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9. Zákazky/rok 2026/6_Laboratórny spotrebný materiál ESFRI 2025_Eva/01_Výzva/"/>
    </mc:Choice>
  </mc:AlternateContent>
  <xr:revisionPtr revIDLastSave="0" documentId="13_ncr:1_{E70A47F9-7FCA-4C68-AAD2-8C117EFE9884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Opis predmetu zákazky" sheetId="1" state="hidden" r:id="rId1"/>
    <sheet name="Časť 1" sheetId="2" r:id="rId2"/>
    <sheet name="Časť 2" sheetId="4" r:id="rId3"/>
    <sheet name="Časť 3" sheetId="5" r:id="rId4"/>
    <sheet name="Časť 4" sheetId="6" r:id="rId5"/>
  </sheets>
  <definedNames>
    <definedName name="_xlnm._FilterDatabase" localSheetId="1" hidden="1">'Časť 1'!$A$17:$P$264</definedName>
    <definedName name="_xlnm._FilterDatabase" localSheetId="2" hidden="1">'Časť 2'!$A$17:$P$264</definedName>
    <definedName name="_xlnm._FilterDatabase" localSheetId="3" hidden="1">'Časť 3'!$A$17:$P$264</definedName>
    <definedName name="_xlnm._FilterDatabase" localSheetId="4" hidden="1">'Časť 4'!$A$17:$P$264</definedName>
    <definedName name="_xlnm._FilterDatabase" localSheetId="0" hidden="1">'Opis predmetu zákazky'!$A$17:$M$264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5" i="6" l="1"/>
  <c r="N265" i="5"/>
  <c r="N265" i="4"/>
  <c r="N234" i="6"/>
  <c r="N262" i="6"/>
  <c r="N260" i="6"/>
  <c r="N258" i="6"/>
  <c r="N256" i="6"/>
  <c r="N254" i="6"/>
  <c r="N252" i="6"/>
  <c r="N250" i="6"/>
  <c r="N248" i="6"/>
  <c r="N246" i="6"/>
  <c r="N244" i="6"/>
  <c r="N242" i="6"/>
  <c r="N240" i="6"/>
  <c r="N238" i="6"/>
  <c r="N236" i="6"/>
  <c r="N232" i="6"/>
  <c r="N230" i="6"/>
  <c r="N228" i="6"/>
  <c r="N226" i="6"/>
  <c r="N224" i="6"/>
  <c r="N222" i="6"/>
  <c r="N220" i="6"/>
  <c r="N218" i="6"/>
  <c r="N216" i="6"/>
  <c r="N214" i="6"/>
  <c r="N212" i="6"/>
  <c r="N210" i="6"/>
  <c r="N208" i="6"/>
  <c r="N206" i="6"/>
  <c r="N204" i="6"/>
  <c r="N202" i="6"/>
  <c r="N200" i="6"/>
  <c r="N198" i="6"/>
  <c r="N196" i="6"/>
  <c r="N194" i="6"/>
  <c r="N192" i="6"/>
  <c r="N190" i="6"/>
  <c r="N188" i="6"/>
  <c r="N186" i="6"/>
  <c r="N184" i="6"/>
  <c r="N182" i="6"/>
  <c r="N180" i="6"/>
  <c r="N178" i="6"/>
  <c r="N176" i="6"/>
  <c r="N174" i="6"/>
  <c r="N172" i="6"/>
  <c r="N170" i="6"/>
  <c r="N168" i="6"/>
  <c r="N166" i="6"/>
  <c r="N164" i="6"/>
  <c r="N162" i="6"/>
  <c r="N160" i="6"/>
  <c r="N158" i="6"/>
  <c r="N156" i="6"/>
  <c r="N154" i="6"/>
  <c r="N152" i="6"/>
  <c r="N150" i="6"/>
  <c r="N148" i="6"/>
  <c r="N146" i="6"/>
  <c r="N144" i="6"/>
  <c r="N142" i="6"/>
  <c r="N140" i="6"/>
  <c r="N138" i="6"/>
  <c r="N136" i="6"/>
  <c r="N134" i="6"/>
  <c r="N132" i="6"/>
  <c r="N130" i="6"/>
  <c r="N128" i="6"/>
  <c r="N126" i="6"/>
  <c r="N124" i="6"/>
  <c r="N122" i="6"/>
  <c r="N120" i="6"/>
  <c r="N118" i="6"/>
  <c r="N116" i="6"/>
  <c r="N114" i="6"/>
  <c r="N112" i="6"/>
  <c r="N110" i="6"/>
  <c r="N108" i="6"/>
  <c r="N106" i="6"/>
  <c r="N104" i="6"/>
  <c r="N102" i="6"/>
  <c r="N100" i="6"/>
  <c r="N98" i="6"/>
  <c r="N96" i="6"/>
  <c r="N94" i="6"/>
  <c r="N92" i="6"/>
  <c r="N90" i="6"/>
  <c r="N88" i="6"/>
  <c r="N86" i="6"/>
  <c r="N84" i="6"/>
  <c r="N82" i="6"/>
  <c r="N80" i="6"/>
  <c r="N78" i="6"/>
  <c r="N76" i="6"/>
  <c r="N74" i="6"/>
  <c r="N72" i="6"/>
  <c r="N70" i="6"/>
  <c r="N68" i="6"/>
  <c r="N66" i="6"/>
  <c r="N64" i="6"/>
  <c r="N62" i="6"/>
  <c r="N60" i="6"/>
  <c r="N58" i="6"/>
  <c r="N56" i="6"/>
  <c r="N54" i="6"/>
  <c r="N52" i="6"/>
  <c r="N50" i="6"/>
  <c r="N48" i="6"/>
  <c r="N46" i="6"/>
  <c r="N44" i="6"/>
  <c r="N42" i="6"/>
  <c r="N40" i="6"/>
  <c r="N38" i="6"/>
  <c r="N36" i="6"/>
  <c r="N34" i="6"/>
  <c r="N32" i="6"/>
  <c r="N30" i="6"/>
  <c r="N28" i="6"/>
  <c r="N26" i="6"/>
  <c r="N24" i="6"/>
  <c r="N22" i="6"/>
  <c r="N20" i="6"/>
  <c r="N18" i="6"/>
  <c r="N262" i="5"/>
  <c r="N260" i="5"/>
  <c r="N258" i="5"/>
  <c r="N256" i="5"/>
  <c r="N254" i="5"/>
  <c r="N252" i="5"/>
  <c r="N250" i="5"/>
  <c r="N248" i="5"/>
  <c r="N246" i="5"/>
  <c r="N244" i="5"/>
  <c r="N242" i="5"/>
  <c r="N240" i="5"/>
  <c r="N238" i="5"/>
  <c r="N236" i="5"/>
  <c r="N234" i="5"/>
  <c r="N232" i="5"/>
  <c r="N230" i="5"/>
  <c r="N228" i="5"/>
  <c r="N226" i="5"/>
  <c r="N224" i="5"/>
  <c r="N222" i="5"/>
  <c r="N220" i="5"/>
  <c r="N218" i="5"/>
  <c r="N216" i="5"/>
  <c r="N214" i="5"/>
  <c r="N212" i="5"/>
  <c r="N210" i="5"/>
  <c r="N208" i="5"/>
  <c r="N206" i="5"/>
  <c r="N204" i="5"/>
  <c r="N202" i="5"/>
  <c r="N200" i="5"/>
  <c r="N198" i="5"/>
  <c r="N196" i="5"/>
  <c r="N194" i="5"/>
  <c r="N192" i="5"/>
  <c r="N190" i="5"/>
  <c r="N188" i="5"/>
  <c r="N186" i="5"/>
  <c r="N184" i="5"/>
  <c r="N182" i="5"/>
  <c r="N180" i="5"/>
  <c r="N178" i="5"/>
  <c r="N176" i="5"/>
  <c r="N174" i="5"/>
  <c r="N172" i="5"/>
  <c r="N170" i="5"/>
  <c r="N168" i="5"/>
  <c r="N166" i="5"/>
  <c r="N164" i="5"/>
  <c r="N162" i="5"/>
  <c r="N160" i="5"/>
  <c r="N158" i="5"/>
  <c r="N156" i="5"/>
  <c r="N154" i="5"/>
  <c r="N152" i="5"/>
  <c r="N150" i="5"/>
  <c r="N148" i="5"/>
  <c r="N146" i="5"/>
  <c r="N144" i="5"/>
  <c r="N142" i="5"/>
  <c r="N140" i="5"/>
  <c r="N138" i="5"/>
  <c r="N136" i="5"/>
  <c r="N134" i="5"/>
  <c r="N132" i="5"/>
  <c r="N130" i="5"/>
  <c r="N128" i="5"/>
  <c r="N126" i="5"/>
  <c r="N124" i="5"/>
  <c r="N122" i="5"/>
  <c r="N120" i="5"/>
  <c r="N118" i="5"/>
  <c r="N116" i="5"/>
  <c r="N114" i="5"/>
  <c r="N112" i="5"/>
  <c r="N110" i="5"/>
  <c r="N108" i="5"/>
  <c r="N106" i="5"/>
  <c r="N104" i="5"/>
  <c r="N102" i="5"/>
  <c r="N100" i="5"/>
  <c r="N98" i="5"/>
  <c r="N96" i="5"/>
  <c r="N94" i="5"/>
  <c r="N92" i="5"/>
  <c r="N90" i="5"/>
  <c r="N88" i="5"/>
  <c r="N86" i="5"/>
  <c r="N84" i="5"/>
  <c r="N82" i="5"/>
  <c r="N80" i="5"/>
  <c r="N78" i="5"/>
  <c r="N76" i="5"/>
  <c r="N74" i="5"/>
  <c r="N72" i="5"/>
  <c r="N70" i="5"/>
  <c r="N68" i="5"/>
  <c r="N66" i="5"/>
  <c r="N64" i="5"/>
  <c r="N62" i="5"/>
  <c r="N60" i="5"/>
  <c r="N58" i="5"/>
  <c r="N56" i="5"/>
  <c r="N54" i="5"/>
  <c r="N52" i="5"/>
  <c r="N50" i="5"/>
  <c r="N48" i="5"/>
  <c r="N46" i="5"/>
  <c r="N44" i="5"/>
  <c r="N42" i="5"/>
  <c r="N40" i="5"/>
  <c r="N38" i="5"/>
  <c r="N36" i="5"/>
  <c r="N34" i="5"/>
  <c r="N32" i="5"/>
  <c r="N30" i="5"/>
  <c r="N28" i="5"/>
  <c r="N26" i="5"/>
  <c r="N24" i="5"/>
  <c r="N22" i="5"/>
  <c r="N20" i="5"/>
  <c r="N18" i="5"/>
  <c r="N262" i="4"/>
  <c r="N260" i="4"/>
  <c r="N258" i="4"/>
  <c r="N256" i="4"/>
  <c r="N254" i="4"/>
  <c r="N252" i="4"/>
  <c r="N250" i="4"/>
  <c r="N248" i="4"/>
  <c r="N246" i="4"/>
  <c r="N244" i="4"/>
  <c r="N242" i="4"/>
  <c r="N240" i="4"/>
  <c r="N238" i="4"/>
  <c r="N236" i="4"/>
  <c r="N234" i="4"/>
  <c r="N232" i="4"/>
  <c r="N230" i="4"/>
  <c r="N228" i="4"/>
  <c r="N226" i="4"/>
  <c r="N224" i="4"/>
  <c r="N222" i="4"/>
  <c r="N220" i="4"/>
  <c r="N218" i="4"/>
  <c r="N216" i="4"/>
  <c r="N214" i="4"/>
  <c r="N212" i="4"/>
  <c r="N210" i="4"/>
  <c r="N208" i="4"/>
  <c r="N206" i="4"/>
  <c r="N204" i="4"/>
  <c r="N202" i="4"/>
  <c r="N200" i="4"/>
  <c r="N198" i="4"/>
  <c r="N196" i="4"/>
  <c r="N194" i="4"/>
  <c r="N192" i="4"/>
  <c r="N190" i="4"/>
  <c r="N188" i="4"/>
  <c r="N186" i="4"/>
  <c r="N184" i="4"/>
  <c r="N182" i="4"/>
  <c r="N180" i="4"/>
  <c r="N178" i="4"/>
  <c r="N176" i="4"/>
  <c r="N174" i="4"/>
  <c r="N172" i="4"/>
  <c r="N170" i="4"/>
  <c r="N168" i="4"/>
  <c r="N166" i="4"/>
  <c r="N164" i="4"/>
  <c r="N162" i="4"/>
  <c r="N160" i="4"/>
  <c r="N158" i="4"/>
  <c r="N156" i="4"/>
  <c r="N154" i="4"/>
  <c r="N152" i="4"/>
  <c r="N150" i="4"/>
  <c r="N148" i="4"/>
  <c r="N146" i="4"/>
  <c r="N144" i="4"/>
  <c r="N142" i="4"/>
  <c r="N140" i="4"/>
  <c r="N138" i="4"/>
  <c r="N136" i="4"/>
  <c r="N134" i="4"/>
  <c r="N132" i="4"/>
  <c r="N130" i="4"/>
  <c r="N128" i="4"/>
  <c r="N126" i="4"/>
  <c r="N124" i="4"/>
  <c r="N122" i="4"/>
  <c r="N120" i="4"/>
  <c r="N118" i="4"/>
  <c r="N116" i="4"/>
  <c r="N114" i="4"/>
  <c r="N112" i="4"/>
  <c r="N110" i="4"/>
  <c r="N108" i="4"/>
  <c r="N106" i="4"/>
  <c r="N104" i="4"/>
  <c r="N102" i="4"/>
  <c r="N100" i="4"/>
  <c r="N98" i="4"/>
  <c r="N96" i="4"/>
  <c r="N94" i="4"/>
  <c r="N92" i="4"/>
  <c r="N90" i="4"/>
  <c r="N88" i="4"/>
  <c r="N86" i="4"/>
  <c r="N84" i="4"/>
  <c r="N82" i="4"/>
  <c r="N80" i="4"/>
  <c r="N78" i="4"/>
  <c r="N76" i="4"/>
  <c r="N74" i="4"/>
  <c r="N72" i="4"/>
  <c r="N70" i="4"/>
  <c r="N68" i="4"/>
  <c r="N66" i="4"/>
  <c r="N64" i="4"/>
  <c r="N62" i="4"/>
  <c r="N60" i="4"/>
  <c r="N58" i="4"/>
  <c r="N56" i="4"/>
  <c r="N54" i="4"/>
  <c r="N52" i="4"/>
  <c r="N50" i="4"/>
  <c r="N48" i="4"/>
  <c r="N46" i="4"/>
  <c r="N44" i="4"/>
  <c r="N42" i="4"/>
  <c r="N40" i="4"/>
  <c r="N38" i="4"/>
  <c r="N36" i="4"/>
  <c r="N34" i="4"/>
  <c r="N32" i="4"/>
  <c r="N30" i="4"/>
  <c r="N28" i="4"/>
  <c r="N26" i="4"/>
  <c r="N24" i="4"/>
  <c r="N22" i="4"/>
  <c r="N20" i="4"/>
  <c r="N18" i="4"/>
  <c r="N262" i="2"/>
  <c r="N260" i="2"/>
  <c r="N258" i="2"/>
  <c r="N256" i="2"/>
  <c r="N254" i="2"/>
  <c r="N252" i="2"/>
  <c r="N250" i="2"/>
  <c r="N248" i="2"/>
  <c r="N246" i="2"/>
  <c r="N244" i="2"/>
  <c r="N242" i="2"/>
  <c r="N240" i="2"/>
  <c r="N238" i="2"/>
  <c r="N236" i="2"/>
  <c r="N234" i="2"/>
  <c r="N232" i="2"/>
  <c r="N230" i="2"/>
  <c r="N228" i="2"/>
  <c r="N226" i="2"/>
  <c r="N224" i="2"/>
  <c r="N222" i="2"/>
  <c r="N220" i="2"/>
  <c r="N218" i="2"/>
  <c r="N216" i="2"/>
  <c r="N214" i="2"/>
  <c r="N212" i="2"/>
  <c r="N210" i="2"/>
  <c r="N208" i="2"/>
  <c r="N206" i="2"/>
  <c r="N204" i="2"/>
  <c r="N202" i="2"/>
  <c r="N200" i="2"/>
  <c r="N198" i="2"/>
  <c r="N196" i="2"/>
  <c r="N194" i="2"/>
  <c r="N192" i="2"/>
  <c r="N190" i="2"/>
  <c r="N188" i="2"/>
  <c r="N186" i="2"/>
  <c r="N184" i="2"/>
  <c r="N182" i="2"/>
  <c r="N180" i="2"/>
  <c r="N178" i="2"/>
  <c r="N176" i="2"/>
  <c r="N174" i="2"/>
  <c r="N172" i="2"/>
  <c r="N170" i="2"/>
  <c r="N168" i="2"/>
  <c r="N166" i="2"/>
  <c r="N164" i="2"/>
  <c r="N162" i="2"/>
  <c r="N160" i="2"/>
  <c r="N158" i="2"/>
  <c r="N156" i="2"/>
  <c r="N154" i="2"/>
  <c r="N152" i="2"/>
  <c r="N150" i="2"/>
  <c r="N148" i="2"/>
  <c r="N146" i="2"/>
  <c r="N144" i="2"/>
  <c r="N142" i="2"/>
  <c r="N140" i="2"/>
  <c r="N138" i="2"/>
  <c r="N136" i="2"/>
  <c r="N134" i="2"/>
  <c r="N132" i="2"/>
  <c r="N130" i="2"/>
  <c r="N128" i="2"/>
  <c r="N126" i="2"/>
  <c r="N124" i="2"/>
  <c r="N122" i="2"/>
  <c r="N120" i="2"/>
  <c r="N118" i="2"/>
  <c r="N116" i="2"/>
  <c r="N114" i="2"/>
  <c r="N112" i="2"/>
  <c r="N110" i="2"/>
  <c r="N108" i="2"/>
  <c r="N106" i="2"/>
  <c r="N104" i="2"/>
  <c r="N102" i="2"/>
  <c r="N100" i="2"/>
  <c r="N98" i="2"/>
  <c r="N96" i="2"/>
  <c r="N94" i="2"/>
  <c r="N92" i="2"/>
  <c r="N90" i="2"/>
  <c r="N88" i="2"/>
  <c r="N86" i="2"/>
  <c r="N84" i="2"/>
  <c r="N82" i="2"/>
  <c r="N80" i="2"/>
  <c r="N78" i="2"/>
  <c r="N76" i="2"/>
  <c r="N74" i="2"/>
  <c r="N72" i="2"/>
  <c r="N70" i="2"/>
  <c r="N68" i="2"/>
  <c r="N66" i="2"/>
  <c r="N64" i="2"/>
  <c r="N62" i="2"/>
  <c r="N60" i="2"/>
  <c r="N58" i="2"/>
  <c r="N56" i="2"/>
  <c r="N54" i="2"/>
  <c r="N52" i="2"/>
  <c r="N50" i="2"/>
  <c r="N48" i="2"/>
  <c r="N46" i="2"/>
  <c r="N44" i="2"/>
  <c r="N42" i="2"/>
  <c r="N40" i="2"/>
  <c r="N38" i="2"/>
  <c r="N36" i="2"/>
  <c r="N34" i="2"/>
  <c r="N32" i="2"/>
  <c r="N30" i="2"/>
  <c r="N28" i="2"/>
  <c r="N26" i="2"/>
  <c r="N24" i="2"/>
  <c r="N22" i="2"/>
  <c r="N20" i="2"/>
  <c r="N18" i="2"/>
  <c r="K18" i="1"/>
  <c r="N265" i="2" l="1"/>
  <c r="N264" i="6"/>
  <c r="N264" i="5"/>
  <c r="N264" i="4"/>
  <c r="N264" i="2"/>
  <c r="K198" i="1"/>
  <c r="K196" i="1"/>
  <c r="K194" i="1"/>
  <c r="K192" i="1"/>
  <c r="K190" i="1"/>
  <c r="K188" i="1"/>
  <c r="K186" i="1"/>
  <c r="K184" i="1"/>
  <c r="K182" i="1"/>
  <c r="K180" i="1"/>
  <c r="K178" i="1"/>
  <c r="K176" i="1"/>
  <c r="K174" i="1"/>
  <c r="K172" i="1"/>
  <c r="K170" i="1"/>
  <c r="K168" i="1"/>
  <c r="K166" i="1"/>
  <c r="K164" i="1"/>
  <c r="K162" i="1"/>
  <c r="K160" i="1"/>
  <c r="K158" i="1"/>
  <c r="K156" i="1"/>
  <c r="K154" i="1"/>
  <c r="K152" i="1"/>
  <c r="K150" i="1"/>
  <c r="K148" i="1"/>
  <c r="K146" i="1"/>
  <c r="K144" i="1"/>
  <c r="K142" i="1"/>
  <c r="K140" i="1"/>
  <c r="K138" i="1"/>
  <c r="K136" i="1"/>
  <c r="K134" i="1"/>
  <c r="K132" i="1"/>
  <c r="K130" i="1"/>
  <c r="K128" i="1"/>
  <c r="K126" i="1"/>
  <c r="K124" i="1"/>
  <c r="K122" i="1"/>
  <c r="K120" i="1"/>
  <c r="K118" i="1"/>
  <c r="K116" i="1"/>
  <c r="K114" i="1"/>
  <c r="K112" i="1"/>
  <c r="K110" i="1"/>
  <c r="K108" i="1"/>
  <c r="K106" i="1"/>
  <c r="K104" i="1"/>
  <c r="K102" i="1"/>
  <c r="K100" i="1"/>
  <c r="K98" i="1"/>
  <c r="K96" i="1"/>
  <c r="K94" i="1"/>
  <c r="K92" i="1"/>
  <c r="K90" i="1"/>
  <c r="K88" i="1"/>
  <c r="K86" i="1"/>
  <c r="K84" i="1"/>
  <c r="K82" i="1"/>
  <c r="K80" i="1"/>
  <c r="K78" i="1"/>
  <c r="K76" i="1"/>
  <c r="K74" i="1"/>
  <c r="K72" i="1"/>
  <c r="K70" i="1"/>
  <c r="K68" i="1"/>
  <c r="K66" i="1"/>
  <c r="K64" i="1"/>
  <c r="K62" i="1"/>
  <c r="K60" i="1"/>
  <c r="K58" i="1"/>
  <c r="K56" i="1"/>
  <c r="K54" i="1"/>
  <c r="K52" i="1"/>
  <c r="K50" i="1"/>
  <c r="K48" i="1"/>
  <c r="K46" i="1"/>
  <c r="K44" i="1"/>
  <c r="K42" i="1"/>
  <c r="K40" i="1"/>
  <c r="K38" i="1"/>
  <c r="K36" i="1"/>
  <c r="K34" i="1"/>
  <c r="K32" i="1"/>
  <c r="K30" i="1"/>
  <c r="K28" i="1"/>
  <c r="K26" i="1"/>
  <c r="K24" i="1"/>
  <c r="K22" i="1"/>
  <c r="K20" i="1"/>
  <c r="K262" i="1"/>
  <c r="K260" i="1"/>
  <c r="K258" i="1"/>
  <c r="K256" i="1"/>
  <c r="K254" i="1"/>
  <c r="K252" i="1"/>
  <c r="K250" i="1"/>
  <c r="K248" i="1"/>
  <c r="K246" i="1"/>
  <c r="K244" i="1"/>
  <c r="K242" i="1"/>
  <c r="K240" i="1"/>
  <c r="K238" i="1"/>
  <c r="K236" i="1"/>
  <c r="K234" i="1"/>
  <c r="K232" i="1"/>
  <c r="K230" i="1"/>
  <c r="K228" i="1"/>
  <c r="K226" i="1"/>
  <c r="K224" i="1"/>
  <c r="K222" i="1"/>
  <c r="K220" i="1"/>
  <c r="K218" i="1"/>
  <c r="K216" i="1"/>
  <c r="K214" i="1"/>
  <c r="K212" i="1"/>
  <c r="K210" i="1"/>
  <c r="K208" i="1"/>
  <c r="K206" i="1"/>
  <c r="K204" i="1"/>
  <c r="K202" i="1"/>
  <c r="K200" i="1"/>
  <c r="K264" i="1" l="1"/>
</calcChain>
</file>

<file path=xl/sharedStrings.xml><?xml version="1.0" encoding="utf-8"?>
<sst xmlns="http://schemas.openxmlformats.org/spreadsheetml/2006/main" count="2934" uniqueCount="537">
  <si>
    <t>Identifikačné údaje uchádzača</t>
  </si>
  <si>
    <t>Obchodné meno alebo názov uchádzača:</t>
  </si>
  <si>
    <t>Sídlo alebo miesto podnikania uchádzača, štát:</t>
  </si>
  <si>
    <t>IČO:</t>
  </si>
  <si>
    <t>IČ DPH:</t>
  </si>
  <si>
    <t>Štatutárny zástupca:</t>
  </si>
  <si>
    <t>Meno a priezvisko kontaktnej osoby:</t>
  </si>
  <si>
    <t>Telefónne číslo:</t>
  </si>
  <si>
    <t>E-mailová adresa:</t>
  </si>
  <si>
    <t>Platca DPH v SR:</t>
  </si>
  <si>
    <t>Platca DPH v inom členskom štáte EÚ, resp. v tretej krajine:</t>
  </si>
  <si>
    <t>Zatriedenie hospodárskeho subjektu podľa veľkosti podniku:</t>
  </si>
  <si>
    <t>Por. č</t>
  </si>
  <si>
    <t>Názov položky, popis položky - minimálne požiadavky</t>
  </si>
  <si>
    <t>M.J</t>
  </si>
  <si>
    <t>Množstvo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</si>
  <si>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</si>
  <si>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</si>
  <si>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</si>
  <si>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</si>
  <si>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r>
      <t xml:space="preserve">Názov položky:
</t>
    </r>
    <r>
      <rPr>
        <sz val="11"/>
        <color rgb="FF000000"/>
        <rFont val="Corbel"/>
        <family val="2"/>
      </rPr>
      <t xml:space="preserve">Jednokanálový dávkovač na fľaše, 0,2 – 2 ml, s teleskopickou nasávacou trubicou a adaptérmi </t>
    </r>
  </si>
  <si>
    <r>
      <t xml:space="preserve">Názov položky:
</t>
    </r>
    <r>
      <rPr>
        <sz val="11"/>
        <color rgb="FF000000"/>
        <rFont val="Corbel"/>
        <family val="2"/>
      </rPr>
      <t>Jednokanálový dávkovač na fľaše, 2,5 – 25 ml, s teleskopickou nasávacou trubicou a adaptérmi</t>
    </r>
  </si>
  <si>
    <r>
      <t xml:space="preserve">Názov položky:
</t>
    </r>
    <r>
      <rPr>
        <sz val="11"/>
        <color rgb="FF000000"/>
        <rFont val="Corbel"/>
        <family val="2"/>
      </rPr>
      <t>Jednokanálový dávkovač na fľaše, 10 – 100 ml, s teleskopickou nasávacou trubicou a adaptérmi</t>
    </r>
  </si>
  <si>
    <r>
      <t xml:space="preserve">Názov položky:
</t>
    </r>
    <r>
      <rPr>
        <sz val="11"/>
        <color rgb="FF000000"/>
        <rFont val="Corbel"/>
        <family val="2"/>
      </rPr>
      <t xml:space="preserve">Skúmavky s odklápacím uzáverom, 1,5 ml, s nízkou interakciou s proteínmi </t>
    </r>
  </si>
  <si>
    <r>
      <t xml:space="preserve">Názov položky:
</t>
    </r>
    <r>
      <rPr>
        <sz val="11"/>
        <color rgb="FF000000"/>
        <rFont val="Corbel"/>
        <family val="2"/>
      </rPr>
      <t>Skúmavky s odklápacím uzáverom, 5 ml, s nízkou interakciou s proteínmi</t>
    </r>
  </si>
  <si>
    <r>
      <t xml:space="preserve">Názov položky:
</t>
    </r>
    <r>
      <rPr>
        <sz val="11"/>
        <color rgb="FF000000"/>
        <rFont val="Corbel"/>
        <family val="2"/>
      </rPr>
      <t>Kryogénne skúmavky 1,8 ml</t>
    </r>
  </si>
  <si>
    <r>
      <t xml:space="preserve">Názov položky:
</t>
    </r>
    <r>
      <rPr>
        <sz val="11"/>
        <color rgb="FF000000"/>
        <rFont val="Corbel"/>
        <family val="2"/>
      </rPr>
      <t>Pipetové špičky 0,1 – 10 µl</t>
    </r>
  </si>
  <si>
    <r>
      <t xml:space="preserve">Názov položky:
</t>
    </r>
    <r>
      <rPr>
        <sz val="11"/>
        <color rgb="FF000000"/>
        <rFont val="Corbel"/>
        <family val="2"/>
      </rPr>
      <t>Pipetové špičky 2 – 200 µl</t>
    </r>
  </si>
  <si>
    <r>
      <t xml:space="preserve">Názov položky:
</t>
    </r>
    <r>
      <rPr>
        <sz val="11"/>
        <color rgb="FF000000"/>
        <rFont val="Corbel"/>
        <family val="2"/>
      </rPr>
      <t>Pipetové špičky 50 – 1 000 µl</t>
    </r>
  </si>
  <si>
    <r>
      <t xml:space="preserve">Názov položky:
</t>
    </r>
    <r>
      <rPr>
        <sz val="11"/>
        <color rgb="FF000000"/>
        <rFont val="Corbel"/>
        <family val="2"/>
      </rPr>
      <t>Chromatografická kolóna</t>
    </r>
  </si>
  <si>
    <r>
      <t xml:space="preserve">Názov položky:
</t>
    </r>
    <r>
      <rPr>
        <sz val="11"/>
        <color rgb="FF000000"/>
        <rFont val="Corbel"/>
        <family val="2"/>
      </rPr>
      <t>Odsoľovacia chromatografická kolóna</t>
    </r>
  </si>
  <si>
    <r>
      <t xml:space="preserve">Názov položky:
</t>
    </r>
    <r>
      <rPr>
        <sz val="11"/>
        <rFont val="Corbel"/>
        <family val="2"/>
      </rPr>
      <t xml:space="preserve">Chromatografická kolóna </t>
    </r>
    <r>
      <rPr>
        <sz val="11"/>
        <color rgb="FF000000"/>
        <rFont val="Corbel"/>
        <family val="2"/>
      </rPr>
      <t>pre preparatívne afinitné čistenie His-tagovaných proteínov (IMAC)</t>
    </r>
  </si>
  <si>
    <r>
      <t xml:space="preserve">Názov položky:
</t>
    </r>
    <r>
      <rPr>
        <sz val="11"/>
        <color rgb="FF000000"/>
        <rFont val="Corbel"/>
        <family val="2"/>
      </rPr>
      <t xml:space="preserve">Odsoľovacia chromatografická kolóna so živicou typu Sephadex G-25 </t>
    </r>
  </si>
  <si>
    <r>
      <t xml:space="preserve">Názov položky:
</t>
    </r>
    <r>
      <rPr>
        <sz val="11"/>
        <color rgb="FF000000"/>
        <rFont val="Corbel"/>
        <family val="2"/>
      </rPr>
      <t>Chromatografická kolóna pre aniónovú výmennú chromatografiu</t>
    </r>
  </si>
  <si>
    <r>
      <t xml:space="preserve">Názov položky:
</t>
    </r>
    <r>
      <rPr>
        <sz val="11"/>
        <color rgb="FF000000"/>
        <rFont val="Corbel"/>
        <family val="2"/>
      </rPr>
      <t>Sada vypúšťacích plastových ventilov pre tangenciálny filtračný systém ÄKTA flux S</t>
    </r>
  </si>
  <si>
    <r>
      <t xml:space="preserve">Názov položky:
</t>
    </r>
    <r>
      <rPr>
        <sz val="11"/>
        <color rgb="FF000000"/>
        <rFont val="Corbel"/>
        <family val="2"/>
      </rPr>
      <t>Sada konektorov 1/2" sanitačná svorka na male luer pre tangenciálny filtračný systém ÄKTA flux S</t>
    </r>
  </si>
  <si>
    <r>
      <t xml:space="preserve">Názov položky:
</t>
    </r>
    <r>
      <rPr>
        <sz val="11"/>
        <color rgb="FF000000"/>
        <rFont val="Corbel"/>
        <family val="2"/>
      </rPr>
      <t>Súprava hadičiek (tubing kit) pre tangenciálny filtračný systém ÄKTA flux S</t>
    </r>
  </si>
  <si>
    <r>
      <t xml:space="preserve">Názov položky:
</t>
    </r>
    <r>
      <rPr>
        <sz val="11"/>
        <color rgb="FF000000"/>
        <rFont val="Corbel"/>
        <family val="2"/>
      </rPr>
      <t>DNA polymeráza na PCR amplifikáciu dlhých templátov (long-range PCR)</t>
    </r>
  </si>
  <si>
    <r>
      <t xml:space="preserve">Názov položky:
</t>
    </r>
    <r>
      <rPr>
        <sz val="11"/>
        <color rgb="FF000000"/>
        <rFont val="Corbel"/>
        <family val="2"/>
      </rPr>
      <t>Trypsín z bravčového pankreasu, lyofilizovaný prášok</t>
    </r>
  </si>
  <si>
    <r>
      <t xml:space="preserve">Názov položky:
</t>
    </r>
    <r>
      <rPr>
        <sz val="11"/>
        <color rgb="FF000000"/>
        <rFont val="Corbel"/>
        <family val="2"/>
      </rPr>
      <t>L-Glutatión, redukovaný (GSH)</t>
    </r>
  </si>
  <si>
    <r>
      <t xml:space="preserve">Názov položky:
</t>
    </r>
    <r>
      <rPr>
        <sz val="11"/>
        <color rgb="FF000000"/>
        <rFont val="Corbel"/>
        <family val="2"/>
      </rPr>
      <t>Trombín</t>
    </r>
  </si>
  <si>
    <r>
      <t xml:space="preserve">Názov položky:
</t>
    </r>
    <r>
      <rPr>
        <sz val="11"/>
        <color rgb="FF000000"/>
        <rFont val="Corbel"/>
        <family val="2"/>
      </rPr>
      <t>Súprava na extrakciu a purifikáciu DNA fragmentov z gélu</t>
    </r>
  </si>
  <si>
    <r>
      <t xml:space="preserve">Názov položky:
</t>
    </r>
    <r>
      <rPr>
        <sz val="11"/>
        <color rgb="FF000000"/>
        <rFont val="Corbel"/>
        <family val="2"/>
      </rPr>
      <t xml:space="preserve">Síran amónny </t>
    </r>
  </si>
  <si>
    <r>
      <t xml:space="preserve">Názov položky:
</t>
    </r>
    <r>
      <rPr>
        <sz val="11"/>
        <color rgb="FF000000"/>
        <rFont val="Corbel"/>
        <family val="2"/>
      </rPr>
      <t>Kyselina trichlóroctová</t>
    </r>
  </si>
  <si>
    <r>
      <t xml:space="preserve">Názov položky:
</t>
    </r>
    <r>
      <rPr>
        <sz val="11"/>
        <color rgb="FF000000"/>
        <rFont val="Corbel"/>
        <family val="2"/>
      </rPr>
      <t xml:space="preserve">Sterilný striekačkový filter (syringe filter) 0,2 µm </t>
    </r>
  </si>
  <si>
    <r>
      <t xml:space="preserve">Názov položky:
</t>
    </r>
    <r>
      <rPr>
        <sz val="11"/>
        <color rgb="FF000000"/>
        <rFont val="Corbel"/>
        <family val="2"/>
      </rPr>
      <t>Denaturovaný etanol (denaturovaný technický lieh)</t>
    </r>
  </si>
  <si>
    <r>
      <t xml:space="preserve">Názov položky:
</t>
    </r>
    <r>
      <rPr>
        <sz val="11"/>
        <color rgb="FF000000"/>
        <rFont val="Corbel"/>
        <family val="2"/>
      </rPr>
      <t>Sterilná Petriho miska</t>
    </r>
  </si>
  <si>
    <r>
      <t xml:space="preserve">Názov položky:
</t>
    </r>
    <r>
      <rPr>
        <sz val="11"/>
        <color rgb="FF000000"/>
        <rFont val="Corbel"/>
        <family val="2"/>
      </rPr>
      <t>Reštrikčná endonukleáza NaeI</t>
    </r>
  </si>
  <si>
    <r>
      <t xml:space="preserve">Názov položky:
</t>
    </r>
    <r>
      <rPr>
        <sz val="11"/>
        <color rgb="FF000000"/>
        <rFont val="Corbel"/>
        <family val="2"/>
      </rPr>
      <t>Reštrikčná endonukleáza DpnI</t>
    </r>
  </si>
  <si>
    <r>
      <t xml:space="preserve">Názov položky:
</t>
    </r>
    <r>
      <rPr>
        <sz val="11"/>
        <color rgb="FF000000"/>
        <rFont val="Corbel"/>
        <family val="2"/>
      </rPr>
      <t>Reštrikčná endonukleáza NcoI</t>
    </r>
  </si>
  <si>
    <r>
      <t xml:space="preserve">Názov položky:
</t>
    </r>
    <r>
      <rPr>
        <sz val="11"/>
        <color rgb="FF000000"/>
        <rFont val="Corbel"/>
        <family val="2"/>
      </rPr>
      <t xml:space="preserve">Reštrikčná endonukleáza XhoI </t>
    </r>
  </si>
  <si>
    <r>
      <t xml:space="preserve">Názov položky:
</t>
    </r>
    <r>
      <rPr>
        <sz val="11"/>
        <color rgb="FF000000"/>
        <rFont val="Corbel"/>
        <family val="2"/>
      </rPr>
      <t>Spin odsoľovacie kolónky pre rýchlu výmenu pufra a odsolenie proteínovej vzorky</t>
    </r>
    <r>
      <rPr>
        <b/>
        <sz val="11"/>
        <color rgb="FF000000"/>
        <rFont val="Corbel"/>
        <family val="2"/>
      </rPr>
      <t xml:space="preserve"> - 0,5 ml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</si>
  <si>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Ready-to-use spin odsoľovacie kolónky určené na rýchlu výmenu pufra a odsolenie proteínových vzoriek metódou centrifugácie.
Objem vzorky:  </t>
    </r>
    <r>
      <rPr>
        <b/>
        <sz val="11"/>
        <color rgb="FF000000"/>
        <rFont val="Corbel"/>
        <family val="2"/>
      </rPr>
      <t xml:space="preserve">0,5 ml </t>
    </r>
    <r>
      <rPr>
        <sz val="11"/>
        <color rgb="FF000000"/>
        <rFont val="Corbel"/>
        <family val="2"/>
      </rPr>
      <t xml:space="preserve">
Náplň: chromatografická živica (typu Sephadex G-25 alebo Zeba High-Performance Resin alebo ekvivalent).
Visoká výťažnosť proteínov pri nízkych koncentráciách (od 20 µg/ml).
Uchovávanie pri 2-8 °C.
</t>
    </r>
    <r>
      <rPr>
        <sz val="11"/>
        <color rgb="FFFF0000"/>
        <rFont val="Corbel"/>
        <family val="2"/>
      </rPr>
      <t>Balenie: 25 ks</t>
    </r>
  </si>
  <si>
    <r>
      <t xml:space="preserve">Názov položky:
</t>
    </r>
    <r>
      <rPr>
        <sz val="11"/>
        <color rgb="FF000000"/>
        <rFont val="Corbel"/>
        <family val="2"/>
      </rPr>
      <t xml:space="preserve">Spin odsoľovacie kolónky pre rýchlu výmenu pufra a odsolenie proteínovej vzorky - </t>
    </r>
    <r>
      <rPr>
        <b/>
        <sz val="11"/>
        <color rgb="FF000000"/>
        <rFont val="Corbel"/>
        <family val="2"/>
      </rPr>
      <t>5 ml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</si>
  <si>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Ready-to-use spin alebo gravitačné odsoľovacie kolónky určené na rýchlu výmenu pufra a odsolenie väčších proteínových vzoriek.
Objem vzorky:  </t>
    </r>
    <r>
      <rPr>
        <b/>
        <sz val="11"/>
        <color rgb="FF000000"/>
        <rFont val="Corbel"/>
        <family val="2"/>
      </rPr>
      <t xml:space="preserve">5 ml </t>
    </r>
    <r>
      <rPr>
        <sz val="11"/>
        <color rgb="FF000000"/>
        <rFont val="Corbel"/>
        <family val="2"/>
      </rPr>
      <t xml:space="preserve">
Náplň:  chromatografická živica ( typu Sephadex G-25 Superfine, Zeba High-Performance Resin alebo ekvivalent).
Visoká výťažnosť proteínov: ≥95 %.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</rPr>
      <t>Balenie: 25 ks</t>
    </r>
    <r>
      <rPr>
        <sz val="11"/>
        <color rgb="FF000000"/>
        <rFont val="Corbel"/>
        <family val="2"/>
      </rPr>
      <t xml:space="preserve">
</t>
    </r>
  </si>
  <si>
    <r>
      <t xml:space="preserve">Názov položky:
</t>
    </r>
    <r>
      <rPr>
        <sz val="11"/>
        <color rgb="FF000000"/>
        <rFont val="Corbel"/>
        <family val="2"/>
      </rPr>
      <t xml:space="preserve">Spin odsoľovacie mikrokolónky pre čistenie biomolekúl </t>
    </r>
  </si>
  <si>
    <r>
      <t xml:space="preserve">Názov položky:
</t>
    </r>
    <r>
      <rPr>
        <sz val="11"/>
        <color rgb="FF000000"/>
        <rFont val="Corbel"/>
        <family val="2"/>
      </rPr>
      <t>Gravitačné odsoľovacie kolónky pre čistenie biomolekúl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</si>
  <si>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Jednorazové gravitačné odsoľovacie kolónky predpripravené pre odsolenie a výmenu pufra proteínových vzoriek.
Kapacita vzorky: 1 – 2,5 ml (gravitačný režim).
Objem lôžka: ~8,3 ml (typický formát PD-10).
Náplň: Sephadex G-25 Medium alebo ekvivalentná dextránová gélová živica.
Odsoľovacia kapacita: &gt;95 %.
rozsah pH: 2-13.
Materiál: biokompatibilný polypropylén. Uchovávanie pri izbovej teplote.
</t>
    </r>
    <r>
      <rPr>
        <sz val="11"/>
        <color rgb="FFFF0000"/>
        <rFont val="Corbel"/>
        <family val="2"/>
      </rPr>
      <t xml:space="preserve">Balenie: 30 ks.
</t>
    </r>
  </si>
  <si>
    <r>
      <t xml:space="preserve">Názov položky:
</t>
    </r>
    <r>
      <rPr>
        <sz val="11"/>
        <color rgb="FF000000"/>
        <rFont val="Corbel"/>
        <family val="2"/>
      </rPr>
      <t>Fenolová červeň, sodná soľ (Phenol Red sodium salt) — pH indikátorové farbivo</t>
    </r>
  </si>
  <si>
    <r>
      <t xml:space="preserve">Názov položky:
</t>
    </r>
    <r>
      <rPr>
        <sz val="11"/>
        <color rgb="FF000000"/>
        <rFont val="Corbel"/>
        <family val="2"/>
      </rPr>
      <t>Glyceryl tributyrát</t>
    </r>
  </si>
  <si>
    <r>
      <t xml:space="preserve">Názov položky:
</t>
    </r>
    <r>
      <rPr>
        <sz val="11"/>
        <color rgb="FF000000"/>
        <rFont val="Corbel"/>
        <family val="2"/>
      </rPr>
      <t>Glyceryl trioleát</t>
    </r>
  </si>
  <si>
    <r>
      <t xml:space="preserve">Názov položky:
</t>
    </r>
    <r>
      <rPr>
        <sz val="11"/>
        <color rgb="FF000000"/>
        <rFont val="Corbel"/>
        <family val="2"/>
      </rPr>
      <t xml:space="preserve">4-Nitrofenyl palmitát </t>
    </r>
  </si>
  <si>
    <r>
      <t xml:space="preserve">Názov položky:
</t>
    </r>
    <r>
      <rPr>
        <sz val="11"/>
        <color rgb="FF000000"/>
        <rFont val="Corbel"/>
        <family val="2"/>
      </rPr>
      <t>Reštrikčná endonukleáza PciI</t>
    </r>
  </si>
  <si>
    <r>
      <t xml:space="preserve">Názov položky:
</t>
    </r>
    <r>
      <rPr>
        <sz val="11"/>
        <color rgb="FF000000"/>
        <rFont val="Corbel"/>
        <family val="2"/>
      </rPr>
      <t>Reštrikčná endonukleáza MscI</t>
    </r>
  </si>
  <si>
    <r>
      <t xml:space="preserve">Názov položky:
</t>
    </r>
    <r>
      <rPr>
        <sz val="11"/>
        <color rgb="FF000000"/>
        <rFont val="Corbel"/>
        <family val="2"/>
      </rPr>
      <t xml:space="preserve">Reštrikčná endonukleáza EcoRI </t>
    </r>
  </si>
  <si>
    <r>
      <t xml:space="preserve">Názov položky:
</t>
    </r>
    <r>
      <rPr>
        <sz val="11"/>
        <color rgb="FF000000"/>
        <rFont val="Corbel"/>
        <family val="2"/>
      </rPr>
      <t>Sterilné jednorazové elektroporačné kyvety</t>
    </r>
  </si>
  <si>
    <r>
      <t xml:space="preserve">Názov položky:
</t>
    </r>
    <r>
      <rPr>
        <sz val="11"/>
        <color rgb="FF000000"/>
        <rFont val="Corbel"/>
        <family val="2"/>
      </rPr>
      <t>DNA polymeráza</t>
    </r>
  </si>
  <si>
    <r>
      <t xml:space="preserve">Názov položky:
</t>
    </r>
    <r>
      <rPr>
        <sz val="11"/>
        <color rgb="FF000000"/>
        <rFont val="Corbel"/>
        <family val="2"/>
      </rPr>
      <t>DNA polymeráza pre štandardné PCR aplikácie so zeleným reakčným pufrom</t>
    </r>
  </si>
  <si>
    <r>
      <t xml:space="preserve">Názov položky:
</t>
    </r>
    <r>
      <rPr>
        <sz val="11"/>
        <color rgb="FF000000"/>
        <rFont val="Corbel"/>
        <family val="2"/>
      </rPr>
      <t>dNTP Set — 2′-deoxynukleozid 5′-trifosfáty (dATP, dCTP, dGTP, dTTP) ako samostatné vodné roztoky s koncentráciou 100 mM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</si>
  <si>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Set štyroch deoxynukleotid trifosfátov dodávaných ako samostatné vodné roztoky v oddelených ampulách:
- dATP (2′-deoxyadenozín-5′-trifosfát)
- dCTP (2′-deoxycytidín-5′-trifosfát)
- dGTP (2′-deoxyguanozín-5′-trifosfát)
- dTTP (2′-deoxytymidín-5′-trifosfát).
Koncentrácia každého nukleotidu: 100 mM ± 5 %
Čistota (HPLC): ≥99 % dNTP, ≤0,9 % dNDP kontaminácie.
Bez tetra- a pyrofosfátovej kontaminácie (známy inhibítor PCR).
Bezfarebné číre roztoky vo vode (pH ~8,3) alebo Tris pufre.
Vhodné pre: PCR, qPCR, sekvenovanie, mutagenézu, cDNA syntézu, značenie sond.
</t>
    </r>
    <r>
      <rPr>
        <sz val="11"/>
        <color rgb="FFFF0000"/>
        <rFont val="Corbel"/>
        <family val="2"/>
      </rPr>
      <t>Balenie: 4 × 1 ml (4 nukleotidy × 1 ml).</t>
    </r>
    <r>
      <rPr>
        <sz val="11"/>
        <color rgb="FF000000"/>
        <rFont val="Corbel"/>
        <family val="2"/>
      </rPr>
      <t xml:space="preserve">
</t>
    </r>
  </si>
  <si>
    <r>
      <t xml:space="preserve">Názov položky:
</t>
    </r>
    <r>
      <rPr>
        <sz val="11"/>
        <color rgb="FF000000"/>
        <rFont val="Corbel"/>
        <family val="2"/>
      </rPr>
      <t>Fluorescenčne značený DNA veľkostný štandard pre fragmentovú analýzu</t>
    </r>
  </si>
  <si>
    <r>
      <t xml:space="preserve">Názov položky:
</t>
    </r>
    <r>
      <rPr>
        <sz val="11"/>
        <rFont val="Corbel"/>
        <family val="2"/>
      </rPr>
      <t>Sekvenačný polymér/separačná matrica pre 3500/SeqStudio Flex, typ POP-7 - 384 vzoriek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</si>
  <si>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Sekvenačný polymér/separačná matrica určená na kapilárnu elektroforézu v genetických analyzátoroch Applied Biosystems 3500/3500xL a SeqStudio Flex.
Typ: polymér typu POP-7 alebo ekvivalentná separačná matrica vhodná na Sangerovo sekvenovanie a fragmentačnú analýzu.
Funkcia: dynamické pokrytie steny kapiláry a separácia DNA fragmentov podľa veľkosti pri kapilárnej elektroforéze.
Použitie: krátke až dlhé sekvenačné čítania, fragmentačná analýza a denaturačná kapilárna elektroforéza.
Formát: ready-to-use pouch/kazeta alebo ekvivalentný formát kompatibilný s príslušným prístrojom.
Kompatibilita: plná fyzická, chemická, softvérová a funkčná kompatibilita s genetickými analyzátormi Applied Biosystems 3500/3500xL a SeqStudio Flex bez potreby úpravy prístroja alebo zavedených protokolov.
Identifikácia: RFID prvok 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Balenie: 384 vzoriek
(Napr.: Applied Biosystems™ POP-7™ Polymer for 3500/SeqStudio™ Flex, alebo ekvivalent spĺňajúci požiadavky opisu)</t>
    </r>
  </si>
  <si>
    <r>
      <t xml:space="preserve">Názov položky:
</t>
    </r>
    <r>
      <rPr>
        <sz val="11"/>
        <rFont val="Corbel"/>
        <family val="2"/>
      </rPr>
      <t>Sekvenačný polymér/separačná matrica pre 3500/SeqStudio Flex, typ POP-7</t>
    </r>
    <r>
      <rPr>
        <b/>
        <sz val="11"/>
        <color rgb="FF000000"/>
        <rFont val="Corbel"/>
        <family val="2"/>
      </rPr>
      <t xml:space="preserve"> - 96 vzoriek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</si>
  <si>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Sekvenačný polymér/separačná matrica určená na kapilárnu elektroforézu v genetických analyzátoroch Applied Biosystems 3500/3500xL a SeqStudio Flex.
Typ: polymér typu POP-7 alebo ekvivalentná separačná matrica vhodná na Sangerovo sekvenovanie a fragmentačnú analýzu.
Funkcia: dynamické pokrytie steny kapiláry a separácia DNA fragmentov podľa veľkosti pri kapilárnej elektroforéze.
Použitie: krátke až dlhé sekvenačné čítania, fragmentačná analýza a denaturačná kapilárna elektroforéza.
Formát: ready-to-use pouch/kazeta alebo ekvivalentný formát kompatibilný s príslušným prístrojom.
Kompatibilita: plná fyzická, chemická, softvérová a funkčná kompatibilita s genetickými analyzátormi Applied Biosystems 3500/3500xL a SeqStudio Flex bez potreby úpravy prístroja alebo zavedených protokolov.
Identifikácia: RFID prvok 
</t>
    </r>
    <r>
      <rPr>
        <sz val="11"/>
        <color rgb="FFFF0000"/>
        <rFont val="Corbel"/>
        <family val="2"/>
      </rPr>
      <t>Balenie/ks /:96 vzoriek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(Napr.: Applied Biosystems™ POP-7™ Polymer for 3500/SeqStudio™ Flex, alebo ekvivalent spĺňajúci požiadavky opisu)</t>
    </r>
  </si>
  <si>
    <r>
      <t xml:space="preserve">Názov položky:
</t>
    </r>
    <r>
      <rPr>
        <sz val="11"/>
        <color rgb="FF000000"/>
        <rFont val="Corbel"/>
        <family val="2"/>
      </rPr>
      <t>Sada reagencií na Sangerovo sekvenovanie, dye-terminator v3.1</t>
    </r>
  </si>
  <si>
    <r>
      <t xml:space="preserve">Názov položky:
</t>
    </r>
    <r>
      <rPr>
        <sz val="11"/>
        <color rgb="FF000000"/>
        <rFont val="Corbel"/>
        <family val="2"/>
      </rPr>
      <t>Vysoko deionizovaný formamid</t>
    </r>
  </si>
  <si>
    <r>
      <t xml:space="preserve">Názov položky:
</t>
    </r>
    <r>
      <rPr>
        <sz val="11"/>
        <color rgb="FF000000"/>
        <rFont val="Corbel"/>
        <family val="2"/>
      </rPr>
      <t>TBE elektroforetický tlmivý roztok</t>
    </r>
    <r>
      <rPr>
        <b/>
        <sz val="11"/>
        <color rgb="FF000000"/>
        <rFont val="Corbel"/>
        <family val="2"/>
      </rPr>
      <t xml:space="preserve"> </t>
    </r>
    <r>
      <rPr>
        <sz val="11"/>
        <color rgb="FF000000"/>
        <rFont val="Corbel"/>
        <family val="2"/>
      </rPr>
      <t>- Kit</t>
    </r>
  </si>
  <si>
    <r>
      <t xml:space="preserve">Názov položky:
</t>
    </r>
    <r>
      <rPr>
        <sz val="11"/>
        <color rgb="FF000000"/>
        <rFont val="Corbel"/>
        <family val="2"/>
      </rPr>
      <t xml:space="preserve">HRM Sada reagencií </t>
    </r>
  </si>
  <si>
    <r>
      <t xml:space="preserve">Názov položky:
</t>
    </r>
    <r>
      <rPr>
        <sz val="11"/>
        <color rgb="FF000000"/>
        <rFont val="Corbel"/>
        <family val="2"/>
      </rPr>
      <t>HRM PCR Master Mix pre high-resolution melt analýzu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000000"/>
        <rFont val="Corbel"/>
        <family val="2"/>
      </rPr>
      <t xml:space="preserve">
</t>
    </r>
  </si>
  <si>
    <r>
      <t xml:space="preserve">Názov položky:
</t>
    </r>
    <r>
      <rPr>
        <sz val="11"/>
        <color rgb="FF000000"/>
        <rFont val="Corbel"/>
        <family val="2"/>
      </rPr>
      <t xml:space="preserve">Sada pozitívnej kontroly pre HRM (High-Resolution Melt) </t>
    </r>
    <r>
      <rPr>
        <b/>
        <sz val="11"/>
        <color rgb="FF000000"/>
        <rFont val="Corbel"/>
        <family val="2"/>
      </rPr>
      <t xml:space="preserve">
</t>
    </r>
  </si>
  <si>
    <r>
      <t xml:space="preserve">Názov položky:
</t>
    </r>
    <r>
      <rPr>
        <sz val="11"/>
        <color rgb="FF000000"/>
        <rFont val="Corbel"/>
        <family val="2"/>
      </rPr>
      <t>Mikrocentrifugačné skúmavky 0,5 ml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</si>
  <si>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Mikrocentrifugačné skúmavky pre laboratórne použitie.
Objem: 0,5 ml.
Materiál: polypropylén (panenský, bez plastifikátorov, biocídov a latexu).
Uzáver: snap-cap (hinged lid) — pohodlné otváranie jednou rukou, spoľahlivé tesnenie.
Forma: bezfarebné/transparentné s graduáciou objemu a značkovacou plochou.
Autoklávovateľné pri 121 °C.
Vhodné pre centrifugáciu: typicky do ≥20 000 × g.
PCR čisté: bez DNáz, RNáz, ľudskej DNA a inhibítorov PCR.
</t>
    </r>
    <r>
      <rPr>
        <sz val="11"/>
        <color rgb="FFFF0000"/>
        <rFont val="Corbel"/>
        <family val="2"/>
      </rPr>
      <t>Balenie: 1 000 ks*</t>
    </r>
    <r>
      <rPr>
        <sz val="11"/>
        <color rgb="FF000000"/>
        <rFont val="Corbel"/>
        <family val="2"/>
      </rPr>
      <t xml:space="preserve">
</t>
    </r>
  </si>
  <si>
    <r>
      <t xml:space="preserve">Názov položky:
</t>
    </r>
    <r>
      <rPr>
        <sz val="11"/>
        <color rgb="FF000000"/>
        <rFont val="Corbel"/>
        <family val="2"/>
      </rPr>
      <t>Mikrocentrifugačné skúmavky 1,5 ml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</si>
  <si>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Mikrocentrifugačné skúmavky pre laboratórne použitie.
Objem: 1,5 ml.
Materiál: polypropylén (panenský, bez plastifikátorov a latexu).
Uzáver: snap-cap (hinged lid) — pohodlné otváranie jednou rukou.
Forma: bezfarebné/transparentné s graduáciou objemu a značkovacou plochou.
Vhodné pre centrifugáciu: typicky do ≥20 000 × g (Safe-Lock typu až 30 000 × g).
PCR čisté: bez DNáz, RNáz, ľudskej DNA a inhibítorov PCR.
</t>
    </r>
    <r>
      <rPr>
        <sz val="11"/>
        <color rgb="FFFF0000"/>
        <rFont val="Corbel"/>
        <family val="2"/>
      </rPr>
      <t>Balenie: 500 ks*</t>
    </r>
    <r>
      <rPr>
        <sz val="11"/>
        <color rgb="FF000000"/>
        <rFont val="Corbel"/>
        <family val="2"/>
      </rPr>
      <t xml:space="preserve">
</t>
    </r>
  </si>
  <si>
    <r>
      <t xml:space="preserve">Názov položky:
</t>
    </r>
    <r>
      <rPr>
        <sz val="11"/>
        <color rgb="FF000000"/>
        <rFont val="Corbel"/>
        <family val="2"/>
      </rPr>
      <t>Pipetové špičky bez filtra</t>
    </r>
    <r>
      <rPr>
        <b/>
        <sz val="11"/>
        <color rgb="FF000000"/>
        <rFont val="Corbel"/>
        <family val="2"/>
      </rPr>
      <t xml:space="preserve"> 20 µl.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</si>
  <si>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Univerzálne pipetové špičky bez filtra pre štandardné pipetovanie.
Objem: 20 µl.
Materiál: polypropylén (panenský).
Farba: transparentné/bezfarebné, s graduáciou plnenia (filling level rings).
</t>
    </r>
    <r>
      <rPr>
        <sz val="11"/>
        <color rgb="FFFF0000"/>
        <rFont val="Corbel"/>
        <family val="2"/>
      </rPr>
      <t xml:space="preserve">Kompatibilita: vhodné pre pipety Eppendorf, Gilson, Sarstedt Sarpette M, Finnpipette, Biohit, Brand a ekvivalenty.
</t>
    </r>
    <r>
      <rPr>
        <sz val="11"/>
        <color rgb="FF000000"/>
        <rFont val="Corbel"/>
        <family val="2"/>
      </rPr>
      <t xml:space="preserve">Čistota: bez DNáz, RNáz, ľudskej DNA a inhibítorov PCR.
</t>
    </r>
    <r>
      <rPr>
        <sz val="11"/>
        <color rgb="FFFF0000"/>
        <rFont val="Corbel"/>
        <family val="2"/>
      </rPr>
      <t>Balenie: 1 000 ks*</t>
    </r>
  </si>
  <si>
    <r>
      <t xml:space="preserve">Názov položky:
</t>
    </r>
    <r>
      <rPr>
        <sz val="11"/>
        <color rgb="FF000000"/>
        <rFont val="Corbel"/>
        <family val="2"/>
      </rPr>
      <t>Pipetové špičky bez filtra 200 µl.</t>
    </r>
  </si>
  <si>
    <r>
      <t xml:space="preserve">Názov položky:
</t>
    </r>
    <r>
      <rPr>
        <sz val="11"/>
        <color rgb="FF000000"/>
        <rFont val="Corbel"/>
        <family val="2"/>
      </rPr>
      <t>Pipetové špičky s filtrom 20 µl</t>
    </r>
  </si>
  <si>
    <r>
      <t xml:space="preserve">Názov položky:
</t>
    </r>
    <r>
      <rPr>
        <sz val="11"/>
        <color rgb="FF000000"/>
        <rFont val="Corbel"/>
        <family val="2"/>
      </rPr>
      <t>Pipetové špičky s filtrom 200 µl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</si>
  <si>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Pipetové špičky s integrovaným filtrom (aerosol barrier).
Pracovný objem: 200 µl.
Materiál: polypropylén (panenský) s hydrofóbnym polyetylénovým filtrom.
Farba: transparentné s graduáciou plnenia.
Funkcia filter: zabraňuje kontaminácii pipety aerosolmi (biomolekuly, RNA, DNA, kyseliny).
Low retention povrch: zlepšený prenos viskóznych vzoriek a vzoriek s detergentmi.
Čistota: sterilné, bez DNáz, RNáz, ATP, endotoxínov, ľudskej DNA a PCR inhibítorov.
</t>
    </r>
    <r>
      <rPr>
        <sz val="11"/>
        <color rgb="FFFF0000"/>
        <rFont val="Corbel"/>
        <family val="2"/>
      </rPr>
      <t>Balenie: 96 ks*
(Napr.  Biosphere® plus alebo ekvivalent spĺňajúci parametre opisu)</t>
    </r>
  </si>
  <si>
    <r>
      <t xml:space="preserve">Názov položky:
</t>
    </r>
    <r>
      <rPr>
        <sz val="11"/>
        <color rgb="FF000000"/>
        <rFont val="Corbel"/>
        <family val="2"/>
      </rPr>
      <t>Kartónová úložná krabica na vzorky</t>
    </r>
  </si>
  <si>
    <r>
      <t xml:space="preserve">Názov položky:
</t>
    </r>
    <r>
      <rPr>
        <sz val="11"/>
        <color rgb="FF000000"/>
        <rFont val="Corbel"/>
        <family val="2"/>
      </rPr>
      <t>Súprava pre izoláciu genomickej DNA z krvi a tkanív</t>
    </r>
  </si>
  <si>
    <r>
      <t xml:space="preserve">Názov položky:
</t>
    </r>
    <r>
      <rPr>
        <sz val="11"/>
        <color rgb="FF000000"/>
        <rFont val="Corbel"/>
        <family val="2"/>
      </rPr>
      <t>Predpripravené polyakrylamidové gély pre elektroforézu proteínov, 12 %</t>
    </r>
  </si>
  <si>
    <r>
      <t>Názov položky:</t>
    </r>
    <r>
      <rPr>
        <sz val="11"/>
        <color rgb="FF000000"/>
        <rFont val="Corbel"/>
        <family val="2"/>
      </rPr>
      <t xml:space="preserve">
qPCR mastermix - 5 ml</t>
    </r>
  </si>
  <si>
    <r>
      <t xml:space="preserve">Názov položky:
</t>
    </r>
    <r>
      <rPr>
        <sz val="11"/>
        <color rgb="FF000000"/>
        <rFont val="Corbel"/>
        <family val="2"/>
      </rPr>
      <t>qPCR Master Mix</t>
    </r>
    <r>
      <rPr>
        <b/>
        <sz val="11"/>
        <color rgb="FF000000"/>
        <rFont val="Corbel"/>
        <family val="2"/>
      </rPr>
      <t xml:space="preserve"> </t>
    </r>
    <r>
      <rPr>
        <sz val="11"/>
        <color rgb="FF000000"/>
        <rFont val="Corbel"/>
        <family val="2"/>
      </rPr>
      <t>- 2 x 5 ml</t>
    </r>
  </si>
  <si>
    <r>
      <t xml:space="preserve">Názov položky:
</t>
    </r>
    <r>
      <rPr>
        <sz val="11"/>
        <color rgb="FF000000"/>
        <rFont val="Corbel"/>
        <family val="2"/>
      </rPr>
      <t>2× univerzálny SYBR Green qPCR Master Mix - 1 x 5 ml</t>
    </r>
  </si>
  <si>
    <r>
      <t xml:space="preserve">Názov položky:
</t>
    </r>
    <r>
      <rPr>
        <sz val="11"/>
        <color rgb="FF000000"/>
        <rFont val="Corbel"/>
        <family val="2"/>
      </rPr>
      <t>2× univerzálny SYBR Green qPCR Master Mix - 2 x 5 ml</t>
    </r>
  </si>
  <si>
    <r>
      <t xml:space="preserve">Názov položky:
</t>
    </r>
    <r>
      <rPr>
        <sz val="11"/>
        <color rgb="FF000000"/>
        <rFont val="Corbel"/>
        <family val="2"/>
      </rPr>
      <t>Mastermix na qPCR SNP genotypizáciu 1 x 1 ml</t>
    </r>
  </si>
  <si>
    <r>
      <t xml:space="preserve">Názov položky:
</t>
    </r>
    <r>
      <rPr>
        <sz val="11"/>
        <color rgb="FF000000"/>
        <rFont val="Corbel"/>
        <family val="2"/>
      </rPr>
      <t>Mastermix na qPCR SNP genotypizáciu</t>
    </r>
    <r>
      <rPr>
        <b/>
        <sz val="11"/>
        <color rgb="FF000000"/>
        <rFont val="Corbel"/>
        <family val="2"/>
      </rPr>
      <t xml:space="preserve"> </t>
    </r>
    <r>
      <rPr>
        <sz val="11"/>
        <color rgb="FF000000"/>
        <rFont val="Corbel"/>
        <family val="2"/>
      </rPr>
      <t>1 x 10 ml</t>
    </r>
  </si>
  <si>
    <r>
      <t xml:space="preserve">Názov položky:
</t>
    </r>
    <r>
      <rPr>
        <sz val="11"/>
        <color rgb="FF000000"/>
        <rFont val="Corbel"/>
        <family val="2"/>
      </rPr>
      <t>qPCR amplifikačný master mix pre TaqMan genotypizáciu a CNV analýzu 1 x 1 ml</t>
    </r>
  </si>
  <si>
    <r>
      <t xml:space="preserve">Názov položky:
</t>
    </r>
    <r>
      <rPr>
        <sz val="11"/>
        <color rgb="FF000000"/>
        <rFont val="Corbel"/>
        <family val="2"/>
      </rPr>
      <t>qPCR amplifikačný master mix pre TaqMan genotypizáciu a CNV analýzu</t>
    </r>
    <r>
      <rPr>
        <b/>
        <sz val="11"/>
        <color rgb="FF000000"/>
        <rFont val="Corbel"/>
        <family val="2"/>
      </rPr>
      <t xml:space="preserve"> </t>
    </r>
    <r>
      <rPr>
        <sz val="11"/>
        <color rgb="FF000000"/>
        <rFont val="Corbel"/>
        <family val="2"/>
      </rPr>
      <t>1 x 10 ml</t>
    </r>
  </si>
  <si>
    <r>
      <t xml:space="preserve">Názov položky:
</t>
    </r>
    <r>
      <rPr>
        <sz val="11"/>
        <color rgb="FF000000"/>
        <rFont val="Corbel"/>
        <family val="2"/>
      </rPr>
      <t>Fluorescenčne značená MGB hydrolyzačná próba pre qPCR</t>
    </r>
  </si>
  <si>
    <r>
      <t xml:space="preserve">Názov položky:
</t>
    </r>
    <r>
      <rPr>
        <sz val="11"/>
        <color rgb="FF000000"/>
        <rFont val="Corbel"/>
        <family val="2"/>
      </rPr>
      <t>Katódový buffer container s 1× running bufferom pre kapilárnu elektroforézu</t>
    </r>
  </si>
  <si>
    <r>
      <t xml:space="preserve">Názov položky:
</t>
    </r>
    <r>
      <rPr>
        <sz val="11"/>
        <rFont val="Corbel"/>
        <family val="2"/>
      </rPr>
      <t xml:space="preserve">Anódový tlmivý kontajner </t>
    </r>
  </si>
  <si>
    <r>
      <t xml:space="preserve">Názov položky:
</t>
    </r>
    <r>
      <rPr>
        <sz val="11"/>
        <color rgb="FF000000"/>
        <rFont val="Corbel"/>
        <family val="2"/>
      </rPr>
      <t>Sada tesnení pre pumpu FPLC systému ÄKTA avant/pure 150</t>
    </r>
  </si>
  <si>
    <r>
      <t xml:space="preserve">Názov položky:
</t>
    </r>
    <r>
      <rPr>
        <sz val="11"/>
        <color rgb="FF000000"/>
        <rFont val="Corbel"/>
        <family val="2"/>
      </rPr>
      <t>Reagencia (Reagent Kit) pre NGS sekvenovanie kompatibilná so sekvenačným systémom Illumina® NextSeq™ 1000/2000</t>
    </r>
  </si>
  <si>
    <r>
      <t xml:space="preserve">Názov položky:
</t>
    </r>
    <r>
      <rPr>
        <sz val="11"/>
        <color rgb="FF000000"/>
        <rFont val="Corbel"/>
        <family val="2"/>
      </rPr>
      <t xml:space="preserve">Reagencia (Reagent Kit) pre NGS sekvenovanie kompatibilná so sekvenačným systémom Illumina® MiSeq™ i100 </t>
    </r>
  </si>
  <si>
    <r>
      <t xml:space="preserve">Názov položky:
</t>
    </r>
    <r>
      <rPr>
        <sz val="11"/>
        <color rgb="FF000000"/>
        <rFont val="Corbel"/>
        <family val="2"/>
      </rPr>
      <t xml:space="preserve">Reagencia (Reagent Kit) pre NGS sekvenovanie kompatibilná so sekvenačným systémom Illumina® NovaSeq™ X </t>
    </r>
  </si>
  <si>
    <r>
      <t xml:space="preserve">Názov položky:
</t>
    </r>
    <r>
      <rPr>
        <sz val="11"/>
        <color rgb="FF000000"/>
        <rFont val="Corbel"/>
        <family val="2"/>
      </rPr>
      <t>Sada reagencií na prípravu 5-base DNA NGS knižníc</t>
    </r>
  </si>
  <si>
    <r>
      <t xml:space="preserve">Názov položky:
</t>
    </r>
    <r>
      <rPr>
        <sz val="11"/>
        <color rgb="FF000000"/>
        <rFont val="Corbel"/>
        <family val="2"/>
      </rPr>
      <t>Kontrolná DNA knižnica pre NGS sekvenačné behy</t>
    </r>
  </si>
  <si>
    <r>
      <t xml:space="preserve">Názov položky:
</t>
    </r>
    <r>
      <rPr>
        <sz val="11"/>
        <color rgb="FF000000"/>
        <rFont val="Corbel"/>
        <family val="2"/>
      </rPr>
      <t>Súprava reagencií na prípravu NGS DNA knižníc s enzymatickou fragmentáciou</t>
    </r>
  </si>
  <si>
    <r>
      <t xml:space="preserve">Názov položky:
</t>
    </r>
    <r>
      <rPr>
        <sz val="11"/>
        <color rgb="FF000000"/>
        <rFont val="Corbel"/>
        <family val="2"/>
      </rPr>
      <t>Kompletný systém reagencií na prípravu NGS knižníc DNA/RNA metodikou enzymatickej tagmentácie</t>
    </r>
  </si>
  <si>
    <r>
      <t xml:space="preserve">Názov položky:
</t>
    </r>
    <r>
      <rPr>
        <sz val="11"/>
        <color rgb="FF000000"/>
        <rFont val="Corbel"/>
        <family val="2"/>
      </rPr>
      <t>Panel na hybridizačné obohanenie vírusových genómov určený na použitie s Illumina DNA/RNA Prep with Enrichment workflow</t>
    </r>
  </si>
  <si>
    <t>Bal.</t>
  </si>
  <si>
    <r>
      <t xml:space="preserve">Názov položky:
</t>
    </r>
    <r>
      <rPr>
        <sz val="11"/>
        <color rgb="FF000000"/>
        <rFont val="Corbel"/>
        <family val="2"/>
      </rPr>
      <t>HotStart high-fidelity PCR ReadyMix, 1,25 ml</t>
    </r>
  </si>
  <si>
    <r>
      <t xml:space="preserve">Názov položky:
</t>
    </r>
    <r>
      <rPr>
        <sz val="11"/>
        <color rgb="FF000000"/>
        <rFont val="Corbel"/>
        <family val="2"/>
      </rPr>
      <t>Mikro-skúmavky na ultrazvukovú fragmentáciu nukleových kyselín a chromatínu</t>
    </r>
  </si>
  <si>
    <r>
      <t xml:space="preserve">Názov položky:
</t>
    </r>
    <r>
      <rPr>
        <sz val="11"/>
        <color rgb="FF000000"/>
        <rFont val="Corbel"/>
        <family val="2"/>
      </rPr>
      <t>Magnetické SPRI guľôčky na purifikáciu RNA a cDNA</t>
    </r>
  </si>
  <si>
    <r>
      <t xml:space="preserve">Názov položky:
</t>
    </r>
    <r>
      <rPr>
        <sz val="11"/>
        <color rgb="FF000000"/>
        <rFont val="Corbel"/>
        <family val="2"/>
      </rPr>
      <t>Kit na PCR-free prípravu celogenómových NGS knižníc, 96 vzoriek</t>
    </r>
  </si>
  <si>
    <r>
      <t>Názov položky:</t>
    </r>
    <r>
      <rPr>
        <sz val="11"/>
        <color rgb="FF000000"/>
        <rFont val="Corbel"/>
        <family val="2"/>
      </rPr>
      <t xml:space="preserve">
Sada unikátnych duálnych indexov pre Illumina knižnice, Set C, 96 vzoriek</t>
    </r>
  </si>
  <si>
    <r>
      <t xml:space="preserve">Názov položky:
</t>
    </r>
    <r>
      <rPr>
        <sz val="11"/>
        <color rgb="FF000000"/>
        <rFont val="Corbel"/>
        <family val="2"/>
      </rPr>
      <t>Sada unikátnych duálnych indexov pre Illumina knižnice, Set B, 96 vzoriek</t>
    </r>
  </si>
  <si>
    <r>
      <t xml:space="preserve">Názov položky:
</t>
    </r>
    <r>
      <rPr>
        <sz val="11"/>
        <color rgb="FF000000"/>
        <rFont val="Corbel"/>
        <family val="2"/>
      </rPr>
      <t>Fluorescenčná súprava na vysoko-citlivú kvantifikáciu dvojvláknovej DNA (dsDNA HS</t>
    </r>
    <r>
      <rPr>
        <b/>
        <sz val="11"/>
        <color rgb="FF000000"/>
        <rFont val="Corbel"/>
        <family val="2"/>
      </rPr>
      <t>)</t>
    </r>
  </si>
  <si>
    <r>
      <t xml:space="preserve">Názov položky:
</t>
    </r>
    <r>
      <rPr>
        <sz val="11"/>
        <color rgb="FF000000"/>
        <rFont val="Corbel"/>
        <family val="2"/>
      </rPr>
      <t>Tenkostenné polypropylénové skúmavky 0,5 ml</t>
    </r>
  </si>
  <si>
    <r>
      <t xml:space="preserve">Názov položky:
</t>
    </r>
    <r>
      <rPr>
        <sz val="11"/>
        <color rgb="FF000000"/>
        <rFont val="Corbel"/>
        <family val="2"/>
      </rPr>
      <t>Kit na vysokosenzitívnu analýzu dsDNA fragmentov</t>
    </r>
  </si>
  <si>
    <r>
      <t xml:space="preserve">Názov položky:
</t>
    </r>
    <r>
      <rPr>
        <sz val="11"/>
        <color rgb="FF000000"/>
        <rFont val="Corbel"/>
        <family val="2"/>
      </rPr>
      <t>Fluorescenčná súprava na kvantifikáciu jednovláknovej DNA (ssDNA)</t>
    </r>
  </si>
  <si>
    <r>
      <t xml:space="preserve">Názov položky:
</t>
    </r>
    <r>
      <rPr>
        <sz val="11"/>
        <color rgb="FF000000"/>
        <rFont val="Corbel"/>
        <family val="2"/>
      </rPr>
      <t>Súprava na izoláciu vysoko-kvalitnej celkovej DNA z ľudskej/zvieracej krvi a príbuzných vzoriek</t>
    </r>
  </si>
  <si>
    <r>
      <t xml:space="preserve">Názov položky:
</t>
    </r>
    <r>
      <rPr>
        <sz val="11"/>
        <color rgb="FF000000"/>
        <rFont val="Corbel"/>
        <family val="2"/>
      </rPr>
      <t>Proteináza K (Proteinase K), enzýmový roztok</t>
    </r>
  </si>
  <si>
    <r>
      <t xml:space="preserve">Názov položky:
</t>
    </r>
    <r>
      <rPr>
        <sz val="11"/>
        <color rgb="FF000000"/>
        <rFont val="Corbel"/>
        <family val="2"/>
      </rPr>
      <t>Lyzačný pufor na izoláciu DNA pomocou spin-column technológie, 264 ml</t>
    </r>
  </si>
  <si>
    <r>
      <t xml:space="preserve">Názov položky:
</t>
    </r>
    <r>
      <rPr>
        <sz val="11"/>
        <color rgb="FF000000"/>
        <rFont val="Corbel"/>
        <family val="2"/>
      </rPr>
      <t>Súprava na izoláciu DNA zo vzoriek stolice,  50 vzoriek</t>
    </r>
  </si>
  <si>
    <r>
      <t xml:space="preserve">Názov položky:
</t>
    </r>
    <r>
      <rPr>
        <sz val="11"/>
        <color rgb="FF000000"/>
        <rFont val="Corbel"/>
        <family val="2"/>
      </rPr>
      <t>Schaedler Agar with Vitamin K1 and 5% Sheep Blood, 20 platní</t>
    </r>
  </si>
  <si>
    <r>
      <t xml:space="preserve">Názov položky:
</t>
    </r>
    <r>
      <rPr>
        <sz val="11"/>
        <color rgb="FF000000"/>
        <rFont val="Corbel"/>
        <family val="2"/>
      </rPr>
      <t>Bile Esculin Azide Agar, hotové agarové Petriho misky, 90 mm</t>
    </r>
  </si>
  <si>
    <r>
      <t xml:space="preserve">Názov položky:
</t>
    </r>
    <r>
      <rPr>
        <sz val="11"/>
        <color rgb="FF000000"/>
        <rFont val="Corbel"/>
        <family val="2"/>
      </rPr>
      <t>Sada na prípravu 16S V3–V4 NGS knižníc s unikátnou duálnou indexáciou</t>
    </r>
  </si>
  <si>
    <r>
      <t xml:space="preserve">Názov položky:
</t>
    </r>
    <r>
      <rPr>
        <sz val="11"/>
        <color rgb="FF000000"/>
        <rFont val="Corbel"/>
        <family val="2"/>
      </rPr>
      <t>Súprava reagencií na prípravu NGS 16S rRNA knižníc — V3-V4 región, 96 vzoriek</t>
    </r>
  </si>
  <si>
    <r>
      <t xml:space="preserve">Názov položky:
</t>
    </r>
    <r>
      <rPr>
        <sz val="11"/>
        <color rgb="FF000000"/>
        <rFont val="Corbel"/>
        <family val="2"/>
      </rPr>
      <t>96-jamková PCR platnička , 250 µl/jamka</t>
    </r>
  </si>
  <si>
    <r>
      <t xml:space="preserve">Názov položky:
</t>
    </r>
    <r>
      <rPr>
        <sz val="11"/>
        <color rgb="FF000000"/>
        <rFont val="Corbel"/>
        <family val="2"/>
      </rPr>
      <t>96-jamková PCR platnička , 150 µl/jamka</t>
    </r>
  </si>
  <si>
    <t>Názov položky:
96-jamková PCR platnička s nízkou väzbou nukleových kyselín (low-binding), s plnými bočnými stenami (skirted), 150 µL/jamka, PCR čistá, bezfarebná, balenie 25 ks alebo ekvivalent spĺňajúci požadované parametre</t>
  </si>
  <si>
    <t>Popis položky - minimálne požiadavky:
- 96 jamiek (8×12), štandardný SBS/ANSI formát (kompatibilná so 96-well PCR zariadeniami)
- Konštrukcia: plné bočné steny (skirted/full-skirt) – stabilná manipulácia, vhodné aj pre automatizáciu
- Objem jamky: 150 µL
- Materiál: polypropylén (PP) vhodný pre PCR; prevedenie podporujúce rovnomerný prenos tepla pri cyklovaní
- Nízkoväzbové vlastnosti: znížená adsorpcia DNA/RNA na steny jamiek bez dodatočnej povrchovej úpravy
- PCR čistota: šaržovo testované/certifikované na neprítomnosť DNA, DNáz, RNáz a PCR inhibítorov
- Farba: bezfarebná/číra
- Balenie: 25 ks/balenie</t>
  </si>
  <si>
    <r>
      <t xml:space="preserve">Názov položky:
</t>
    </r>
    <r>
      <rPr>
        <sz val="11"/>
        <color rgb="FF000000"/>
        <rFont val="Corbel"/>
        <family val="2"/>
      </rPr>
      <t>Lepiaca optická tesniaca fólia na PCR platničky</t>
    </r>
  </si>
  <si>
    <r>
      <t xml:space="preserve">Názov položky:
</t>
    </r>
    <r>
      <rPr>
        <sz val="11"/>
        <color rgb="FF000000"/>
        <rFont val="Corbel"/>
        <family val="2"/>
      </rPr>
      <t>Pipetové špičky 0.1 – 10 µL</t>
    </r>
  </si>
  <si>
    <r>
      <t xml:space="preserve">Názov položky:
</t>
    </r>
    <r>
      <rPr>
        <sz val="11"/>
        <color rgb="FF000000"/>
        <rFont val="Corbel"/>
        <family val="2"/>
      </rPr>
      <t>Pipetové špičky 2–200 µl</t>
    </r>
  </si>
  <si>
    <t>Časť 1: Cena celkom v Eur bez DPH</t>
  </si>
  <si>
    <t>V....................................................., dňa.................................</t>
  </si>
  <si>
    <r>
      <t xml:space="preserve">Názov položky:
</t>
    </r>
    <r>
      <rPr>
        <sz val="11"/>
        <color rgb="FF000000"/>
        <rFont val="Corbel"/>
        <family val="2"/>
      </rPr>
      <t xml:space="preserve">Jednokanálový dávkovač na fľaše, </t>
    </r>
    <r>
      <rPr>
        <sz val="11"/>
        <rFont val="Corbel"/>
        <family val="2"/>
        <charset val="238"/>
      </rPr>
      <t>1 – 10 ml</t>
    </r>
    <r>
      <rPr>
        <sz val="11"/>
        <color rgb="FF000000"/>
        <rFont val="Corbel"/>
        <family val="2"/>
      </rPr>
      <t>, s teleskopickou nasávacou trubicou a adaptérmi</t>
    </r>
  </si>
  <si>
    <r>
      <t xml:space="preserve">Názov položky:
</t>
    </r>
    <r>
      <rPr>
        <sz val="11"/>
        <color rgb="FF000000"/>
        <rFont val="Corbel"/>
        <family val="2"/>
      </rPr>
      <t>Mikrocentrifugačné skúmavky 0,5 ml s odklápacím uzáverom</t>
    </r>
  </si>
  <si>
    <r>
      <t xml:space="preserve">Názov položky:
</t>
    </r>
    <r>
      <rPr>
        <sz val="11"/>
        <color rgb="FF000000"/>
        <rFont val="Corbel"/>
        <family val="2"/>
      </rPr>
      <t>Mikrocentrifugačné skúmavky 1,5 ml s odklápacím uzáverom</t>
    </r>
  </si>
  <si>
    <r>
      <t xml:space="preserve">Názov položky:
</t>
    </r>
    <r>
      <rPr>
        <sz val="11"/>
        <color rgb="FF000000"/>
        <rFont val="Corbel"/>
        <family val="2"/>
      </rPr>
      <t>Kónické centrifugačné skúmavky 15 ml so skrutkovacím uzáverom</t>
    </r>
  </si>
  <si>
    <r>
      <t xml:space="preserve">Názov položky:
</t>
    </r>
    <r>
      <rPr>
        <sz val="11"/>
        <color rgb="FF000000"/>
        <rFont val="Corbel"/>
        <family val="2"/>
      </rPr>
      <t>Kónické centrifugačné skúmavky 50 ml so skrutkovacím uzáverom</t>
    </r>
  </si>
  <si>
    <r>
      <t xml:space="preserve">Názov položky:
</t>
    </r>
    <r>
      <rPr>
        <sz val="11"/>
        <color rgb="FF000000"/>
        <rFont val="Corbel"/>
        <family val="2"/>
      </rPr>
      <t>Centrifugačné skúmavky 5,0 ml so skrutkovacím uzáverom a kónickým dnom</t>
    </r>
  </si>
  <si>
    <r>
      <t xml:space="preserve">Názov položky:
</t>
    </r>
    <r>
      <rPr>
        <sz val="11"/>
        <color rgb="FF000000"/>
        <rFont val="Corbel"/>
        <family val="2"/>
      </rPr>
      <t>Kónické centrifugačné skúmavky 50 ml, samostojace</t>
    </r>
  </si>
  <si>
    <r>
      <t xml:space="preserve">Názov položky:
</t>
    </r>
    <r>
      <rPr>
        <sz val="11"/>
        <color rgb="FF000000"/>
        <rFont val="Corbel"/>
        <family val="2"/>
      </rPr>
      <t>Chromatografická kolóna pre preparatívne afinitné čistenie His-tagovaných proteínov (IMAC)</t>
    </r>
    <r>
      <rPr>
        <sz val="11"/>
        <color rgb="FFFF0000"/>
        <rFont val="Corbel"/>
        <family val="2"/>
        <charset val="238"/>
      </rPr>
      <t xml:space="preserve"> s vopred nabitou Ni²⁺ živicou</t>
    </r>
  </si>
  <si>
    <r>
      <t xml:space="preserve">Názov položky:
</t>
    </r>
    <r>
      <rPr>
        <sz val="11"/>
        <color rgb="FF000000"/>
        <rFont val="Corbel"/>
        <family val="2"/>
      </rPr>
      <t>Odsoľovacia chromatografická kolóna so živicou typu Sephadex G-25</t>
    </r>
  </si>
  <si>
    <r>
      <t xml:space="preserve">Názov položky:
</t>
    </r>
    <r>
      <rPr>
        <sz val="11"/>
        <color rgb="FF000000"/>
        <rFont val="Corbel"/>
        <family val="2"/>
      </rPr>
      <t>Sada chromatografických kolón pre skríningový výber optimálnej ióno-výmennej živice</t>
    </r>
  </si>
  <si>
    <r>
      <t xml:space="preserve">Názov položky:
</t>
    </r>
    <r>
      <rPr>
        <sz val="11"/>
        <color rgb="FF000000"/>
        <rFont val="Corbel"/>
        <family val="2"/>
      </rPr>
      <t>Predplnená SEC chromatografická kolóna pre purifikáciu proteínov</t>
    </r>
  </si>
  <si>
    <r>
      <t>Názov položky:
S</t>
    </r>
    <r>
      <rPr>
        <sz val="11"/>
        <color rgb="FF000000"/>
        <rFont val="Corbel"/>
        <family val="2"/>
      </rPr>
      <t>EC chromatografická kolóna pre purifikáciu proteínov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</si>
  <si>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Predplnená ready-to-use chromatografická kolóna určená na veľkostne vylučovaciu chromatografiu/gélovú filtráciu proteínov.
Typ chromatografie: SEC / gel filtration.
Vnútorný priemer kolóny:  16 mm / 600 cm
Matrica: Supradex 75 pg alebo ekvivalent
Kompatibilita: s FPLC systémom ÄKTA avant
</t>
    </r>
    <r>
      <rPr>
        <sz val="11"/>
        <color rgb="FFFF0000"/>
        <rFont val="Corbel"/>
        <family val="2"/>
      </rPr>
      <t>Balenie:  1 ks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(Napr.HiLoad Superdex 75 pg 16/60 alebo ekvivalent splňajúci požiadavky opisu)</t>
    </r>
  </si>
  <si>
    <r>
      <t xml:space="preserve">Názov položky:
</t>
    </r>
    <r>
      <rPr>
        <sz val="11"/>
        <color rgb="FF000000"/>
        <rFont val="Corbel"/>
        <family val="2"/>
      </rPr>
      <t>Súprava na izoláciu plazmidovej DNA z baktérií</t>
    </r>
    <r>
      <rPr>
        <b/>
        <sz val="11"/>
        <color rgb="FF000000"/>
        <rFont val="Corbel"/>
        <family val="2"/>
      </rPr>
      <t xml:space="preserve"> (spin-column kit)</t>
    </r>
  </si>
  <si>
    <r>
      <t xml:space="preserve">Popis položky - minimálne požiadavky:
</t>
    </r>
    <r>
      <rPr>
        <sz val="11"/>
        <color rgb="FF000000"/>
        <rFont val="Corbel"/>
        <family val="2"/>
      </rPr>
      <t>Jednorazové sterilné elektroporačné kyvety pre vysokoúčinnú elektrotransformáciu baktérií (E. coli a iné) a kvasiniek.
Medzielektródová medzera: 0,1 cm (1 mm).
Materiál tela kyvety: polykarbonát (PC) alebo polypropylén; elektródy: vysokoakostný hliník so škrtolnou-prostou plochou na rovnomerné doručenie pulzu.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000000"/>
        <rFont val="Corbel"/>
        <family val="2"/>
      </rPr>
      <t>Farebne kódované veko (typicky pre 0,1 cm).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000000"/>
        <rFont val="Corbel"/>
        <family val="2"/>
      </rPr>
      <t xml:space="preserve">Kompatibilita: Bio-Rad Gene Pulser, MicroPulser 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Balenie: 50 ks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</si>
  <si>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Rekombinantná termostabilná Taq DNA polymeráza, optimalizovaná pre štandardné PCR aplikácie.
Koncentrácia enzýmu: 5 U/µl. 
Reakčný pufor bezfarebný (colorless buffer) pre downstream aplikácie s absorbanciou alebo fluorescenciou.
Dodávané s reakčným pufrom obsahujúcim MgCl2.                                                                                                                    
</t>
    </r>
    <r>
      <rPr>
        <sz val="11"/>
        <color rgb="FFFF0000"/>
        <rFont val="Corbel"/>
        <family val="2"/>
      </rPr>
      <t xml:space="preserve">Balenie: 20 × 500 U*                                                                                                                                                                                           
(Napr. DreamTaq™ DNA Polymerase alebo ekvivalent spĺňajúci požiadavky opisu)  </t>
    </r>
    <r>
      <rPr>
        <sz val="11"/>
        <color rgb="FF000000"/>
        <rFont val="Corbel"/>
        <family val="2"/>
      </rPr>
      <t xml:space="preserve">
</t>
    </r>
  </si>
  <si>
    <t>mikro</t>
  </si>
  <si>
    <t>malý</t>
  </si>
  <si>
    <t>stredný</t>
  </si>
  <si>
    <t>veľký</t>
  </si>
  <si>
    <t>áno</t>
  </si>
  <si>
    <t>nie</t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</si>
  <si>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koncentrácia gélu: 12 % polyakrylamid, homogénny gél,
formát: predpripravený kazetový gél v plastovom puzdre,
rozmery: mini formát, približne 10 × 8 cm 
Počet jamiek: 10 až 15                                                                                                                                                                                     
rozsah separácie proteínov: približne 12–200 kDa alebo porovnateľný rozsah vhodný pre 12 % polyakrylamidový gél,
</t>
    </r>
    <r>
      <rPr>
        <sz val="11"/>
        <color rgb="FFFF0000"/>
        <rFont val="Corbel"/>
        <family val="2"/>
      </rPr>
      <t>balenie: 10 ks v balení*</t>
    </r>
  </si>
  <si>
    <t xml:space="preserve">Návrh na plnenie kritéria na vyhodnotenie ponúk </t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</si>
  <si>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Jednokanálový mechanický dávkovač na fľaše, objem 0,2 – 2 ml
Teleskopická nasávacia trubica 125 – 240 mm.
Otočný ventilový blok 360°.
</t>
    </r>
    <r>
      <rPr>
        <sz val="11"/>
        <rFont val="Corbel"/>
        <family val="2"/>
        <charset val="238"/>
      </rPr>
      <t xml:space="preserve">Závit tela GL 45, adaptéry GL 25, GL 28/S 28, GL 32, GL 38, S 40.  </t>
    </r>
    <r>
      <rPr>
        <sz val="11"/>
        <color rgb="FFFF0000"/>
        <rFont val="Corbel"/>
        <family val="2"/>
      </rPr>
      <t xml:space="preserve">                                                                                   
Balenie: 1 ks                                            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  <charset val="238"/>
      </rPr>
      <t>(Napr. Eppendorf Varispenser®  alebo ekvivalent spĺňajúci požiadavky opisu)</t>
    </r>
  </si>
  <si>
    <r>
      <t>Popis položky - minimálne požiadavky:
J</t>
    </r>
    <r>
      <rPr>
        <sz val="11"/>
        <color rgb="FF000000"/>
        <rFont val="Corbel"/>
        <family val="2"/>
      </rPr>
      <t xml:space="preserve">ednokanálový mechanický dávkovač na fľaše, objem 1 – 10 ml, krok nastavenia 0,2 ml.
Teleskopická nasávacia trubica 125 – 240 mm.
</t>
    </r>
    <r>
      <rPr>
        <sz val="11"/>
        <rFont val="Corbel"/>
        <family val="2"/>
      </rPr>
      <t xml:space="preserve">Otočný ventilový blok 360°.
Závit tela GL 45, adaptéry GL 25, GL 28/S 28, GL 32, GL 38, S 40.                                                                                         
</t>
    </r>
    <r>
      <rPr>
        <sz val="11"/>
        <color rgb="FFFF0000"/>
        <rFont val="Corbel"/>
        <family val="2"/>
        <charset val="238"/>
      </rPr>
      <t xml:space="preserve">Balenie: 1 ks                                                                                                                                                                                                      
(Napr. Eppendorf Varispenser®  alebo ekvivalent spĺňajúci požiadavky opisu)
</t>
    </r>
  </si>
  <si>
    <r>
      <t xml:space="preserve">Popis položky - minimálne požiadavky:
</t>
    </r>
    <r>
      <rPr>
        <sz val="11"/>
        <color rgb="FF000000"/>
        <rFont val="Corbel"/>
        <family val="2"/>
      </rPr>
      <t>Jednokanálový mechanický dávkovač na fľaše, objem 2,5 – 25 ml
Teleskopická nasávacia trubica 170 – 330 mm.
Otočný ventilový blok 360°.
Závit tela GL 45, adaptéry GL 32, GL 38, S 40.</t>
    </r>
    <r>
      <rPr>
        <b/>
        <sz val="11"/>
        <color rgb="FF000000"/>
        <rFont val="Corbel"/>
        <family val="2"/>
      </rPr>
      <t xml:space="preserve">                                                                                                                                 
 </t>
    </r>
    <r>
      <rPr>
        <sz val="11"/>
        <color rgb="FFFF0000"/>
        <rFont val="Corbel"/>
        <family val="2"/>
        <charset val="238"/>
      </rPr>
      <t>Balenie: 1 ks                                                                                                                                                                                                 
(Napr. Eppendorf Varispenser® 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</si>
  <si>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Jednokanálový mechanický dávkovač na fľaše, objem 10 – 100 ml
Teleskopická nasávacia trubica 170 – 330 mm.
Otočný ventilový blok 360°.
Závit tela GL 45, adaptéry GL 32, GL 38, S 40.
</t>
    </r>
    <r>
      <rPr>
        <sz val="11"/>
        <color rgb="FFFF0000"/>
        <rFont val="Corbel"/>
        <family val="2"/>
        <charset val="238"/>
      </rPr>
      <t xml:space="preserve">Balenie: 1 ks    </t>
    </r>
    <r>
      <rPr>
        <b/>
        <sz val="11"/>
        <color rgb="FF000000"/>
        <rFont val="Corbel"/>
        <family val="2"/>
      </rPr>
      <t xml:space="preserve">                                            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  <charset val="238"/>
      </rPr>
      <t>(Napr. Eppendorf Varispenser® 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</si>
  <si>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Mikrocentrifugačné skúmavky, objem 5,0 ml, materiál polypropylén, bezfarebné, kónické dno. </t>
    </r>
    <r>
      <rPr>
        <sz val="11"/>
        <color rgb="FFFF0000"/>
        <rFont val="Corbel"/>
        <family val="2"/>
      </rPr>
      <t>ACT*</t>
    </r>
    <r>
      <rPr>
        <sz val="11"/>
        <color rgb="FF000000"/>
        <rFont val="Corbel"/>
        <family val="2"/>
      </rPr>
      <t xml:space="preserve">
Odklápací uzáver s automatickým uzamknutím.
Nízka väzba proteínov bez povrchových náterov alebo aditív.
Certifikované bez DNázy, RNázy, DNA a inhibítorov PCR.
</t>
    </r>
    <r>
      <rPr>
        <sz val="11"/>
        <color rgb="FFFF0000"/>
        <rFont val="Corbel"/>
        <family val="2"/>
        <charset val="238"/>
      </rPr>
      <t>Balenie: 100 ks (2x50)                                                                                                                                                                                                         
(Napr. Eppendorf Protein LoBind® Tubes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</si>
  <si>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Kryogénne skúmavky, objem 1,8 ml, materiál polypropylén, kónický tvar trubice. 
Uzáver s vnútorným závitom a silikónovým tesnením (gasket).
</t>
    </r>
    <r>
      <rPr>
        <sz val="11"/>
        <rFont val="Corbel"/>
        <family val="2"/>
        <charset val="238"/>
      </rPr>
      <t>Teplotná odolnosť do -196 °C (parná fáza tekutého dusíka) až +121 °C.</t>
    </r>
    <r>
      <rPr>
        <sz val="11"/>
        <color rgb="FF000000"/>
        <rFont val="Corbel"/>
        <family val="2"/>
      </rPr>
      <t xml:space="preserve">
Sterilné, nepyrogenné, bez DNázy a RNázy.
</t>
    </r>
    <r>
      <rPr>
        <sz val="11"/>
        <color rgb="FFFF0000"/>
        <rFont val="Corbel"/>
        <family val="2"/>
      </rPr>
      <t xml:space="preserve">Balenie: 500 ks (10 x 50 ks) 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</si>
  <si>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Mikrocentrifugačné skúmavky, objem 0,5 ml, materiál polypropylén, bezfarebné, kónické dno.
Odklápací (snap) uzáver s ochranou proti náhodnému otvoreniu počas centrifugácie a inkubácie.
</t>
    </r>
    <r>
      <rPr>
        <sz val="11"/>
        <color rgb="FFFF0000"/>
        <rFont val="Corbel"/>
        <family val="2"/>
        <charset val="238"/>
      </rPr>
      <t>Balenie: 500 ks                                                                                                                                                                                                     
(Napr. Eppendorf Safe-Lock®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</si>
  <si>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Kónické centrifugačné skúmavky, objem 15 ml, materiál polypropylén, bezfarebné.
Skrutkovací uzáver (PE alebo HDPE), kónické dno.
Sterilné, bez pyrogénov, DNázy, RNázy, ľudskej a bakteriálnej DNA.
</t>
    </r>
    <r>
      <rPr>
        <sz val="11"/>
        <color rgb="FFFF0000"/>
        <rFont val="Corbel"/>
        <family val="2"/>
      </rPr>
      <t xml:space="preserve">Balenie: 400 ks (8 x 50 ks)    </t>
    </r>
    <r>
      <rPr>
        <sz val="11"/>
        <color rgb="FF000000"/>
        <rFont val="Corbel"/>
        <family val="2"/>
      </rPr>
      <t xml:space="preserve">                                                   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  <charset val="238"/>
      </rPr>
      <t>(Napr. Eppendorf Safe-Lock®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</si>
  <si>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Centrifugačné skúmavky, objem 50 ml, materiál polypropylén, bezfarebné.
Skrutkovací uzáver (HDPE), kónické dno so sukničkou umožňujúcou samostatné postavenie (bez stojana).
Sterilné, bez DNázy, RNázy a ľudskej DNA, nepyrogenné.
</t>
    </r>
    <r>
      <rPr>
        <sz val="11"/>
        <color rgb="FFFF0000"/>
        <rFont val="Corbel"/>
        <family val="2"/>
        <charset val="238"/>
      </rPr>
      <t>Balenie: 500 ks (20 x 25 ks)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</si>
  <si>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Centrifugačné skúmavky, objem 5,0 ml, materiál polypropylén, bezfarebné špičky. </t>
    </r>
    <r>
      <rPr>
        <sz val="11"/>
        <color rgb="FFFF0000"/>
        <rFont val="Corbel"/>
        <family val="2"/>
      </rPr>
      <t>ACT</t>
    </r>
    <r>
      <rPr>
        <sz val="11"/>
        <color rgb="FF000000"/>
        <rFont val="Corbel"/>
        <family val="2"/>
      </rPr>
      <t xml:space="preserve">
Skrutkovací uzáver, kónické dno.
</t>
    </r>
    <r>
      <rPr>
        <sz val="11"/>
        <color rgb="FFFF0000"/>
        <rFont val="Corbel"/>
        <family val="2"/>
      </rPr>
      <t>Balenie: 200 ks (2 x 100 ks)</t>
    </r>
    <r>
      <rPr>
        <sz val="11"/>
        <color rgb="FFFF0000"/>
        <rFont val="Corbel"/>
        <family val="2"/>
        <charset val="238"/>
      </rPr>
      <t xml:space="preserve">   </t>
    </r>
    <r>
      <rPr>
        <sz val="11"/>
        <color rgb="FF000000"/>
        <rFont val="Corbel"/>
        <family val="2"/>
        <charset val="238"/>
      </rPr>
      <t xml:space="preserve">      </t>
    </r>
    <r>
      <rPr>
        <b/>
        <sz val="11"/>
        <color rgb="FF000000"/>
        <rFont val="Corbel"/>
        <family val="2"/>
      </rPr>
      <t xml:space="preserve">                                                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  <charset val="238"/>
      </rPr>
      <t>(Napr. Eppendorf Tubes®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</si>
  <si>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Termostabilná DNA polymeráza alebo zmes DNA polymeráz určená na PCR amplifikáciu dlhých DNA templátov.
Použitie: long-range PCR, amplifikácia dlhších DNA fragmentov a bežné PCR aplikácie podľa protokolu výrobcu.
Rozsah: vhodná na amplifikáciu dlhých PCR produktov približne do 20 – 30 kb podľa typu templátu a optimalizácie reakcie.
Vlastnosti: enzýmový systém s korektorskou 3′→5′ exonukleázovou aktivito zabezpečujúcim zvýšenú vernosť amplifikácie; fidelita minimálne 2× vyššia ako pri samotnej štandardnej Taq DNA polymeráze.
</t>
    </r>
    <r>
      <rPr>
        <sz val="11"/>
        <color rgb="FFFF0000"/>
        <rFont val="Corbel"/>
        <family val="2"/>
      </rPr>
      <t>Balenie/ ks:  500 U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(Napr.: NEB LongAmp® Taq DNA polymeráza alebo ekvivalent spĺňajúci požiadavky opisu)</t>
    </r>
    <r>
      <rPr>
        <b/>
        <sz val="11"/>
        <color rgb="FF000000"/>
        <rFont val="Corbel"/>
        <family val="2"/>
        <charset val="238"/>
      </rPr>
      <t xml:space="preserve"> - protokoly štandardizované na použitie tohto výrobku, prechod na iný znamená horšiu reproducibilitu a viac času potrebného na optimalizáciu podmienok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</si>
  <si>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Síran amónny, CAS 7783-20-2
Čistota: p.a.
Forma: kryštalický prášok/granule.
Vhodný pre molekulárnu biológiu a proteínovú chémiu 
</t>
    </r>
    <r>
      <rPr>
        <sz val="11"/>
        <color rgb="FFFF0000"/>
        <rFont val="Corbel"/>
        <family val="2"/>
      </rPr>
      <t>Balenie: 1 kg.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</si>
  <si>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Kyselina trichlóroctová (TCA), CAS 76-03-9, EC 200-927-2.
Forma: kryštalický prášok alebo granuly.
Čistota: p.a.
Vhodné pre molekulárnu biológiu a biochémiu.
</t>
    </r>
    <r>
      <rPr>
        <sz val="11"/>
        <color rgb="FFFF0000"/>
        <rFont val="Corbel"/>
        <family val="2"/>
      </rPr>
      <t>Balenie: 1 kg.</t>
    </r>
  </si>
  <si>
    <r>
      <t xml:space="preserve">Popis položky - minimálne požiadavky:
</t>
    </r>
    <r>
      <rPr>
        <sz val="11"/>
        <color rgb="FF000000"/>
        <rFont val="Corbel"/>
        <family val="2"/>
      </rPr>
      <t>Jednorazové spin mikrokolónky predpripravené pre odsolenie a výmenu pufra biomolekúl (proteíny, peptidy) pomocou štandardnej mikrocentrifúgy (800 × g).
Kapacita vzorky:</t>
    </r>
    <r>
      <rPr>
        <b/>
        <sz val="11"/>
        <color rgb="FF000000"/>
        <rFont val="Corbel"/>
        <family val="2"/>
      </rPr>
      <t xml:space="preserve"> 100 – 180 µl</t>
    </r>
    <r>
      <rPr>
        <sz val="11"/>
        <color rgb="FF000000"/>
        <rFont val="Corbel"/>
        <family val="2"/>
      </rPr>
      <t xml:space="preserve"> bez riedenia.
Náplň: </t>
    </r>
    <r>
      <rPr>
        <sz val="11"/>
        <color rgb="FFFF0000"/>
        <rFont val="Corbel"/>
        <family val="2"/>
      </rPr>
      <t>Sephadex G-25 Medium alebo ekvivalentná dextránová gélová živica</t>
    </r>
    <r>
      <rPr>
        <sz val="11"/>
        <color rgb="FF000000"/>
        <rFont val="Corbel"/>
        <family val="2"/>
      </rPr>
      <t xml:space="preserve">
Odsoľovacia kapacita: ≥85 %.
Výťažnosť proteínov: 70-90 % (podľa biomolekuly).
rozsah pH: 2-13.
Materiál: biokompatibilný polypropylén.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</rPr>
      <t>Balenie: 50 ks.
- protokol optimalizovaný na tento produkt, pri iných výsledok nebol vyhovujúci</t>
    </r>
    <r>
      <rPr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</si>
  <si>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Univerzálne pipetové špičky bez filtra pre štandardné pipetovanie.
Pracovný objem: 200 µl.
Materiál: polypropylén (panenský).
Farba: transparentné/bezfarebné (alebo žlté podľa štandardu), s graduáciou plnenia.
</t>
    </r>
    <r>
      <rPr>
        <sz val="11"/>
        <color rgb="FFFF0000"/>
        <rFont val="Corbel"/>
        <family val="2"/>
      </rPr>
      <t xml:space="preserve">Kompatibilita: vhodné pre pipety Eppendorf, Gilson, Sarstedt Sarpette M, Finnpipette, Biohit, Brand a ekvivalenty.
</t>
    </r>
    <r>
      <rPr>
        <sz val="11"/>
        <color rgb="FF000000"/>
        <rFont val="Corbel"/>
        <family val="2"/>
      </rPr>
      <t>Čistota: bez DNáz, RNáz, ľudskej DNA a inhibítorov PCR.</t>
    </r>
    <r>
      <rPr>
        <sz val="11"/>
        <rFont val="Corbel"/>
        <family val="2"/>
      </rPr>
      <t xml:space="preserve">    </t>
    </r>
    <r>
      <rPr>
        <sz val="11"/>
        <color rgb="FFFF0000"/>
        <rFont val="Corbel"/>
        <family val="2"/>
      </rPr>
      <t xml:space="preserve">                                                                                                                                                                                                           Balenie: 1 000 ks*
(Napr.: Sarstedt pipetovacie špičky kat. č. radu 70.3020 alebo ekvivalentné špičky spĺňajúce požiadavky opisu)</t>
    </r>
    <r>
      <rPr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</si>
  <si>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Kit pre rýchlu izoláciu DNA (genomická, mitochondriálna, patogénna) z čerstvých alebo zmrazených živočíšnych/ľudských tkanív, krvi, buniek a baktérií. Súprava musí obsahovať všetky reagencie a spotrebný materiál potrebný na vykonanie 250 izolácií DNA.
Technológia: silikagélová membrána v mini spin-column formáte (centrifugácia).
Obsah:
Kolónky - separačný prvok na purifikáciu DNA, Proteináza K (lyofilizovaná alebo vo forme roztoku), Lyzačné a/alebo väzbové pufre potrebné na lýzu vzorky a naviazanie DNA na separačný prvok, Premývacie pufre , Elučný pufor, Zberné skúmavky </t>
    </r>
    <r>
      <rPr>
        <sz val="11"/>
        <color rgb="FFFF0000"/>
        <rFont val="Corbel"/>
        <family val="2"/>
      </rPr>
      <t>2 ml</t>
    </r>
    <r>
      <rPr>
        <sz val="11"/>
        <color rgb="FF000000"/>
        <rFont val="Corbel"/>
        <family val="2"/>
      </rPr>
      <t xml:space="preserve">
Izolovaná DNA musí byť vhodná minimálne pre PCR, qPCR, sekvenovanie a prípravu NGS knižníc. Čistota: A260/A280 v rozsahu 1,7 - 1,9
</t>
    </r>
    <r>
      <rPr>
        <sz val="11"/>
        <color rgb="FFFF0000"/>
        <rFont val="Corbel"/>
        <family val="2"/>
      </rPr>
      <t>Balenie: 250 izolácií/súprava
(Napr.  DNeasy Blood &amp; Tissue Kit 250 alebo ekvivalent spĺňajúci parametre opisu)</t>
    </r>
    <r>
      <rPr>
        <b/>
        <sz val="11"/>
        <color rgb="FF000000"/>
        <rFont val="Corbel"/>
        <family val="2"/>
      </rPr>
      <t xml:space="preserve"> - protokoly optimalizované na tento konkrétny kit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</si>
  <si>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2× koncentrovaný master mix určený na PCR/qPCR genotypizáciu pomocou hydrolyzačných fluorescenčných prób typu TaqMan alebo ekvivalentných prób.
Použitie: SNP genotypizácia, rozlíšenie alel a analýza genetických variantov z genomickej DNA, s možnosťou endpoint fluorescenčného vyhodnotenia genotypov.
Obsah: hot-start DNA polymeráza, dNTP mix, optimalizovaný reakčný pufor a pasívne referenčné farbivo ROX alebo ekvivalent kompatibilný s použitým qPCR prístrojom.
Kompatibilita: so štandardnými real-time PCR/qPCR prístrojmi a genotypizačnými hydrolyzačnými próbami typu TaqMan alebo ekvivalentnými fluorescenčne značenými próbami.
</t>
    </r>
    <r>
      <rPr>
        <sz val="11"/>
        <color rgb="FFFF0000"/>
        <rFont val="Corbel"/>
        <family val="2"/>
      </rPr>
      <t>Balenie: 1 × 1 ml
(Napr.: TaqMan™ Genotyping Master Mix, 1 × 1 ml, alebo ekvivalent spĺňajúci požiadavky opisu)</t>
    </r>
    <r>
      <rPr>
        <b/>
        <sz val="11"/>
        <color rgb="FF000000"/>
        <rFont val="Corbel"/>
        <family val="2"/>
      </rPr>
      <t xml:space="preserve"> protokoly optimalizované na tento konkrétny kit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</si>
  <si>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Katódový buffer container obsahujúci 1× running buffer určený na kapilárnu elektroforézu v genetických analyzátoroch Applied Biosystems 3500 / 3500xL a SeqStudio Flex.
Formát: ready-to-use jednorazový kontajner s dvoma oddelenými komorami.
Funkcia: jedna komora pre katódový pufor na elektroforézu, druhá komora pre capillary wash a odvod použitého polyméru medzi injekciami.
</t>
    </r>
    <r>
      <rPr>
        <sz val="11"/>
        <color rgb="FFFF0000"/>
        <rFont val="Corbel"/>
        <family val="2"/>
      </rPr>
      <t>Identifikácia: integrovaný RFID prvok alebo ekvivalentné riešenie umožňujúce sledovanie použitia a exspirácie prístrojom.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Kompatibilita: plná fyzická, chemická, softvérová a funkčná kompatibilita s Applied Biosystems 3500 / 3500xL</t>
    </r>
    <r>
      <rPr>
        <sz val="11"/>
        <color rgb="FF000000"/>
        <rFont val="Corbel"/>
        <family val="2"/>
      </rPr>
      <t xml:space="preserve"> </t>
    </r>
    <r>
      <rPr>
        <sz val="11"/>
        <color rgb="FFFF0000"/>
        <rFont val="Corbel"/>
        <family val="2"/>
      </rPr>
      <t>Genetic Analyzer a SeqStudio Flex Genetic Analyzer</t>
    </r>
    <r>
      <rPr>
        <sz val="11"/>
        <color rgb="FF000000"/>
        <rFont val="Corbel"/>
        <family val="2"/>
      </rPr>
      <t>.
Balenie: 4 ks.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(Napr. Applied Biosystems™ Cathode Buffer Container 3500/Flex Series alebo ekvivalent spĺňajúci požiadavky opisu)</t>
    </r>
    <r>
      <rPr>
        <b/>
        <sz val="11"/>
        <color rgb="FF000000"/>
        <rFont val="Corbel"/>
        <family val="2"/>
      </rPr>
      <t xml:space="preserve"> protokoly optimalizované na tento konkrétny kit</t>
    </r>
  </si>
  <si>
    <r>
      <t xml:space="preserve">Popis položky - minimálne požiadavky: 
</t>
    </r>
    <r>
      <rPr>
        <sz val="11"/>
        <rFont val="Corbel"/>
        <family val="2"/>
      </rPr>
      <t xml:space="preserve">Sekvenačná sada reagencií a spotrebného materiálu určená na vykonanie jedného sekvenačného behu na systéme NextSeq 2000.
</t>
    </r>
    <r>
      <rPr>
        <sz val="11"/>
        <color theme="4"/>
        <rFont val="Corbel"/>
        <family val="2"/>
        <charset val="238"/>
      </rPr>
      <t>Konfigurácia: vysokokapacitná flow cell s výstupom približne do 240 Gb na jeden sekvenačný beh s konfiguráciou 200 sekvenačných cyklov, paired-end sekvenovanie minimálne do 2 × 100 bp alebo ekvivalentné rozdelenie cyklov podľa nastavenia sekvenačného behu, technológia XLEAP-SBS alebo ekvivalentná.</t>
    </r>
    <r>
      <rPr>
        <sz val="11"/>
        <rFont val="Corbel"/>
        <family val="2"/>
      </rPr>
      <t xml:space="preserve">
Výstup: približne do 240 Gb na jeden sekvenačný beh podľa typu knižnice a kvality behu.
Obsah: reagent cartridge, flow cell, RSB with Tween 20 alebo výrobcom určené komponenty potrebné na vykonanie sekvenačného behu.
Kompatibilita: plná kompatibilita so sekvenačným systémom NextSeq 2000 používaným verejným obstáraveteľom.
</t>
    </r>
    <r>
      <rPr>
        <sz val="11"/>
        <color theme="4"/>
        <rFont val="Corbel"/>
        <family val="2"/>
        <charset val="238"/>
      </rPr>
      <t xml:space="preserve">Balenie: sada pre jeden 200-cyklový sekvenačný beh.
</t>
    </r>
    <r>
      <rPr>
        <sz val="11"/>
        <rFont val="Corbel"/>
        <family val="2"/>
      </rPr>
      <t xml:space="preserve">(Verejný obstarávateľ nepripúšťa ekvivalent, keďže ide o sekvenačnú sadu reagencií a spotrebného materiálu určenú výlučne na použitie so sekvenačným systémom NextSeq 2000, ktorý používa verejný obstarávateľ.)
</t>
    </r>
  </si>
  <si>
    <r>
      <t xml:space="preserve">Popis položky - minimálne požiadavky:
</t>
    </r>
    <r>
      <rPr>
        <sz val="11"/>
        <color theme="4"/>
        <rFont val="Corbel"/>
        <family val="2"/>
        <charset val="238"/>
      </rPr>
      <t>Konfigurácia: vysokokapacitná flow cell s výstupom približne do 25 Gb na jeden sekvenačný beh pri konfigurácii 1000 sekvenačných cyklov, paired-end sekvenovanie minimálne do 2 × 500 bp alebo ekvivalentné rozdelenie cyklov podľa nastavenia sekvenačného behu, technológia XLEAP-SBS alebo ekvivalentná.</t>
    </r>
    <r>
      <rPr>
        <sz val="11"/>
        <color rgb="FF000000"/>
        <rFont val="Corbel"/>
        <family val="2"/>
      </rPr>
      <t xml:space="preserve">
Výstup: približne do 25 Gb na jeden sekvenačný beh podľa typu knižnice a kvality behu.
Obsah: reagent cartridge a flow cell, prípadne integrovaný sekvenačný cartridge alebo iné výrobcom určené komponenty potrebné na vykonanie sekvenačného behu.
Kompatibilita: plná kompatibilita so sekvenačným systémom MiSeq i100 / MiSeq i100 Plus používaným objednávateľom.
</t>
    </r>
    <r>
      <rPr>
        <sz val="11"/>
        <color theme="4"/>
        <rFont val="Corbel"/>
        <family val="2"/>
        <charset val="238"/>
      </rPr>
      <t>Balenie: sada pre jeden 1000-cyklový sekvenačný beh.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000000"/>
        <rFont val="Corbel"/>
        <family val="2"/>
      </rPr>
      <t>(Verejný obstarávateľ nepripúšťa ekvivalent, keďže ide o sekvenačnú sadu reagencií a spotrebného materiálu určenú výlučne na použitie so sekvenačným systémom MiSeq i100 / MiSeq i100 Plus , ktorý používa verejný obstarávateľ.)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</si>
  <si>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Sekvenačná sada reagencií a spotrebného materiálu určená na vykonanie sekvenačného behu na systéme NextSeq 1000/2000.
</t>
    </r>
    <r>
      <rPr>
        <sz val="11"/>
        <color theme="4"/>
        <rFont val="Corbel"/>
        <family val="2"/>
        <charset val="238"/>
      </rPr>
      <t>Konfigurácia: flow cell s výstupom približne do 60 Gb na jeden sekvenačný beh pri konfigurácii 600 sekvenačných cyklov, paired-end sekvenovanie minimálne do 2 × 300 bp alebo ekvivalentné rozdelenie cyklov podľa nastavenia sekvenačného behu, technológia XLEAP-SBS alebo ekvivalentná.</t>
    </r>
    <r>
      <rPr>
        <sz val="11"/>
        <color rgb="FF000000"/>
        <rFont val="Corbel"/>
        <family val="2"/>
      </rPr>
      <t xml:space="preserve">
Výstup: približne do 60 Gb na jeden sekvenačný beh podľa typu knižnice a kvality behu.
Obsah: reagent cartridge, flow cell a RSB with Tween 20 alebo výrobcom určené komponenty potrebné na vykonanie sekvenačného behu.
Kompatibilita: plná kompatibilita so sekvenačným systémom NextSeq 1000/2000 používaným ver. obstarávateľom
</t>
    </r>
    <r>
      <rPr>
        <sz val="11"/>
        <color theme="4"/>
        <rFont val="Corbel"/>
        <family val="2"/>
        <charset val="238"/>
      </rPr>
      <t>Balenie: sada pre jeden 600-cyklový sekvenačný beh.</t>
    </r>
    <r>
      <rPr>
        <sz val="11"/>
        <color rgb="FFFF0000"/>
        <rFont val="Corbel"/>
        <family val="2"/>
      </rPr>
      <t xml:space="preserve">
</t>
    </r>
    <r>
      <rPr>
        <sz val="11"/>
        <color rgb="FF000000"/>
        <rFont val="Corbel"/>
        <family val="2"/>
      </rPr>
      <t>(Verejný obstarávateľ nepripúšťa ekvivalent, keďže ide o sekvenačnú sadu reagencií a spotrebného materiálu určenú výlučne na použitie so sekvenačným systémom NextSeq 1000/2000, ktorý používa verejný obstarávateľ.)</t>
    </r>
  </si>
  <si>
    <r>
      <t xml:space="preserve">Popis položky - minimálne požiadavky 
</t>
    </r>
    <r>
      <rPr>
        <sz val="11"/>
        <color rgb="FF000000"/>
        <rFont val="Corbel"/>
        <family val="2"/>
      </rPr>
      <t xml:space="preserve">Sekvenačná sada reagencií a spotrebného materiálu určená na vykonanie jedného sekvenačného behu na systéme NovaSeq X / NovaSeq X Plus.
</t>
    </r>
    <r>
      <rPr>
        <sz val="11"/>
        <color theme="4"/>
        <rFont val="Corbel"/>
        <family val="2"/>
        <charset val="238"/>
      </rPr>
      <t>Konfigurácia: vysokokapacitná flow cell s výstupom približne od 8 Tb na jeden sekvenačný beh pri konfigurácii 300 sekvenačných cyklov, paired-end sekvenovanie minimálne do 2 × 150 bp alebo ekvivalentné rozdelenie cyklov podľa nastavenia sekvenačného behu, technológia XLEAP-SBS alebo ekvivalentná.</t>
    </r>
    <r>
      <rPr>
        <sz val="11"/>
        <color rgb="FF000000"/>
        <rFont val="Corbel"/>
        <family val="2"/>
      </rPr>
      <t xml:space="preserve">
Výstup: približne 8 Tb alebo viac na jeden sekvenačný beh podľa konfigurácie prístroja, typu knižnice a kvality behu.
Obsah: flow cell, reagent cartridge, buffer cartridge, lyo insert, pre-load buffer, library tube strip alebo ekvivalentné komponenty potrebné na vykonanie sekvenačného behu.
Kompatibilita: plne kompatibilná so sekvenačným systémom NovaSeq X / NovaSeq X Plus alebo ekvivalentným systémom používaným objednávateľom. 
</t>
    </r>
    <r>
      <rPr>
        <sz val="11"/>
        <color theme="4"/>
        <rFont val="Corbel"/>
        <family val="2"/>
        <charset val="238"/>
      </rPr>
      <t xml:space="preserve">Balenie: sada pre jeden 300-cyklový sekvenačný beh. 
</t>
    </r>
    <r>
      <rPr>
        <sz val="11"/>
        <rFont val="Corbel"/>
        <family val="2"/>
      </rPr>
      <t>(Verejný obstarávateľ nepripúšťa ekvivalent, keďže ide o sekvenačnú sadu reagencií a spotrebného materiálu určenú výlučne na použitie so sekvenačným systémom Illumina® NovaSeq™ X , ktorý používa verejný obstarávateľ.)</t>
    </r>
  </si>
  <si>
    <r>
      <t xml:space="preserve">Popis položky - minimálne požiadavky: 
</t>
    </r>
    <r>
      <rPr>
        <sz val="11"/>
        <color rgb="FF000000"/>
        <rFont val="Corbel"/>
        <family val="2"/>
      </rPr>
      <t xml:space="preserve">Sada reagencií na prípravu DNA sekvenačných knižníc pre NGS umožňujúca súčasnú analýzu genetických variantov a metylácie DNA v jednom sekvenačnom behu.
Princíp: </t>
    </r>
    <r>
      <rPr>
        <sz val="11"/>
        <color theme="4"/>
        <rFont val="Corbel"/>
        <family val="2"/>
        <charset val="238"/>
      </rPr>
      <t>príprava knižníc založená na ligácii adaptérov  a enzymatickej konverzii umožňujúcej detekciu 5-metylcytozínu bez použitia bisulfitovej konverzie.</t>
    </r>
    <r>
      <rPr>
        <sz val="11"/>
        <color rgb="FF000000"/>
        <rFont val="Corbel"/>
        <family val="2"/>
      </rPr>
      <t xml:space="preserve">
Konverzia: metóda musí umožňovať detekciu 5mC pri zachovaní nemetylovaných cytozínov a štandardnej 4-bázovej sekvenačnej diverzity.
Vstupný materiál: genomická DNA alebo cfDNA podľa odporúčaného protokolu výrobcu.
Kompatibilita: výstupné knižnice kompatibilné so sekvenačnými platformami Illumina.
</t>
    </r>
    <r>
      <rPr>
        <sz val="11"/>
        <color theme="4"/>
        <rFont val="Corbel"/>
        <family val="2"/>
        <charset val="238"/>
      </rPr>
      <t>Použitie:</t>
    </r>
    <r>
      <rPr>
        <sz val="11"/>
        <color rgb="FF000000"/>
        <rFont val="Corbel"/>
        <family val="2"/>
      </rPr>
      <t xml:space="preserve"> simultánna analýza genetických variantov a metylácie DNA, whole-genome alebo obdobné 5-base sekvenačné aplikácie.
</t>
    </r>
    <r>
      <rPr>
        <sz val="11"/>
        <color theme="4"/>
        <rFont val="Corbel"/>
        <family val="2"/>
        <charset val="238"/>
      </rPr>
      <t xml:space="preserve">Balenie: sada reagencií na kompletnú prípravu minimálne 24 vzoriek.
</t>
    </r>
    <r>
      <rPr>
        <sz val="11"/>
        <color rgb="FFFF0000"/>
        <rFont val="Corbel"/>
        <family val="2"/>
        <charset val="238"/>
      </rPr>
      <t>(Napr. NGS knižníc Illumina 5-Base DNA Prep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</si>
  <si>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Štandardná kontrolná DNA knižnica ligovaná s adaptérmi, určená ako pozitívna kontrola a interná kontrola kvality NGS sekvenačných behov.
Pôvod: knižnica odvodená z malého, dobre charakterizovaného genómu bakteriofága PhiX alebo ekvivalentného kontrolného genómu s vyváženým zastúpením báz.
Koncentrácia: približne 10 nM alebo koncentrácia vhodná na použitie ako spike-in/kontrola podľa odporúčania výrobcu.
Veľkosť knižnice: približne 500 bp - veľkosť vhodná pre kontrolu sekvenačného behu.
Použitie: kontrola tvorby klastrov, monitorovanie kvality sekvenačného behu, kalibrácia, hodnotenie chybovosti, phasing/prephasing a doplnenie diverzity pri nízkodiverzitných knižniciach.
Kompatibilita: kompatibilná so sekvenačnými platformami Illumina využívajúcimi sequencing-by-synthesis technológiu alebo ekvivalentným NGS systémom používaným objednávateľom.
</t>
    </r>
    <r>
      <rPr>
        <sz val="11"/>
        <color theme="4"/>
        <rFont val="Corbel"/>
        <family val="2"/>
        <charset val="238"/>
      </rPr>
      <t xml:space="preserve">Balenie: 1 skúmavka kontrolnej DNA knižnice s koncentráciou približne 10 nM a objemom približne 10 µl.
</t>
    </r>
    <r>
      <rPr>
        <sz val="11"/>
        <color rgb="FFFF0000"/>
        <rFont val="Corbel"/>
        <family val="2"/>
      </rPr>
      <t>(Napr. PhiX control kit v3 alebo ekvivalent spĺňajúci požiadavky opisu)</t>
    </r>
  </si>
  <si>
    <r>
      <t xml:space="preserve">Popis položky - minimálne požiadavky: 
</t>
    </r>
    <r>
      <rPr>
        <sz val="11"/>
        <color theme="4"/>
        <rFont val="Corbel"/>
        <family val="2"/>
        <charset val="238"/>
      </rPr>
      <t>Princíp: workflow založený na simultánnej fragmentácii DNA a ligácii adaptérov v jednom enzymatickom kroku alebo ekvivalentný enzymatický postup umožňujúci prípravu sekvenačných knižníc pre NGS.</t>
    </r>
    <r>
      <rPr>
        <sz val="11"/>
        <color rgb="FF000000"/>
        <rFont val="Corbel"/>
        <family val="2"/>
      </rPr>
      <t xml:space="preserve">
Vstupný materiál: nízke vstupné množstvo dvojvláknovej DNA, minimálne od 1 ng podľa protokolu výrobcu.
Výstup: príprava párovaných sekvenačných knižníc vhodných pre paired-end sekvenovanie.
</t>
    </r>
    <r>
      <rPr>
        <sz val="11"/>
        <color theme="4"/>
        <rFont val="Corbel"/>
        <family val="2"/>
        <charset val="238"/>
      </rPr>
      <t>Obsah:reagencie potrebné na enzymatickú fragmentáciu/tagmentáciu DNA, PCR amplifikáciu knižníc a príslušné reakčné pufre podľa workflow výrobcu.</t>
    </r>
    <r>
      <rPr>
        <sz val="11"/>
        <color rgb="FF000000"/>
        <rFont val="Corbel"/>
        <family val="2"/>
      </rPr>
      <t xml:space="preserve">
Kompatibilita: výstupné knižnice kompatibilné so sekvenačnými platformami Illumina alebo ekvivalentným NGS systémom používaným objednávateľom.
</t>
    </r>
    <r>
      <rPr>
        <sz val="11"/>
        <color theme="4"/>
        <rFont val="Corbel"/>
        <family val="2"/>
        <charset val="238"/>
      </rPr>
      <t>Použitie: príprava DNA sekvenačných knižníc z nízkeho množstva vstupnej DNA, najmä pre malé genómy, mikrobiálne genómy, plazmidy, PCR amplikóny vhodnej veľkosti podľa odporúčania výrobcu alebo obdobné DNA vzorky.</t>
    </r>
    <r>
      <rPr>
        <sz val="11"/>
        <color rgb="FF000000"/>
        <rFont val="Corbel"/>
        <family val="2"/>
      </rPr>
      <t xml:space="preserve">
</t>
    </r>
    <r>
      <rPr>
        <sz val="11"/>
        <color theme="4"/>
        <rFont val="Corbel"/>
        <family val="2"/>
        <charset val="238"/>
      </rPr>
      <t>Balenie: sada reagencií minimálne pre 96 vzoriek.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 Nextera XT DNA Library Preparation Kit alebo ekvivalent spĺňajúci požiadavky opisu)</t>
    </r>
  </si>
  <si>
    <r>
      <t>Popis položky - minimálne požiadavky:</t>
    </r>
    <r>
      <rPr>
        <sz val="11"/>
        <color rgb="FF000000"/>
        <rFont val="Corbel"/>
        <family val="2"/>
      </rPr>
      <t xml:space="preserve">
Princíp: enzymatická fragmentácia/tagmentácia alebo ekvivalentná metóda prípravy knižníc s následným hybridizačným enrichmentom cieľových sekvencií.
Obsah: reagencie potrebné na prípravu DNA/RNA knižníc, PCR amplifikáciu, purifikáciu pomocou magnetických guľôčok alebo ekvivalentného čistiaceho systému, hybridizačné obohatenie a príslušné reakčné pufre podľa workflow výrobcu.
Kompatibilita: výstupné knižnice kompatibilné so sekvenačnými platformami Illumina alebo ekvivalentným NGS systémom používaným objednávateľom.
Použitie: príprava knižníc na cielené sekvenovanie DNA a RNA, vrátane použitia s hybridizačnými panelmi na enrichment cieľových sekvencií.
</t>
    </r>
    <r>
      <rPr>
        <sz val="11"/>
        <color theme="4"/>
        <rFont val="Corbel"/>
        <family val="2"/>
        <charset val="238"/>
      </rPr>
      <t>Balenie: sada reagencií minimálne pre 96 vzoriek.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(Napr. Illumina DNA/RNA Prep with Enrichment alebo ekvivalent spĺňajúci požiadavky opisu)</t>
    </r>
  </si>
  <si>
    <r>
      <t xml:space="preserve">Popis položky - minimálne požiadavky: </t>
    </r>
    <r>
      <rPr>
        <sz val="11"/>
        <color rgb="FF000000"/>
        <rFont val="Corbel"/>
        <family val="2"/>
      </rPr>
      <t xml:space="preserve">
</t>
    </r>
    <r>
      <rPr>
        <sz val="11"/>
        <color theme="4"/>
        <rFont val="Corbel"/>
        <family val="2"/>
        <charset val="238"/>
      </rPr>
      <t>Princíp: hybridizačné obohatenie cieľových vírusových sekvencií pomocou oligonukleotidových sond určené pre simultánnu analýzu širokého spektra RNA a DNA vírusov v rámci jedného enrichment workflow</t>
    </r>
    <r>
      <rPr>
        <sz val="11"/>
        <color rgb="FF000000"/>
        <rFont val="Corbel"/>
        <family val="2"/>
      </rPr>
      <t xml:space="preserve">
</t>
    </r>
    <r>
      <rPr>
        <sz val="11"/>
        <color theme="4"/>
        <rFont val="Corbel"/>
        <family val="2"/>
        <charset val="238"/>
      </rPr>
      <t>Pokrytie: panel určený na detekciu a charakterizáciu minimálne 200 klinicky, epidemiologicky a respiračne relevantných vírusových genómov vrátane možností analýzy vírusovej diverzity a variantov.</t>
    </r>
    <r>
      <rPr>
        <sz val="11"/>
        <color rgb="FF000000"/>
        <rFont val="Corbel"/>
        <family val="2"/>
      </rPr>
      <t xml:space="preserve">
Kompatibilita: Illumina DNA/RNA Prep with Enrichment workflow alebo alebo ekvivalentný </t>
    </r>
    <r>
      <rPr>
        <sz val="11"/>
        <color theme="4"/>
        <rFont val="Corbel"/>
        <family val="2"/>
        <charset val="238"/>
      </rPr>
      <t>hybridizačný</t>
    </r>
    <r>
      <rPr>
        <sz val="11"/>
        <color rgb="FF000000"/>
        <rFont val="Corbel"/>
        <family val="2"/>
      </rPr>
      <t xml:space="preserve"> enrichment workflow; výstupné knižnice kompatibilné s Illumina sekvenačnými platformami.
</t>
    </r>
    <r>
      <rPr>
        <sz val="11"/>
        <color theme="4"/>
        <rFont val="Corbel"/>
        <family val="2"/>
        <charset val="238"/>
      </rPr>
      <t>Použitie: genomická surveillance vírusov, detekcia a charakterizácia vírusových genómov, analýza mutácií, variantov a zmiešaných vírusových populácií.</t>
    </r>
    <r>
      <rPr>
        <sz val="11"/>
        <color rgb="FF000000"/>
        <rFont val="Corbel"/>
        <family val="2"/>
      </rPr>
      <t xml:space="preserve">
</t>
    </r>
    <r>
      <rPr>
        <sz val="11"/>
        <color theme="4"/>
        <rFont val="Corbel"/>
        <family val="2"/>
        <charset val="238"/>
      </rPr>
      <t>Balenie: sada reagencií minimálne pre 96 vzoriek.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(Napr. Illumina Viral Surveillence Panel v2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</si>
  <si>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ReadyMix s HotStart high-fidelity DNA polymerázou na presnú PCR amplifikáciu DNA.
Enzým: proofreading DNA polymeráza s 3’→5’ exonukleázovou aktivitou.
Fidelita: minimálne 50× vyššia ako Taq DNA polymeráza alebo ekvivalentný parameter.
Použitie: </t>
    </r>
    <r>
      <rPr>
        <sz val="11"/>
        <color theme="4"/>
        <rFont val="Corbel"/>
        <family val="2"/>
        <charset val="238"/>
      </rPr>
      <t>vysoko presná PCR amplifikácia DNA vrátane GC-bohatých, komplexných a štruktúrne náročných templátov s nízkym amplification bias vhodná pre prípravu NGS knižníc.
Formulácia: 2× koncentrovaný reakčný mix obsahujúci optimalizovaný pufor, Mg²⁺, dNTP a HotStart high-fidelity DNA polymerázu.
Kompatibilita: vhodné pre molekulárno-biologické aplikácie vrátane amplifikácie NGS knižníc kompatibilných so sekvenačnými platformami Illumina alebo ekvivalentnými platformami používanými objednávateľom.</t>
    </r>
    <r>
      <rPr>
        <sz val="11"/>
        <color rgb="FF000000"/>
        <rFont val="Corbel"/>
        <family val="2"/>
      </rPr>
      <t xml:space="preserve">
Balenie: 1 × 1,25 ml.
</t>
    </r>
    <r>
      <rPr>
        <sz val="11"/>
        <color rgb="FFFF0000"/>
        <rFont val="Corbel"/>
        <family val="2"/>
      </rPr>
      <t>(Napr. ROCHE KAPA HiFi HotStart ReadyMix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</si>
  <si>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microTUBE so zabudovaným AFA (Adaptive Focused Acoustics) vláknom a predrezaným snap-cap uzáverom.
Materiál: sklo (opticky čisté, bez kontaminácie) vhodné pre AFA fragmentáciu biologických vzoriek.
Rozmer: 6 × 16 mm.
Objem vzorky: 130 µl.
</t>
    </r>
    <r>
      <rPr>
        <sz val="11"/>
        <color theme="4"/>
        <rFont val="Corbel"/>
        <family val="2"/>
        <charset val="238"/>
      </rPr>
      <t>Uzáver: pre-slit snap-cap umožňujúci opakované otvorenie skúmavky.</t>
    </r>
    <r>
      <rPr>
        <sz val="11"/>
        <color rgb="FF000000"/>
        <rFont val="Corbel"/>
        <family val="2"/>
      </rPr>
      <t xml:space="preserve">
</t>
    </r>
    <r>
      <rPr>
        <sz val="11"/>
        <color theme="4"/>
        <rFont val="Corbel"/>
        <family val="2"/>
        <charset val="238"/>
      </rPr>
      <t>Princíp fragmentácie: ultrazvuková akustická fragmentácia založená na AFA technológii bez priameho kontaktu so vzorkou.</t>
    </r>
    <r>
      <rPr>
        <sz val="11"/>
        <color rgb="FF000000"/>
        <rFont val="Corbel"/>
        <family val="2"/>
      </rPr>
      <t xml:space="preserve">
</t>
    </r>
    <r>
      <rPr>
        <sz val="11"/>
        <color theme="4"/>
        <rFont val="Corbel"/>
        <family val="2"/>
        <charset val="238"/>
      </rPr>
      <t>Dosiahnuteľná veľkosť fragmentov: približne 150 bp – 1,5 kb v závislosti od nastavenia fragmentácie.</t>
    </r>
    <r>
      <rPr>
        <sz val="11"/>
        <color rgb="FF000000"/>
        <rFont val="Corbel"/>
        <family val="2"/>
      </rPr>
      <t xml:space="preserve">
</t>
    </r>
    <r>
      <rPr>
        <sz val="11"/>
        <color theme="4"/>
        <rFont val="Corbel"/>
        <family val="2"/>
        <charset val="238"/>
      </rPr>
      <t>Kompatibilita: kompatibilné so systémom Covaris M220 používaným verejným obstarávateľom.
Použitie: fragmentácia DNA pre prípravu NGS knižníc, ChIP-seq a chromatin shearing aplikácie.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Balenie: 25 ks.
(Napr. Covaris microTUBE AFA Fiber Pre-Slit Snap-Cap alebo ekvivalent spĺňajúci požiadavky opisu)</t>
    </r>
  </si>
  <si>
    <r>
      <t>Popis položky - minimálne požiadavky:</t>
    </r>
    <r>
      <rPr>
        <sz val="11"/>
        <color rgb="FF000000"/>
        <rFont val="Corbel"/>
        <family val="2"/>
      </rPr>
      <t xml:space="preserve">
Súprava na prípravu celogenómových DNA knižníc pre sekvenovanie na platformách Illumina alebo ekvivalentných NGS systémoch.
</t>
    </r>
    <r>
      <rPr>
        <sz val="11"/>
        <color theme="4"/>
        <rFont val="Corbel"/>
        <family val="2"/>
        <charset val="238"/>
      </rPr>
      <t>Princíp: workflow založený na enzymatickej fragmentácii DNA a simultánnej ligácii adaptérov (tagmentácia) alebo ekvivalentnom enzymatickom postupe umožňujúcom prípravu finálnych sekvenačných knižníc bez PCR amplifikácie. 
Použitie: príprava knižníc z genomickej DNA pre celogenómové sekvenovanie s nízkym amplification bias a rovnomerným pokrytím genómu.
Kompatibilita: výstupné DNA knižnice kompatibilné s paired-end sekvenovaním na platformách Illumina používaných objednávateľom.</t>
    </r>
    <r>
      <rPr>
        <sz val="11"/>
        <color rgb="FF000000"/>
        <rFont val="Corbel"/>
        <family val="2"/>
      </rPr>
      <t xml:space="preserve">
</t>
    </r>
    <r>
      <rPr>
        <sz val="11"/>
        <color theme="4"/>
        <rFont val="Corbel"/>
        <family val="2"/>
        <charset val="238"/>
      </rPr>
      <t>Obsah: reagencie potrebné na enzymatickú fragmentáciu/tagmentáciu DNA, ligáciu adaptérov a prípravu PCR-free sekvenačných knižníc podľa workflow výrobcu.</t>
    </r>
    <r>
      <rPr>
        <sz val="11"/>
        <color rgb="FF000000"/>
        <rFont val="Corbel"/>
        <family val="2"/>
      </rPr>
      <t xml:space="preserve">
</t>
    </r>
    <r>
      <rPr>
        <sz val="11"/>
        <color theme="4"/>
        <rFont val="Corbel"/>
        <family val="2"/>
        <charset val="238"/>
      </rPr>
      <t>Balenie: sada reagencií minimálne pre 96 vzoriek.</t>
    </r>
    <r>
      <rPr>
        <sz val="11"/>
        <color rgb="FFFF0000"/>
        <rFont val="Corbel"/>
        <family val="2"/>
      </rPr>
      <t xml:space="preserve">
(Napr. Illumina DNA PCR-Free Prep, Tagmentation  alebo ekvivalent spĺňajúci minimálne požiadavky)</t>
    </r>
  </si>
  <si>
    <r>
      <t>Popis položky - minimálne požiadavky:</t>
    </r>
    <r>
      <rPr>
        <sz val="11"/>
        <color rgb="FF000000"/>
        <rFont val="Corbel"/>
        <family val="2"/>
      </rPr>
      <t xml:space="preserve">
Sada krátkych oligonukleotidových indexov určených na unikátne duálne označenie vzoriek pri príprave DNA/RNA sekvenačných knižníc pre sekvenačné platformy Illumina.
Indexy musia byť dodávané vo formáte vhodnom na paralelné spracovanie 96 vzoriek a umožňovať jednoznačné priradenie vzoriek po sekvenovaní.
Typ indexácie: unikátne duálne indexy (UDI), Set C alebo ekvivalentná sada 96 kompatibilných unikátnych duálnych indexov </t>
    </r>
    <r>
      <rPr>
        <sz val="11"/>
        <color theme="4"/>
        <rFont val="Corbel"/>
        <family val="2"/>
        <charset val="238"/>
      </rPr>
      <t>určených pre tagmentačný workflow.</t>
    </r>
    <r>
      <rPr>
        <sz val="11"/>
        <color rgb="FF000000"/>
        <rFont val="Corbel"/>
        <family val="2"/>
      </rPr>
      <t xml:space="preserve">
Použitie: označenie vzoriek pri príprave sekvenačných knižníc podľa validovaného protokolu výrobcu, vrátane workflow založených na tagmentácii alebo ekvivalentnom postupe.
Kompatibilita: vhodné pre Illumina sekvenačné platformy a</t>
    </r>
    <r>
      <rPr>
        <sz val="11"/>
        <color theme="4"/>
        <rFont val="Corbel"/>
        <family val="2"/>
        <charset val="238"/>
      </rPr>
      <t xml:space="preserve"> kompatibilné s Illumina DNA/RNA library prep workflow</t>
    </r>
    <r>
      <rPr>
        <sz val="11"/>
        <color rgb="FF000000"/>
        <rFont val="Corbel"/>
        <family val="2"/>
      </rPr>
      <t xml:space="preserve"> </t>
    </r>
    <r>
      <rPr>
        <sz val="11"/>
        <color theme="4"/>
        <rFont val="Corbel"/>
        <family val="2"/>
        <charset val="238"/>
      </rPr>
      <t>používaným verejným obstarávateľom.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 xml:space="preserve">Balenie: minimálne </t>
    </r>
    <r>
      <rPr>
        <sz val="11"/>
        <color theme="4"/>
        <rFont val="Corbel"/>
        <family val="2"/>
        <charset val="238"/>
      </rPr>
      <t>unikátnych duálnych</t>
    </r>
    <r>
      <rPr>
        <sz val="11"/>
        <color rgb="FFFF0000"/>
        <rFont val="Corbel"/>
        <family val="2"/>
      </rPr>
      <t xml:space="preserve"> 96 indexov / 96 vzoriek.
(Napr. Illumina DNA/RNA UD Indexes Set C, Tagmentation alebo ekvivalent spĺňajúci minimálne požiadavky)</t>
    </r>
  </si>
  <si>
    <r>
      <rPr>
        <b/>
        <sz val="11"/>
        <color rgb="FF000000"/>
        <rFont val="Corbel"/>
        <family val="2"/>
        <charset val="238"/>
      </rPr>
      <t>Popis položky - minimálne požiadavky:</t>
    </r>
    <r>
      <rPr>
        <sz val="11"/>
        <color rgb="FF000000"/>
        <rFont val="Corbel"/>
        <family val="2"/>
        <charset val="238"/>
      </rPr>
      <t xml:space="preserve">
Sada krátkych oligonukleotidových indexov určených na unikátne duálne označenie vzoriek pri príprave DNA/RNA sekvenačných knižníc pre sekvenačné platformy Illumina.
Indexy musia byť dodávané vo formáte vhodnom na paralelné spracovanie 96 vzoriek a umožňovať jednoznačné priradenie vzoriek po sekvenovaní.
Typ indexácie: unikátne duálne indexy (UDI), Set B alebo ekvivalentná sada 96 kompatibilných unikátnych duálnych indexov </t>
    </r>
    <r>
      <rPr>
        <sz val="11"/>
        <color theme="4"/>
        <rFont val="Corbel"/>
        <family val="2"/>
        <charset val="238"/>
      </rPr>
      <t>určených pre tagmentačný workflow.</t>
    </r>
    <r>
      <rPr>
        <sz val="11"/>
        <color rgb="FF000000"/>
        <rFont val="Corbel"/>
        <family val="2"/>
        <charset val="238"/>
      </rPr>
      <t xml:space="preserve">
Použitie: označenie vzoriek pri príprave sekvenačných knižníc podľa validovaného protokolu výrobcu, vrátane workflow založených na tagmentácii alebo ekvivalentnom postupe.
Kompatibilita: vhodné pre Illumina sekvenačné platformy a </t>
    </r>
    <r>
      <rPr>
        <sz val="11"/>
        <color theme="4"/>
        <rFont val="Corbel"/>
        <family val="2"/>
        <charset val="238"/>
      </rPr>
      <t>kompatibilné s Illumina DNA/RNA library prep workflow používaným verejným obstarávateľom.</t>
    </r>
    <r>
      <rPr>
        <sz val="11"/>
        <color rgb="FF000000"/>
        <rFont val="Corbel"/>
        <family val="2"/>
        <charset val="238"/>
      </rPr>
      <t xml:space="preserve">
</t>
    </r>
    <r>
      <rPr>
        <sz val="11"/>
        <color rgb="FFFF0000"/>
        <rFont val="Corbel"/>
        <family val="2"/>
        <charset val="238"/>
      </rPr>
      <t xml:space="preserve">Balenie: minimálne </t>
    </r>
    <r>
      <rPr>
        <sz val="11"/>
        <color theme="4"/>
        <rFont val="Corbel"/>
        <family val="2"/>
        <charset val="238"/>
      </rPr>
      <t>unikátnych duálnych</t>
    </r>
    <r>
      <rPr>
        <sz val="11"/>
        <color rgb="FFFF0000"/>
        <rFont val="Corbel"/>
        <family val="2"/>
        <charset val="238"/>
      </rPr>
      <t xml:space="preserve"> 96 indexov / 96 vzoriek.
(Napr. Illumina DNA/RNA UD Indexes Set B, Tagmentation alebo ekvivalent spĺňajúci minimálne požiadavky)</t>
    </r>
  </si>
  <si>
    <r>
      <rPr>
        <b/>
        <sz val="11"/>
        <color rgb="FF000000"/>
        <rFont val="Corbel"/>
        <family val="2"/>
        <charset val="238"/>
      </rPr>
      <t>Popis položky - minimálne požiadavky:</t>
    </r>
    <r>
      <rPr>
        <sz val="11"/>
        <color rgb="FF000000"/>
        <rFont val="Corbel"/>
        <family val="2"/>
        <charset val="238"/>
      </rPr>
      <t xml:space="preserve">
</t>
    </r>
    <r>
      <rPr>
        <sz val="11"/>
        <color theme="4"/>
        <rFont val="Corbel"/>
        <family val="2"/>
        <charset val="238"/>
      </rPr>
      <t xml:space="preserve">Vysokosenzitívna fluorescenčná súprava určená na presnú a selektívnu kvantifikáciu dvojvláknovej DNA (dsDNA).
Princíp: fluorescenčná detekcia dsDNA pomocou selektívneho farbiva s minimálnou interferenciou RNA, proteínov, voľných nukleotidov a solí.
Rozsah detekcie: vhodné pre analýzu nízkych koncentrácií DNA podľa odporúčaného workflow výrobcu, vrátane vzoriek v objeme približne 1 – 10 µl.
Použitie: kvantifikácia DNA pre molekulárno-biologické aplikácie vrátane prípravy NGS knižníc.
Kompatibilita: kompatibilné so systémom Qubit používaným objednávateľom.
Balenie: minimálne pre 500 reakcií.
</t>
    </r>
    <r>
      <rPr>
        <sz val="11"/>
        <color rgb="FFFF0000"/>
        <rFont val="Corbel"/>
        <family val="2"/>
        <charset val="238"/>
      </rPr>
      <t>(napr. Qubit dsDNA HS Assay Kit alebo ekvivalent spĺňajúci minimálne požiadavky)</t>
    </r>
  </si>
  <si>
    <r>
      <t xml:space="preserve">Popis položky - minimálne požiadavky:
</t>
    </r>
    <r>
      <rPr>
        <sz val="11"/>
        <color rgb="FF000000"/>
        <rFont val="Corbel"/>
        <family val="2"/>
      </rPr>
      <t>Tenkostenné polypropylénové skúmavky s objemom 500 µl určené na použitie s Qubit fluorometrom 
Skúmavky musia byť vhodné na fluorescenčné kvantifikačné analýzy DNA, RNA alebo proteínov podľa validovaného protokolu výrobcu prístroja.
Materiál: polypropylén</t>
    </r>
    <r>
      <rPr>
        <sz val="11"/>
        <color theme="4"/>
        <rFont val="Corbel"/>
        <family val="2"/>
        <charset val="238"/>
      </rPr>
      <t xml:space="preserve"> vhodný pre fluorescenčné kvantifikačné analýzy.
Kompatibilita: kompatibilné so systémom Qubit používaným objednávateľom.</t>
    </r>
    <r>
      <rPr>
        <sz val="11"/>
        <color rgb="FF000000"/>
        <rFont val="Corbel"/>
        <family val="2"/>
      </rPr>
      <t xml:space="preserve">
Objem: 500 µl.
</t>
    </r>
    <r>
      <rPr>
        <sz val="11"/>
        <color rgb="FFFF0000"/>
        <rFont val="Corbel"/>
        <family val="2"/>
      </rPr>
      <t>Balenie: 500 skúmaviek.
(Napr. Qubit Assay Tubes, Invitrogen/Thermo Fisher alebo ekvivalent spĺňajúci minimálne požiadavky)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</si>
  <si>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Súprava na stanovenie veľkostného profilu a koncentrácie dsDNA fragmentov pomocou mikrofluidnej elektroforézy na prístroji Agilent 2100 Bioanalyzer.
Súprava musí byť vhodná na analýzu nízko koncentrovaných dsDNA vzoriek, fragmentovanej DNA alebo DNA </t>
    </r>
    <r>
      <rPr>
        <sz val="11"/>
        <color theme="4"/>
        <rFont val="Corbel"/>
        <family val="2"/>
        <charset val="238"/>
      </rPr>
      <t>sekvenačných</t>
    </r>
    <r>
      <rPr>
        <sz val="11"/>
        <color rgb="FF000000"/>
        <rFont val="Corbel"/>
        <family val="2"/>
      </rPr>
      <t xml:space="preserve"> knižníc.
Veľkostný rozsah analýzy: približne 50–7000 bp
Citlivosť/kvantitatívny rozsah: vhodná pre analýzu nízkych koncentrácií DNA v rozsahu pg/µl podľa odporúčaného workflow výrobcu.
Objem vzorky: približne 1 µl 
Obsah súpravy: mikrofluidné čipy, DNA reagencie, markery/ladder a potrebný spotrebný materiál na analýzu.
</t>
    </r>
    <r>
      <rPr>
        <sz val="11"/>
        <color theme="4"/>
        <rFont val="Corbel"/>
        <family val="2"/>
        <charset val="238"/>
      </rPr>
      <t xml:space="preserve">Kompatibilita: kompatibilné s prístrojom Agilent 2100 Bioanalyzer používaným objednávateľom.
</t>
    </r>
    <r>
      <rPr>
        <sz val="11"/>
        <rFont val="Corbel"/>
        <family val="2"/>
        <charset val="238"/>
      </rPr>
      <t>Balenie: 110 vzoriek.</t>
    </r>
    <r>
      <rPr>
        <b/>
        <sz val="11"/>
        <color rgb="FFFF0000"/>
        <rFont val="Corbel"/>
        <family val="2"/>
      </rPr>
      <t xml:space="preserve">
</t>
    </r>
    <r>
      <rPr>
        <sz val="11"/>
        <color rgb="FFFF0000"/>
        <rFont val="Corbel"/>
        <family val="2"/>
      </rPr>
      <t>(Napr. Agilent High Sensitivity DNA Kit alebo ekvivalent spĺňajúci minimálne požiadavky)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</si>
  <si>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Fluorescenčná súprava na kvantifikáciu jednovláknovej DNA (ssDNA), vhodná na meranie oligonukleotidov alebo dlhších ssDNA fragmentov.
</t>
    </r>
    <r>
      <rPr>
        <sz val="11"/>
        <color theme="4"/>
        <rFont val="Corbel"/>
        <family val="2"/>
        <charset val="238"/>
      </rPr>
      <t xml:space="preserve">Princíp: selektívna fluorescenčná detekcia ssDNA pomocou farbiva určeného pre vysokocitlivú kvantifikáciu jednovláknovej DNA.
</t>
    </r>
    <r>
      <rPr>
        <sz val="11"/>
        <color rgb="FF000000"/>
        <rFont val="Corbel"/>
        <family val="2"/>
      </rPr>
      <t xml:space="preserve">Rozsah merania: približne 0,2–240 ng ssDNA na meranie alebo ekvivalentný rozsah podľa validovaného protokolu výrobcu.
Objem vzorky: použiteľný objem vzorky v rozsahu približne 1–20 µl 
Obsah súpravy: fluorescenčné detekčné činidlo, riediaci pufor a ssDNA štandardy </t>
    </r>
    <r>
      <rPr>
        <sz val="11"/>
        <color theme="4"/>
        <rFont val="Corbel"/>
        <family val="2"/>
        <charset val="238"/>
      </rPr>
      <t>potrebné na kvantifikáciu.
Použitie: kvantifikácia ssDNA pre molekulárno-biologické aplikácie vrátane prípravy NGS knižníc.</t>
    </r>
    <r>
      <rPr>
        <sz val="11"/>
        <color rgb="FF000000"/>
        <rFont val="Corbel"/>
        <family val="2"/>
      </rPr>
      <t xml:space="preserve">
Súprava musí byť kompatibilná s Qubit fluorometrom používaným objednávateľom.
</t>
    </r>
    <r>
      <rPr>
        <sz val="11"/>
        <color rgb="FFFF0000"/>
        <rFont val="Corbel"/>
        <family val="2"/>
      </rPr>
      <t>Balenie:  100 reakcií.
(Napr. Qubit ssDNA Assay Kit, Invitrogen/Thermo Fisher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</si>
  <si>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Súprava na izoláciu a purifikáciu vysokokvalitnej </t>
    </r>
    <r>
      <rPr>
        <sz val="11"/>
        <color theme="4"/>
        <rFont val="Corbel"/>
        <family val="2"/>
        <charset val="238"/>
      </rPr>
      <t>genomickej</t>
    </r>
    <r>
      <rPr>
        <sz val="11"/>
        <color rgb="FF000000"/>
        <rFont val="Corbel"/>
        <family val="2"/>
      </rPr>
      <t xml:space="preserve"> DNA z plnej krvi alebo iných biologických vzoriek
Princíp izolácie: spin-column technológia so silikagélovou membránou alebo ekvivalentnou purifikačnou matricou </t>
    </r>
    <r>
      <rPr>
        <sz val="11"/>
        <color theme="4"/>
        <rFont val="Corbel"/>
        <family val="2"/>
        <charset val="238"/>
      </rPr>
      <t>umožňujúcou väzbu a purifikáciu DNA.</t>
    </r>
    <r>
      <rPr>
        <sz val="11"/>
        <color rgb="FF000000"/>
        <rFont val="Corbel"/>
        <family val="2"/>
      </rPr>
      <t xml:space="preserve">
Výstup: purifikovaná DNA vhodná na následné molekulárno-biologické aplikácie, najmä PCR, qPCR alebo sekvenačné aplikácie.
Obsah súpravy: purifikačné kolónky, proteáza/proteináza K , lyzačné, premývacie a elučno-pufrové roztoky a spotrebný materiál</t>
    </r>
    <r>
      <rPr>
        <sz val="11"/>
        <color theme="4"/>
        <rFont val="Corbel"/>
        <family val="2"/>
        <charset val="238"/>
      </rPr>
      <t xml:space="preserve"> potrebný na izoláciu DNA podľa workflow výrobcu.
Kompatibilita: vhodné pre manuálnu izoláciu DNA podľa validovaného workflow výrobcu.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Balenie: minimálne 250 izolácií / 250 vzoriek.
(Napr. QIAamp DNA Blood Mini Kit, QIAGEN 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</si>
  <si>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Roztok enzýmu proteináza K určený na proteolytické štiepenie bielkovín pri izolácii DNA a RNA, najmä v </t>
    </r>
    <r>
      <rPr>
        <sz val="11"/>
        <color theme="4"/>
        <rFont val="Corbel"/>
        <family val="2"/>
        <charset val="238"/>
      </rPr>
      <t>purifikačných</t>
    </r>
    <r>
      <rPr>
        <sz val="11"/>
        <color rgb="FF000000"/>
        <rFont val="Corbel"/>
        <family val="2"/>
      </rPr>
      <t xml:space="preserve"> protokoloch využívajúcich silikagélové spin kolónky.
Enzým musí byť vhodný na prípravu nukleových kyselín a použiteľný v lyzačných podmienkach bežných pri izolácii DNA/RNA.
Aktivita/koncentrácia: minimálne porovnateľná s roztokom proteinázy K používaným v DNA/RNA purifikačných protokoloch, napr. &gt;600 mAU/ml alebo približne 20 mg/ml.
</t>
    </r>
    <r>
      <rPr>
        <sz val="11"/>
        <color rgb="FFFF0000"/>
        <rFont val="Corbel"/>
        <family val="2"/>
      </rPr>
      <t>Objem balenia: 10 ml alebo ekvivalentné balenie zabezpečujúce požadovaný objem použiteľného roztoku.
(Napr. QIAGEN Proteinase K alebo ekvivalent spĺňajúci  požiadavky opisu)</t>
    </r>
  </si>
  <si>
    <r>
      <t>Popis položky - minimálne požiadavky:</t>
    </r>
    <r>
      <rPr>
        <sz val="11"/>
        <color rgb="FF000000"/>
        <rFont val="Corbel"/>
        <family val="2"/>
      </rPr>
      <t xml:space="preserve">
Pripravený kvapalný lyzačný pufor určený na použitie pri izolácii a purifikácii DNA podľa spin-column protokolov založených na väzbe DNA na silikagélovú membránu alebo ekvivalentnú purifikačnú matricu.
Pufor musí byť kompatibilný s protokolmi typu QIAamp/DNeasy alebo ekvivalentnými protokolmi na izoláciu DNA </t>
    </r>
    <r>
      <rPr>
        <sz val="11"/>
        <color theme="4"/>
        <rFont val="Corbel"/>
        <family val="2"/>
        <charset val="238"/>
      </rPr>
      <t>využívajúcimi silikagélové purifikačné kolónky.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Objem balenia: 264 ml .
(Napr. Buffer AL, QIAGEN alebo ekvivalent spĺňajúci požiadavky opisu)</t>
    </r>
  </si>
  <si>
    <r>
      <t>Popis položky - minimálne požiadavky:</t>
    </r>
    <r>
      <rPr>
        <sz val="11"/>
        <color rgb="FF000000"/>
        <rFont val="Corbel"/>
        <family val="2"/>
      </rPr>
      <t xml:space="preserve">
Súprava na izoláciu a purifikáciu celkovej DNA zo vzoriek stolice/fekálnych vzoriek, vhodná na získanie mikrobiálnej a/alebo hostiteľskej DNA z čerstvých alebo mrazených vzoriek.
Princíp izolácie: spin-column technológia so silikagélovou membránou  
Súprava musí obsahovať reagenciu alebo postup na účinné odstránenie PCR inhibítorov bežne prítomných vo vzorkách stolice/fekálneho materiálu.
Kvalita: izolovaná DNA musí byť vhodná na priame použitie v downstream aplikáciách, najmä PCR, qPCR a sekvenačných aplikáciách.
Obsah súpravy: purifikačné spin kolónky, lyzačné/väzbové pufre, premývacie pufre, elučno-pufrový roztok, reagencie na odstránenie inhibítorov, proteínáza K a  spotrebný materiál potrebný na spracovanie vzoriek.
Spracovanie: </t>
    </r>
    <r>
      <rPr>
        <sz val="11"/>
        <color rgb="FFFF0000"/>
        <rFont val="Corbel"/>
        <family val="2"/>
      </rPr>
      <t>manuálne spracovanie pomocou mikrocentrifúgy; prípustná je aj automatizácia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Balenie:  50 izolácií / 50 vzoriek
(Napr. QIAamp Fast DNA Stool Mini Kit alebo ekvivalent spĺňajúci  požiadavky opisu)</t>
    </r>
  </si>
  <si>
    <r>
      <t>Popis položky - minimálne požiadavky:</t>
    </r>
    <r>
      <rPr>
        <sz val="11"/>
        <color rgb="FF000000"/>
        <rFont val="Corbel"/>
        <family val="2"/>
      </rPr>
      <t xml:space="preserve">
Hotové agarové Petriho misky so Schaedlerovým agarom obohateným o vitamín K1 a 5 % ovčej krvi, určené na izoláciu a kultiváciu obligátnych a fakultatívnych anaeróbnych mikroorganizmov, vrátane náročných anaeróbnych baktérií.
Typ média: obohatené neselektívne kultivačné médium na báze Schaedler Agar s 5 % ovčej krvi a vitamínom K1.
Použitie: izolácia a kultivácia obligátnych a fakultatívnych anaeróbnych mikroorganizmov z klinických, výskumných alebo neklinických mikrobiologických vzoriek.
Zloženie média: Schaedlerova agarová báza obohatená o 5 % defibrinovanej ovčej krvi a vitamín K1; médium musí obsahovať hemin/haemin alebo ekvivalentný rastový faktor podporujúci rast náročných anaeróbnych mikroorganizmov.
Forma dodania: na priame použitie bez ďalšej prípravy
Sterilita: sterilné platne vhodné na mikrobiologickú kultiváciu
Priemer Petriho misiek: 90 mm
</t>
    </r>
    <r>
      <rPr>
        <sz val="11"/>
        <color rgb="FFFF0000"/>
        <rFont val="Corbel"/>
        <family val="2"/>
      </rPr>
      <t>Balenie: 20 platní
(Napr. Schaedler Agar with Vitamin K1 and 5% Sheep Blood alebo ekvivalent spĺňajúci požiadavky opisu)</t>
    </r>
  </si>
  <si>
    <r>
      <t>Popis položky - minimálne požiadavky:</t>
    </r>
    <r>
      <rPr>
        <sz val="11"/>
        <color rgb="FF000000"/>
        <rFont val="Corbel"/>
        <family val="2"/>
      </rPr>
      <t xml:space="preserve">
Hotové agarové Petriho misky s Bile Esculin Azide agárom určené na selektívnu izoláciu a predbežnú identifikáciu enterokokov, resp. skupiny D streptokokov/enterokokov, z klinických, environmentálnych alebo vodných vzoriek.
Typ média: Bile Esculin Azide Agar / BEA Agar
Použitie: selektívna izolácia a predbežná identifikácia enterokokov na základe rastu v prítomnosti žlčových solí a azidu sodného a schopnosti hydrolyzovať esculín
Selektivita: médium musí obsahovať žlčové soli alebo ox bile a azid sodný na potlačenie sprievodnej mikroflóry
Zloženie: médium musí obsahovať esculín a železité ióny, napr. ferric ammonium citrate alebo ekvivalent, na detekciu hydrolýzy esculínu tvorbou tmavohnedého až čierneho sfarbenia
Forma dodania: na priame použitie bez ďalšej prípravy
Sterilita: sterilné platne vhodné na mikrobiologickú kultiváciu
Priemer Petriho misiek: 90 mm
Balenie: 20 platní
</t>
    </r>
    <r>
      <rPr>
        <sz val="11"/>
        <color theme="4"/>
        <rFont val="Corbel"/>
        <family val="2"/>
        <charset val="238"/>
      </rPr>
      <t>(Napr. Bile Esculin Azide Agar, 90 mm, box of 20 plates, Merck/Millipore  alebo ekvivalent spĺňajúci minimálne požiadavky)</t>
    </r>
  </si>
  <si>
    <r>
      <t xml:space="preserve">Popis položky - minimálne požiadavky:
</t>
    </r>
    <r>
      <rPr>
        <sz val="11"/>
        <color rgb="FF000000"/>
        <rFont val="Corbel"/>
        <family val="2"/>
      </rPr>
      <t>Sada reagencií na prípravu NGS knižníc pre mikrobiomovú analýzu bakteriálnych spoločenstiev amplifikáciou oblasti V3–V4 génu 16S rRNA.
Cieľová oblasť:</t>
    </r>
    <r>
      <rPr>
        <sz val="11"/>
        <color theme="4"/>
        <rFont val="Corbel"/>
        <family val="2"/>
        <charset val="238"/>
      </rPr>
      <t xml:space="preserve"> </t>
    </r>
    <r>
      <rPr>
        <sz val="11"/>
        <color rgb="FF000000"/>
        <rFont val="Corbel"/>
        <family val="2"/>
      </rPr>
      <t xml:space="preserve"> 16S rRNA, </t>
    </r>
    <r>
      <rPr>
        <sz val="11"/>
        <color theme="4"/>
        <rFont val="Corbel"/>
        <family val="2"/>
        <charset val="238"/>
      </rPr>
      <t xml:space="preserve"> hypervariabilný región</t>
    </r>
    <r>
      <rPr>
        <sz val="11"/>
        <color rgb="FF000000"/>
        <rFont val="Corbel"/>
        <family val="2"/>
      </rPr>
      <t xml:space="preserve"> V3–V4.
Princíp: </t>
    </r>
    <r>
      <rPr>
        <sz val="11"/>
        <color theme="4"/>
        <rFont val="Corbel"/>
        <family val="2"/>
        <charset val="238"/>
      </rPr>
      <t>jednostupňová PCR amplifikácia umožňujúca simultánnu amplifikáciu cieľovej oblasti 16S rRNA a pridanie indexov pre multiplexné NGS sekvenovanie v rámci jednej PCR reakcie.
Workflow: musí umožňovať pooling vzoriek bez potreby individuálnej normalizácie pred poolingom alebo ekvivalentný postup založený na pooling-u rovnakých objemov vzoriek.</t>
    </r>
    <r>
      <rPr>
        <sz val="11"/>
        <color rgb="FF000000"/>
        <rFont val="Corbel"/>
        <family val="2"/>
      </rPr>
      <t xml:space="preserve">
Indexácia: unikátne duálne indexy alebo iné riešenie umožňujúce jednoznačnú identifikáciu vzoriek a minimalizáciu nesprávneho priradenia indexov.
</t>
    </r>
    <r>
      <rPr>
        <sz val="11"/>
        <color theme="4"/>
        <rFont val="Corbel"/>
        <family val="2"/>
        <charset val="238"/>
      </rPr>
      <t>Obsah: reagencie potrebné na amplifikáciu cieľovej oblasti, prípravu indexovaných sekvenačných knižníc a primer set pre amplifikáciu oblasti V3–V4.</t>
    </r>
    <r>
      <rPr>
        <sz val="11"/>
        <color rgb="FF000000"/>
        <rFont val="Corbel"/>
        <family val="2"/>
      </rPr>
      <t xml:space="preserve">
Kompatibilita: výstupné knižnice kompatibilné so sekvenačnými platformami Illumina alebo ekvivalentným NGS systémom používaným objednávateľom.
Použitie: 16S metagenomická/mikrobiomová analýza a taxonomické profilovanie bakteriálnych spoločenstiev zo vzoriek DNA.
</t>
    </r>
    <r>
      <rPr>
        <sz val="11"/>
        <color rgb="FFFF0000"/>
        <rFont val="Corbel"/>
        <family val="2"/>
      </rPr>
      <t xml:space="preserve">Balenie: </t>
    </r>
    <r>
      <rPr>
        <sz val="11"/>
        <color theme="4"/>
        <rFont val="Corbel"/>
        <family val="2"/>
        <charset val="238"/>
      </rPr>
      <t xml:space="preserve"> sada reagencií pre minimálne 96 vzoriek/reakcií.</t>
    </r>
    <r>
      <rPr>
        <sz val="11"/>
        <color rgb="FFFF0000"/>
        <rFont val="Corbel"/>
        <family val="2"/>
      </rPr>
      <t xml:space="preserve">
(Napr.: Quick-16S Plus NGS Library Prep Kit (V3-V4, UDI) </t>
    </r>
    <r>
      <rPr>
        <sz val="11"/>
        <color theme="4"/>
        <rFont val="Corbel"/>
        <family val="2"/>
        <charset val="238"/>
      </rPr>
      <t>with Primer Set 1</t>
    </r>
    <r>
      <rPr>
        <sz val="11"/>
        <color rgb="FFFF0000"/>
        <rFont val="Corbel"/>
        <family val="2"/>
      </rPr>
      <t xml:space="preserve">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</si>
  <si>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Sada reagencií a spotrebného materiálu na prípravu NGS knižníc určená na amplifikáciu a sekvenačnú prípravu 16S rRNA génu, región V3–V4, pre analýzu mikrobiálnych komunít.
Cieľová oblasť: 16S rRNA gén, hypervariabilný región V3–V4.
Použitie: príprava amplicon NGS knižníc pre mikrobiomickú analýzu bakteriálnych/mikrobiálnych komunít
Workflow: príprava knižníc použitím jednej PCR reakcie, kombinujúcej cielenú amplifikáciu a pridanie barcode/index sekvencií. </t>
    </r>
    <r>
      <rPr>
        <sz val="11"/>
        <color theme="4"/>
        <rFont val="Corbel"/>
        <family val="2"/>
        <charset val="238"/>
      </rPr>
      <t>Workflow musí umožňovať pooling vzoriek bez potreby individuálnej normalizácie pred poolingom alebo ekvivalentný pooling rovnakých objemov vzoriek.</t>
    </r>
    <r>
      <rPr>
        <sz val="11"/>
        <color rgb="FF000000"/>
        <rFont val="Corbel"/>
        <family val="2"/>
      </rPr>
      <t xml:space="preserve">
Primer/index set: sada musí obsahovať jedinečné indexovacie/barcode primery pre </t>
    </r>
    <r>
      <rPr>
        <sz val="11"/>
        <color rgb="FFFF0000"/>
        <rFont val="Corbel"/>
        <family val="2"/>
      </rPr>
      <t>druhú skupinu minimálne 96 vzoriek</t>
    </r>
    <r>
      <rPr>
        <sz val="11"/>
        <color rgb="FF000000"/>
        <rFont val="Corbel"/>
        <family val="2"/>
      </rPr>
      <t xml:space="preserve">, odlišnú od prvej indexovacej sady; označenie sady môže byť podľa výrobcu napr. </t>
    </r>
    <r>
      <rPr>
        <sz val="11"/>
        <color rgb="FFFF0000"/>
        <rFont val="Corbel"/>
        <family val="2"/>
      </rPr>
      <t>Primer Set 2</t>
    </r>
    <r>
      <rPr>
        <sz val="11"/>
        <color rgb="FF000000"/>
        <rFont val="Corbel"/>
        <family val="2"/>
      </rPr>
      <t xml:space="preserve">, Barcode Set 97–192, Set B alebo ekvivalentné označenie druhej indexovacej sady.
</t>
    </r>
    <r>
      <rPr>
        <sz val="11"/>
        <color theme="4"/>
        <rFont val="Corbel"/>
        <family val="2"/>
        <charset val="238"/>
      </rPr>
      <t xml:space="preserve">Obsah: reagencie potrebné na amplifikáciu cieľovej oblasti, prípravu indexovaných sekvenačných knižníc a primer set pre amplifikáciu oblasti V3–V4.
Kompatibilita: výstupné knižnice kompatibilné so sekvenačnými platformami Illumina alebo ekvivalentným NGS systémom používaným objednávateľom.
</t>
    </r>
    <r>
      <rPr>
        <sz val="11"/>
        <color rgb="FF000000"/>
        <rFont val="Corbel"/>
        <family val="2"/>
      </rPr>
      <t xml:space="preserve">Balenie: </t>
    </r>
    <r>
      <rPr>
        <sz val="11"/>
        <color theme="4"/>
        <rFont val="Corbel"/>
        <family val="2"/>
        <charset val="238"/>
      </rPr>
      <t>sada reagencií pre minimálne 96 vzoriek/reakcií.</t>
    </r>
    <r>
      <rPr>
        <sz val="11"/>
        <color rgb="FF000000"/>
        <rFont val="Corbel"/>
        <family val="2"/>
      </rPr>
      <t xml:space="preserve">
</t>
    </r>
    <r>
      <rPr>
        <sz val="11"/>
        <color theme="4"/>
        <rFont val="Corbel"/>
        <family val="2"/>
        <charset val="238"/>
      </rPr>
      <t>(Napr. Quick‑16S Plus NGS Library Prep Kit (V3‑V4, UDI) with Primer Set 2  alebo ekvivalent spĺňajúci minimálne požiadavky)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</si>
  <si>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96‑jamková PCR platnička (8×12), štandardný SBS/ANSI formát (kompatibilná so 96‑well PCR prístrojmi)
Formát: plné bočné steny (skirted/full‑skirt)
Nízkoväzbové vlastnosti: </t>
    </r>
    <r>
      <rPr>
        <sz val="11"/>
        <color theme="4"/>
        <rFont val="Corbel"/>
        <family val="2"/>
        <charset val="238"/>
      </rPr>
      <t>povrch s redukovanou adsorpciou nukleových kyselín (DNA/RNA) na steny jamiek.</t>
    </r>
    <r>
      <rPr>
        <sz val="11"/>
        <color rgb="FF000000"/>
        <rFont val="Corbel"/>
        <family val="2"/>
      </rPr>
      <t xml:space="preserve">
Objem jamky: 150 µl (nižší profil — low profile)
Materiál: polypropylén (PP) vhodný pre PCR </t>
    </r>
    <r>
      <rPr>
        <sz val="11"/>
        <color theme="4"/>
        <rFont val="Corbel"/>
        <family val="2"/>
        <charset val="238"/>
      </rPr>
      <t>amplikácie.</t>
    </r>
    <r>
      <rPr>
        <sz val="11"/>
        <color rgb="FF000000"/>
        <rFont val="Corbel"/>
        <family val="2"/>
      </rPr>
      <t xml:space="preserve">
</t>
    </r>
    <r>
      <rPr>
        <sz val="11"/>
        <color theme="4"/>
        <rFont val="Corbel"/>
        <family val="2"/>
        <charset val="238"/>
      </rPr>
      <t>Čistota: PCR clean, bez DNáz, RNáz a inhibítorov PCR.</t>
    </r>
    <r>
      <rPr>
        <sz val="11"/>
        <color rgb="FF000000"/>
        <rFont val="Corbel"/>
        <family val="2"/>
      </rPr>
      <t xml:space="preserve">
Farba: bezfarebná/číra
Balenie: 25 platničiek.</t>
    </r>
    <r>
      <rPr>
        <b/>
        <sz val="11"/>
        <color rgb="FF000000"/>
        <rFont val="Corbel"/>
        <family val="2"/>
      </rPr>
      <t xml:space="preserve">
(Napr. Platnička PCR 96 skúmavky twin.tec® LoBind® alebo ekvivalent splnajuci minimálne počiadavky)</t>
    </r>
  </si>
  <si>
    <r>
      <t xml:space="preserve">Popis položky - minimálne požiadavky:
</t>
    </r>
    <r>
      <rPr>
        <sz val="11"/>
        <color rgb="FF000000"/>
        <rFont val="Corbel"/>
        <family val="2"/>
      </rPr>
      <t>Lepiaca (adhesive) tesniaca fólia pre 96-jamkové PCR platničky.
Typ: adhesive sealing film —</t>
    </r>
    <r>
      <rPr>
        <sz val="11"/>
        <color theme="4"/>
        <rFont val="Corbel"/>
        <family val="2"/>
        <charset val="238"/>
      </rPr>
      <t xml:space="preserve"> opticky číra samolepiaca fólia umožňujúca manuálne utesnenie PCR platničiek a následné odstránenie fólie bez poškodenia platničky.</t>
    </r>
    <r>
      <rPr>
        <sz val="11"/>
        <color rgb="FF000000"/>
        <rFont val="Corbel"/>
        <family val="2"/>
      </rPr>
      <t xml:space="preserve">
Optická priehľadnosť: opticky čistá — vhodná pre fluorescenčnú detekciu pri qPCR, endpointovú detekciu.
Teplotná odolnosť lepidla:</t>
    </r>
    <r>
      <rPr>
        <sz val="11"/>
        <color theme="4"/>
        <rFont val="Corbel"/>
        <family val="2"/>
        <charset val="238"/>
      </rPr>
      <t xml:space="preserve"> minimálne v rozsahu</t>
    </r>
    <r>
      <rPr>
        <sz val="11"/>
        <color rgb="FF000000"/>
        <rFont val="Corbel"/>
        <family val="2"/>
      </rPr>
      <t xml:space="preserve"> -20 °C až +120 °C
Kompatibilita: 96-jamkové platničky štandardného rozmeru (semi-skirted, skirted, low profile).
Aplikácia: manuálna aplikácia (seal roller alebo ručne).
Balenie: 100 ks.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</si>
  <si>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Mikrocentrifugačné skúmavky, objem 1,5 ml, materiál polypropylén, bezfarebné, kónické dno.
Odklápací (snap) uzáver s ochranou proti náhodnému otvoreniu počas centrifugácie a inkubácie.
</t>
    </r>
    <r>
      <rPr>
        <sz val="11"/>
        <color rgb="FFFF0000"/>
        <rFont val="Corbel"/>
        <family val="2"/>
      </rPr>
      <t xml:space="preserve">Balenie:  1 000 ks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orbel"/>
        <family val="2"/>
      </rPr>
      <t xml:space="preserve"> 
</t>
    </r>
    <r>
      <rPr>
        <sz val="11"/>
        <color rgb="FFFF0000"/>
        <rFont val="Corbel"/>
        <family val="2"/>
        <charset val="238"/>
      </rPr>
      <t>(Napr. Eppendorf Safe-Lock®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</si>
  <si>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Mikrocentrifugačné skúmavky, objem 1,5 ml, materiál polypropylén, bezfarebné.
Odklápací (snap) uzáver, kónické dno.
Nízka väzba proteínov bez povrchových náterov alebo aditív.
Certifikované bez DNázy, RNázy a inhibítorov PCR.
</t>
    </r>
    <r>
      <rPr>
        <sz val="11"/>
        <color rgb="FFFF0000"/>
        <rFont val="Corbel"/>
        <family val="2"/>
      </rPr>
      <t xml:space="preserve">Balenie: 500 ks                                                      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  <charset val="238"/>
      </rPr>
      <t>(Napr. Eppendorf Protein LoBind® Tubes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</si>
  <si>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>Kónické centrifugačné skúmavky, objem 50 ml, materiál polypropylén, bezfarebné.
Skrutkovací uzáver (HDPE alebo PE), kónické dno.
Sterilné, šaržovo certifikované – bez pyrogénov, DNázy, RNázy, ľudskej a bakteriálnej DNA.</t>
    </r>
    <r>
      <rPr>
        <sz val="11"/>
        <color rgb="FFFF0000"/>
        <rFont val="Corbel"/>
        <family val="2"/>
      </rPr>
      <t xml:space="preserve">
Balenie: 480 ks (24 x 20 ks)                                                                                                                                                                                                       
(Napr. Eppendorf Conical Tubes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</si>
  <si>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Chromatografická kolóna Protein Select pre afinitné čistenie rekombinantných proteínov 
Objem: 1 ml  s integrovanou samoštiepacou Protein Select značkou
Formát HiTrap, kompatibilný s FPLC systémom ÄKTA Avant.
</t>
    </r>
    <r>
      <rPr>
        <sz val="11"/>
        <color rgb="FFFF0000"/>
        <rFont val="Corbel"/>
        <family val="2"/>
      </rPr>
      <t>Balenie:  5 x 1 ml.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(Automatizované metódy sú optimalizované na konkrétnu kolónu a médium, v rámci zachovania reproducibility požadujeme konkrétny produkt)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</si>
  <si>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Pipetové špičky, objem 50 – 1 000 µl, modré, dĺžka 71 mm, materiál polypropylén.
Kompatibilné s Eppendorf pipetami a inými s rovnakým rozmerom konektora.
</t>
    </r>
    <r>
      <rPr>
        <sz val="11"/>
        <color rgb="FFFF0000"/>
        <rFont val="Corbel"/>
        <family val="2"/>
      </rPr>
      <t>Balenie:  960 ks v balení                                                                                                                                                                                                          
(Napr. Eppendorf epT.I.P.S.® G Reloads alebo ekvivalent spĺňajúci požiadavky opisu)</t>
    </r>
    <r>
      <rPr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</si>
  <si>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Pipetové špičky, objem 2 – 200 µl, žlté, dĺžka 53 mm, materiál polypropylén.
</t>
    </r>
    <r>
      <rPr>
        <sz val="11"/>
        <color rgb="FFFF0000"/>
        <rFont val="Corbel"/>
        <family val="2"/>
      </rPr>
      <t>Balenie:  960 ks v balení                                                                                                                                                                                                         
(Napr. Eppendorf epT.I.P.S.® G Reloads alebo ekvivalent spĺňajúci požiadavky opisu)</t>
    </r>
    <r>
      <rPr>
        <sz val="11"/>
        <color rgb="FF000000"/>
        <rFont val="Corbel"/>
        <family val="2"/>
      </rPr>
      <t xml:space="preserve">
</t>
    </r>
    <r>
      <rPr>
        <b/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</si>
  <si>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>Pipetové špičky, objem 0,1 – 10 µl, tmavosivé, dĺžka 34 mm, materiál polypropylén, reload/refill prevedenie .</t>
    </r>
    <r>
      <rPr>
        <sz val="11"/>
        <color rgb="FFFF0000"/>
        <rFont val="Corbel"/>
        <family val="2"/>
      </rPr>
      <t>ACT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Balenie:   960 ks v balení                                                                                                                                                                                                         
(Napr. Eppendorf epT.I.P.S.® G Reloads alebo ekvivalent spĺňajúci požiadavky opisu)</t>
    </r>
    <r>
      <rPr>
        <sz val="11"/>
        <color rgb="FF000000"/>
        <rFont val="Corbel"/>
        <family val="2"/>
      </rPr>
      <t xml:space="preserve">
</t>
    </r>
    <r>
      <rPr>
        <b/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</si>
  <si>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Proteolytický enzým - serínová proteáza získaná z bravčového pankreasu, vhodný pre bunkové kultúry. 
Forma: lyofilizovaný prášok
Špecifická aktivita: 1 000 – 2 000 BAEE jednotiek/mg pevnej látky 
Testované na neprítomnosť mykoplazmy a vírusov.
</t>
    </r>
    <r>
      <rPr>
        <sz val="11"/>
        <color rgb="FFFF0000"/>
        <rFont val="Corbel"/>
        <family val="2"/>
      </rPr>
      <t>Balenie: 1 x 1 g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</si>
  <si>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L-Glutatión redukovaný (GSH, γ-L-glutamyl-L-cysteinyl-glycín), CAS 70-18-8, pre biochémiu a bunkovú kultúru.
Forma: prášok, biely.
Čistota: ≥98 %.
</t>
    </r>
    <r>
      <rPr>
        <sz val="11"/>
        <color rgb="FFFF0000"/>
        <rFont val="Corbel"/>
        <family val="2"/>
      </rPr>
      <t>Balenie: 1 x 25 g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</si>
  <si>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Súprava pre rýchlu a spoľahlivú purifikáciu dvojvláknovej DNA z agarózových gélov metódou silikagélovej spinovej kolóny.
Formát purifikácie: Spin kolónka na purifikáciu nukleových kyselín
Kompatibilné metódy: Centrifugácia alebo vákuový manifold
Vzorka DNA: dsDNA z agarózových gélov
Typická výťažnosť: 70–90 % pre &lt;10 kb a 50–70 % pre ≥10 kb
Čistota DNA: A₂₆₀/A₂₈₀ &gt;1,8 a A₂₆₀/A₂₃₀ &gt;1,8
Väzbová kapacita: Až do 5 µg
Elučný objem: ≥5 µl
Rozsah veľkosti DNA: Štandardný protokol: 100 bp – 25 kb
</t>
    </r>
    <r>
      <rPr>
        <sz val="11"/>
        <rFont val="Corbel"/>
        <family val="2"/>
      </rPr>
      <t>Balenie: 250 ks reakcií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 xml:space="preserve">(Napr. NEB Monarch® Spin DNA Gel Extraction Kit alebo ekvivalent spĺňajúci požiadavky opisu) </t>
    </r>
    <r>
      <rPr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</si>
  <si>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Súprava na rýchlu izoláciu a purifikáciu vysokokvalitnej plazmidovej DNA z bakteriálnych kultúr.
Formát purifikácie: Spin kolóna na purifikáciu nukleových kyselín
Výťažnosť plazmidovej DNA: Až do 20 µg
Objem kultúry: 1–5 ml, neprekročiť 15 OD jednotiek
Väzbová kapacita kolóny:Až do 20 µg
Veľkosť plazmidu: Až do 25 kb
Elučný objem:≥30 µl
Čistota DNA:A₂₆₀/A₂₈₀ &gt;1,8 a A₂₆₀/A₂₃₀ &gt;1,8
</t>
    </r>
    <r>
      <rPr>
        <sz val="11"/>
        <color rgb="FFFF0000"/>
        <rFont val="Corbel"/>
        <family val="2"/>
      </rPr>
      <t>Balenie: 250 ks reakcií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 xml:space="preserve">(Napr. NEB Monarch® Spin Plasmid Miniprep alebo ekvivalent spĺňajúci požiadavky opisu)                                       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</si>
  <si>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Jednorazová Petriho miska na kultiváciu mikroorganizmov a bunkové kultúry.
Materiál: priehľadný polystyrén (PS).
Rozmery: vonkajší priemer ~90 mm                       
</t>
    </r>
    <r>
      <rPr>
        <sz val="11"/>
        <color rgb="FFFF0000"/>
        <rFont val="Corbel"/>
        <family val="2"/>
      </rPr>
      <t>Balenie: 600 ks</t>
    </r>
    <r>
      <rPr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</si>
  <si>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Etanol (etylalkohol) CAS 64-17-5 denaturovaný v súlade s platnou legislatívou (typické denaturačné činidlá: MEK + IPA + Bitrex® alebo metanol).
Koncentrácia etanolu: ≥96 % (v/v).
</t>
    </r>
    <r>
      <rPr>
        <sz val="11"/>
        <color rgb="FFFF0000"/>
        <rFont val="Corbel"/>
        <family val="2"/>
      </rPr>
      <t>Balenie: 1 liter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</si>
  <si>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Reštrikčný enzým typu II — NaeI alebo jeho izoschizomér.
</t>
    </r>
    <r>
      <rPr>
        <sz val="11"/>
        <color rgb="FFFF0000"/>
        <rFont val="Corbel"/>
        <family val="2"/>
      </rPr>
      <t xml:space="preserve">Balenie: 500 jednotiek (U)  </t>
    </r>
    <r>
      <rPr>
        <sz val="11"/>
        <color rgb="FF000000"/>
        <rFont val="Corbel"/>
        <family val="2"/>
      </rPr>
      <t xml:space="preserve">                    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</rPr>
      <t>(Napr. NaelNEB alebo ekvivalent spĺňajúci požiadavky opisu) - protokol optimalizovaný na tento produkt, pri iných výsledok nebol vyhovujúci</t>
    </r>
    <r>
      <rPr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</si>
  <si>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>Reštrikčný enzým typu II — DpnI, špecifický pre dam-metylovanú DNA</t>
    </r>
    <r>
      <rPr>
        <sz val="11"/>
        <rFont val="Corbel"/>
        <family val="2"/>
      </rPr>
      <t xml:space="preserve">.   
</t>
    </r>
    <r>
      <rPr>
        <sz val="11"/>
        <color rgb="FFFF0000"/>
        <rFont val="Corbel"/>
        <family val="2"/>
      </rPr>
      <t>Balenie: 1 000 jednotiek (U)</t>
    </r>
    <r>
      <rPr>
        <sz val="11"/>
        <rFont val="Corbel"/>
        <family val="2"/>
      </rPr>
      <t xml:space="preserve">                    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</rPr>
      <t>(Napr. dpnlNEB alebo ekvivalent spĺňajúci požiadavky opisu)  - protokol optimalizovaný na tento produkt, pri iných výsledok nebol vyhovujúci</t>
    </r>
    <r>
      <rPr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</si>
  <si>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Reštrikčný enzým typu II — NcoI alebo jeho izoschizomér (Bsp19I).
</t>
    </r>
    <r>
      <rPr>
        <sz val="11"/>
        <color rgb="FFFF0000"/>
        <rFont val="Corbel"/>
        <family val="2"/>
      </rPr>
      <t>Balenie: 1 000 jednotiek (U)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 xml:space="preserve">(Napr. NcolNEB alebo ekvivalent spĺňajúci požiadavky opisu)  - protokol optimalizovaný na tento produkt, pri iných výsledok nebol vyhovujúci                                                                                                   </t>
    </r>
    <r>
      <rPr>
        <b/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</si>
  <si>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rFont val="Corbel"/>
        <family val="2"/>
      </rPr>
      <t xml:space="preserve">Reštrikčný enzým typu II — XhoI alebo jeho izoschizomér.
</t>
    </r>
    <r>
      <rPr>
        <sz val="11"/>
        <color rgb="FFFF0000"/>
        <rFont val="Corbel"/>
        <family val="2"/>
      </rPr>
      <t xml:space="preserve">Balenie: 5 000 jednotiek (U)
(Napr. NcolNEB alebo ekvivalent spĺňajúci požiadavky opisu)  - protokol optimalizovaný na tento produkt, pri iných výsledok nebol vyhovujúci   
</t>
    </r>
    <r>
      <rPr>
        <b/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</si>
  <si>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Fenolsulfonftaleín, sodná soľ ( fenolsulfónftaleínová sodná soľ).
CAS 34487-61-1, EC 252-057-8.
Forma: prášok, červená až hnedá.
</t>
    </r>
    <r>
      <rPr>
        <sz val="11"/>
        <rFont val="Corbel"/>
        <family val="2"/>
        <charset val="238"/>
      </rPr>
      <t>Balenie: 1 x 5 g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</si>
  <si>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Glyceryl tributyrát, triester glycerolu s kyselinou maslovou (synonymá: 1,2,3-tributyrylglycerol, glycerol tributyrate, tributyrín). CAS 60-01-5, EC 200-451-5.
Forma: bezfarebná olejovitá kvapalina.
Čistota: ≥98.0%
Vhodný pre: enzýmové testy (substrát pre lipázy a esterázy), bunkové kultúry, biochemický výskum.
Uchovávanie pri izbovej teplote.
</t>
    </r>
    <r>
      <rPr>
        <sz val="11"/>
        <color rgb="FFFF0000"/>
        <rFont val="Corbel"/>
        <family val="2"/>
      </rPr>
      <t>Balenie: 1 x 25 ml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</si>
  <si>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Glyceryl trioleát (triolein), triester glycerolu s kyselinou olejovou (synonymá: glycerol trioleate, triolein, oleic acid triglyceride - CAS 122-32-7, EC 204-534-7.
Forma: bezfarebná až svetložltá viskózna kvapalina.
Čistota: ≥98 %
Obsah kyseliny olejovej (18:1): ~98 %.
Rozpustnosť v chloroforme: 0,1 g/ml, číry bezfarebný roztok.
</t>
    </r>
    <r>
      <rPr>
        <sz val="11"/>
        <color rgb="FFFF0000"/>
        <rFont val="Corbel"/>
        <family val="2"/>
      </rPr>
      <t>Balenie: 1 x 5 ml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</si>
  <si>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4-Nitrofenyl palmitát (synonymá: p-nitrofenyl palmitát, hexadekánová kyselina 4-nitrofenylester, PNP-PAL).
CAS 1492-30-4, EC 216-084-9.
Forma: prášok, biely až svetložltý.
Čistota: ≥98 %
</t>
    </r>
    <r>
      <rPr>
        <sz val="11"/>
        <color rgb="FFFF0000"/>
        <rFont val="Corbel"/>
        <family val="2"/>
      </rPr>
      <t>Balenie: 1 x 1 g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</si>
  <si>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Reštrikčný enzým typu II — PciI alebo jeho izoschizomér PscI.
Optimálna teplota inkubácie: 37 °C.
</t>
    </r>
    <r>
      <rPr>
        <sz val="11"/>
        <color rgb="FFFF0000"/>
        <rFont val="Corbel"/>
        <family val="2"/>
      </rPr>
      <t>Balenie: 200 U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 xml:space="preserve">(Napr. NEB Pcil alebo ekvivalent spĺňajúci požiadavky opisu)   </t>
    </r>
    <r>
      <rPr>
        <b/>
        <sz val="11"/>
        <color rgb="FFFF0000"/>
        <rFont val="Corbel"/>
        <family val="2"/>
      </rPr>
      <t xml:space="preserve">       </t>
    </r>
    <r>
      <rPr>
        <b/>
        <sz val="11"/>
        <color rgb="FF000000"/>
        <rFont val="Corbel"/>
        <family val="2"/>
      </rPr>
      <t xml:space="preserve"> 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</si>
  <si>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Reštrikčný enzým typu II — MscI alebo jeho izoschizomér (BalI, MlsI, MluNI, Msp20I).
Uchovávanie pri -20 °C. </t>
    </r>
    <r>
      <rPr>
        <b/>
        <sz val="11"/>
        <color rgb="FF000000"/>
        <rFont val="Corbel"/>
        <family val="2"/>
      </rPr>
      <t xml:space="preserve">                                 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</rPr>
      <t>Balenie: 250 U</t>
    </r>
    <r>
      <rPr>
        <b/>
        <sz val="11"/>
        <color rgb="FF000000"/>
        <rFont val="Corbel"/>
        <family val="2"/>
      </rPr>
      <t xml:space="preserve">                           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</rPr>
      <t xml:space="preserve">(Napr. NEB Mscl alebo ekvivalent spĺňajúci požiadavky opisu)  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</si>
  <si>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Reštrikčný enzým typu II — EcoRI alebo jeho High-Fidelity (HF) verzia.
Optimálna teplota inkubácie: 37 °C.                                                                                                                                                     
Uchovávanie pri -20 °C.
</t>
    </r>
    <r>
      <rPr>
        <sz val="11"/>
        <color rgb="FFFF0000"/>
        <rFont val="Corbel"/>
        <family val="2"/>
      </rPr>
      <t xml:space="preserve">Balenie: 10000 U                                                                                                                                                                                             
(Napr. EcoRi-HF NEB alebo ekvivalent spĺňajúci požiadavky opisu) 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</si>
  <si>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Kombinácia rekombinantnej termostabilnej Taq DNA polymerázy (z Thermus aquaticus alebo ekvivalent) a 10× reakčného pufra obsahujúceho dve sledovacie farbivá (modrý a žltý) + denzitné činidlo umožňujúce priame nanesenie PCR reakcie na agarózový gél bez prídavku loading dye. Uchovávanie pri -25 °C až -15 °C.    
Koncentrácia enzýmu: 5 U/µl.
Reakčný pufor obsahuje MgCl2
Dodanie so zeleným reakčným pufrom obsahujúcim hustotnú zložku a sledovacie farbivá na priame nanášanie PCR produktu do gélu,
Vyššia citlivosť a vyššie výťažky v porovnaní s konvenčnou Taq polymerázou. 5′→3′ DNA polymerázová aktivita, produkt s 3′-A overhang.
</t>
    </r>
    <r>
      <rPr>
        <sz val="11"/>
        <color rgb="FFFF0000"/>
        <rFont val="Corbel"/>
        <family val="2"/>
      </rPr>
      <t>Balenie: 20 × 500 U *</t>
    </r>
    <r>
      <rPr>
        <b/>
        <sz val="11"/>
        <color rgb="FF000000"/>
        <rFont val="Corbel"/>
        <family val="2"/>
      </rPr>
      <t xml:space="preserve">                                                         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</rPr>
      <t xml:space="preserve">(Napr. DreamTaq™ DNA Polymerase GREEN alebo ekvivalent spĺňajúci požiadavky opisu)  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</si>
  <si>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Veľkostný štandard DNA pre fragmentovú analýzu kapilárnou elektroforézou.
Zloženie: fluorescenčne značené jednovláknové DNA fragmenty známych veľkostí.
Rozsah fragmentov: minimálne 35–500 nt/bp.
Počet fragmentov: minimálne 16 definovaných fragmentov/peakov.
Kompatibilita farbivového systému: kompatibilný s 5-dye fragmentovou analýzou a príslušnou farbivovou matricou.
Kompatibilné prístroje: kapilárne genetické analyzátory typu Applied Biosystems 3130/3130xL, 3500/3500xL, 3730/3730xL, SeqStudio alebo ekvivalentné.
Počet reakcií:  800 reakcií
Aplikácie: mikrosatelitná analýza, AFLP, FLP, relatívna fluorescenčná kvantifikácia, MSI analýza.
</t>
    </r>
    <r>
      <rPr>
        <sz val="11"/>
        <color rgb="FFFF0000"/>
        <rFont val="Corbel"/>
        <family val="2"/>
      </rPr>
      <t xml:space="preserve">Balenie: 800 reakciíi        </t>
    </r>
    <r>
      <rPr>
        <sz val="11"/>
        <color rgb="FF000000"/>
        <rFont val="Corbel"/>
        <family val="2"/>
      </rPr>
      <t xml:space="preserve">                                                                                         
</t>
    </r>
    <r>
      <rPr>
        <sz val="11"/>
        <color rgb="FFFF0000"/>
        <rFont val="Corbel"/>
        <family val="2"/>
      </rPr>
      <t xml:space="preserve">(Napr. GeneScan™ 500 LIZ™ Size Standard alebo ekvivalent spĺňajúci požiadavky opisu)                                          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</si>
  <si>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Vysoko deionizovaný formamid
Vodivosť: &lt;10 µmho (mikrosiemens) — minimalizovaná ionová kontaminácia narušujúca CE separáciu.
pH: 6,0 – 8,5 (neutrálny).
Čistota: ≥99,5 %
Forma: bezfarebná kvapalina, miešateľná s vodou.
Balenie: ochrana pred oxidáciou.
Vhodný pre: resuspendovanie vzoriek pred elektrokinetickou injekciou v ABI/Applied Biosystems kapilárnych elektroforetických systémoch (3500, 3500xL, 3730, 3730xL, SeqStudio, SeqStudio Flex), denaturáciu nukleových kyselín v hybridizačných pufroch (FISH, Southern/Northern blotting), denaturujúce gélové elektroforézy. 
</t>
    </r>
    <r>
      <rPr>
        <sz val="11"/>
        <color rgb="FFFF0000"/>
        <rFont val="Corbel"/>
        <family val="2"/>
      </rPr>
      <t>Balenie: 1 x 25 ml*</t>
    </r>
    <r>
      <rPr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</si>
  <si>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Sterilne filtrovaný koncentrovaný TBE tlmivý roztok pre prípravu  pracovného pufra pre nukleovokyselinovú gélovú elektroforézu (agaróza, polyakrylamid).
Zloženie 10× zásobného roztoku: 1 M Tris, 0,9 M kyselina boritá, 0,01 M EDTA (Na2EDTA).
pH pracovného roztoku: ~8,3.
Kvalita: bez detekovateľnej aktivity DNáz, RNáz a proteáz.
Forma: bezfarebná číra kvapalina.
Vhodný pre: DNA/RNA agarózovú a polyakrylamidovú elektroforézu, blotting,príprava sekvenačných gélov.      
</t>
    </r>
    <r>
      <rPr>
        <sz val="11"/>
        <color rgb="FFFF0000"/>
        <rFont val="Corbel"/>
        <family val="2"/>
      </rPr>
      <t>Balenie: 10 ks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(Napr. UltraPure™ TBE Buffer alebo ekvivalent splňajúci požiadavky opisu)</t>
    </r>
    <r>
      <rPr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</si>
  <si>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>HRM PCR Master Mix 2×, ready-to-use;                                                                                                                                                      
 zloženie: hot-start DNA polymeráza, saturujúce fluorescenčné dsDNA farbivo pre HRM, dNTP vrátane dUTP, Mg²⁺ soli a optimalizovaný pufor;                                                                                                                                                                     
použitie: HRM analýza, SNP genotypizácia, screening mutácií, methylácia pri kompatibilnom protokole; kompatibilita: real-time PCR prístroj s HRM modulom                                                                                                                                
Skladovanie: -25 °C až -15 °C; ochrana pred svetlom.                                                                                                               
Kompatibilné prístroje: ABI StepOne/StepOnePlus, 7500, 7500 Fast, 7900HT, QuantStudio 3/5/6/7/12K s HRM modulom</t>
    </r>
    <r>
      <rPr>
        <b/>
        <sz val="11"/>
        <color rgb="FF000000"/>
        <rFont val="Corbel"/>
        <family val="2"/>
      </rPr>
      <t xml:space="preserve">.
</t>
    </r>
    <r>
      <rPr>
        <sz val="11"/>
        <color rgb="FFFF0000"/>
        <rFont val="Corbel"/>
        <family val="2"/>
      </rPr>
      <t>Balenie: 1 x 5 ml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(Napr.: MeltDoctor™ HRM Master Mix alebo ekvivalent spĺňajúce požiadavky opisu)</t>
    </r>
  </si>
  <si>
    <r>
      <t xml:space="preserve">Názov položky:
</t>
    </r>
    <r>
      <rPr>
        <sz val="11"/>
        <rFont val="Corbel"/>
        <family val="2"/>
      </rPr>
      <t xml:space="preserve">PCR skúmavky </t>
    </r>
    <r>
      <rPr>
        <b/>
        <sz val="11"/>
        <rFont val="Corbel"/>
        <family val="2"/>
      </rPr>
      <t xml:space="preserve">
</t>
    </r>
  </si>
  <si>
    <r>
      <t xml:space="preserve">Samostatné tenkostenné PCR skúmavky pre bežné aj kvantitatívne PCR (qPCR) aplikácie, s konštrukciou znižujúcou riziko krížovej kontaminácie:
Pracovný objem: 0,2 ml (kónické dno, štandardný "high profile")
Materiál: vysoko transparentný polypropylén (PP) umožňujúci rýchly a optimálny prenos tepla
Uzáver: integrovaný plochý uzáver (flat cap) vybavený predĺženým ochranným štítom proti kontaminácii pri otváraní (anti-contamination shield)
Čistota: certifikovaná kvalita bez prítomnosti ľudskej DNA, DNáz, RNáz a PCR inhibítorov (na úrovni certifikácie "PCR Performance Tested" alebo ekvivalentnej)
Fyzikálne vlastnosti: autoklávovateľné pri 121 °C a odolné voči centrifugácii do minimálne 8 000 x g.
Balenie: 500 ks v uzatvárateľnom vrecku (alebo adekvátne balenie podľa požadovaného celkového množstva)
</t>
    </r>
    <r>
      <rPr>
        <sz val="11"/>
        <color rgb="FFFF0000"/>
        <rFont val="Corbel"/>
        <family val="2"/>
      </rPr>
      <t>(Napr.: Sarstedt Multiply® PCR single tube 0.2 ml kat. č. 72.737.002 alebo ekvivalentné skúmavky spĺňajúce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</si>
  <si>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Samostatné tenkostenné PCR skúmavky pre mimoriadne citlivé PCR a qPCR aplikácie, vyžadujúce absolútnu sterilitu a maximálnu úroveň čistoty, s konštrukciou znižujúcou riziko krížovej kontaminácie:
Pracovný objem: 0,2 ml (kónické dno, štandardný "high profile")
Materiál: vysoko transparentný polypropylén (PP) umožňujúci rýchly a optimálny prenos tepla
Uzáver: integrovaný plochý uzáver (flat cap) vybavený predĺženým ochranným štítom proti kontaminácii pri otváraní (anti-contamination shield)
Čistota: certifikovaná maximálna úroveň čistoty – sterilné, garantovane bez prítomnosti ľudskej DNA, DNáz, RNáz, PCR inhibítorov, ATP a bez pyrogénov/endotoxínov (na úrovni certifikácie "Biosphere® plus" alebo ekvivalentnej)
Fyzikálne vlastnosti: odolné voči centrifugácii do minimálne 8 000 x g.
Balenie: 250 ks v uzatvárateľnom vrecku (alebo adekvátne balenie podľa požadovaného celkového množstva)
</t>
    </r>
    <r>
      <rPr>
        <sz val="11"/>
        <color rgb="FFFF0000"/>
        <rFont val="Corbel"/>
        <family val="2"/>
      </rPr>
      <t>(Napr.: Sarstedt Multiply® PCR single tube 0.2 ml kat. č. 72.737 alebo ekvivalentné skúmavky spĺňajúce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</si>
  <si>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>Pipetové špičky s integrovaným filtrom (aerosol barrier).
Objem: 20 µl.
Materiál: polypropylén (panenský) s hydrofóbnym polyetylénovým filtrom.
Farba: transparentné 
Funkcia filter: zabraňuje kontaminácii pipety aerosolmi (biomolekuly, RNA, DNA, kyseliny).
Low retention povrch: zlepšený prenos viskóznych vzoriek a vzoriek s detergentmi, menšia strata vzorky.
Čistota: sterilné, bez DNáz, RNáz, ATP, endotoxínov, ľudskej DNA a PCR inhibítorov.</t>
    </r>
    <r>
      <rPr>
        <sz val="11"/>
        <color rgb="FFFF0000"/>
        <rFont val="Corbel"/>
        <family val="2"/>
      </rPr>
      <t xml:space="preserve">
Kompatibilita: Eppendorf, Gilson, Sarstedt, Finnpipette, Biohit, Brand.</t>
    </r>
    <r>
      <rPr>
        <b/>
        <sz val="11"/>
        <color rgb="FFFF0000"/>
        <rFont val="Corbel"/>
        <family val="2"/>
      </rPr>
      <t xml:space="preserve">
</t>
    </r>
    <r>
      <rPr>
        <sz val="11"/>
        <color rgb="FFFF0000"/>
        <rFont val="Corbel"/>
        <family val="2"/>
      </rPr>
      <t>Balenie: 1 000 ks*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(Napr.  Biosphere® plus 70.3030 alebo ekvivalent spĺňajúci parametre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</si>
  <si>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Kartónová úložná krabica na uchovávanie skúmaviek/kryoskúmaviek v laboratóriu 10 x 10 cm ?    </t>
    </r>
    <r>
      <rPr>
        <b/>
        <sz val="11"/>
        <color rgb="FF000000"/>
        <rFont val="Corbel"/>
        <family val="2"/>
      </rPr>
      <t xml:space="preserve">                              
</t>
    </r>
    <r>
      <rPr>
        <sz val="11"/>
        <color rgb="FFFF0000"/>
        <rFont val="Corbel"/>
        <family val="2"/>
      </rPr>
      <t>Balenie: 1 ks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</si>
  <si>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2× koncentrovaný qPCR master mix
SYBR Green I alebo ekvivalentná farbička na detekciu dsDNA
hot-start DNA polymeráza
dNTP mix vrátane dUTP + UNG systém
ROX referenčné farbivo                                                                                                                                                                              
Master mix musí byť vhodný na qPCR analýzu DNA/cDNA cieľov, génovú expresiu a štandardné SYBR Green qPCR aplikácie.
</t>
    </r>
    <r>
      <rPr>
        <sz val="11"/>
        <color rgb="FFFF0000"/>
        <rFont val="Corbel"/>
        <family val="2"/>
      </rPr>
      <t>Balenie: 1 x 5 ml *                                                                                                                                                                                                     
(Napr.: PowerTrack™ SYBR Green Master Mix for qPCR alebo ekvivalent spĺňajúci parametre opisu)</t>
    </r>
    <r>
      <rPr>
        <b/>
        <sz val="11"/>
        <color rgb="FF000000"/>
        <rFont val="Corbel"/>
        <family val="2"/>
        <charset val="238"/>
      </rPr>
      <t xml:space="preserve">  protokoly optimalizované na tento konkrétny kit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</si>
  <si>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2× koncentrovaný univerzálny qPCR master mix s detekciou pomocou SYBR Green
Obsah: hot-start DNA polymerázu, SYBR Green, dNTP mix vrátane dUTP,UNG systém na prevenciu carry-over kontaminácie, reakčný pufor a Mg²⁺ zložku optimalizovanú pre qPCR,
pasívne referenčné farbivo ROX 
Vhodný na qPCR analýzu DNA/cDNA cieľov, génovú expresiu a štandardné SYBR Green qPCR aplikácie.
Kompatibilita: so štandardnými real-time PCR prístrojmi využívajúcimi SYBR Green detekciu.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Corbel"/>
        <family val="2"/>
      </rPr>
      <t>Balenie: 2 x 5 ml                                                                                                                                                                                                     
(Napr. qPCR mastermixPowerTrack™ SYBR Green Master Mix alebo ekvivalent spĺňajúci parametre opisu)</t>
    </r>
    <r>
      <rPr>
        <b/>
        <sz val="11"/>
        <color rgb="FF000000"/>
        <rFont val="Corbel"/>
        <family val="2"/>
        <charset val="238"/>
      </rPr>
      <t xml:space="preserve"> protokoly optimalizované na tento konkrétny kit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</si>
  <si>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2× koncentrovaný univerzálny qPCR master mix s detekciou pomocou SYBR Green
Obsah:
hot-start DNA polymeráza, SYBR Green I alebo ekvivalentná fluorescenčná farbička na detekciu dsDNA, dNTP mix vrátane dUTP, reakčný pufor, Mg²⁺ zložka optimalizovaná pre qPCR, pasívne referenčné farbivo ROX.
Použitie:Vhodný na qPCR analýzu DNA/cDNA cieľov, analýzu génovej expresie a štandardné SYBR Green qPCR aplikácie. Kompatibilný so štandardnými real-time PCR prístrojmi využívajúcimi SYBR Green detekciu a ROX referenčné farbivo.
</t>
    </r>
    <r>
      <rPr>
        <sz val="11"/>
        <color rgb="FFFF0000"/>
        <rFont val="Corbel"/>
        <family val="2"/>
      </rPr>
      <t>Balenie: 1 × 5 ml*                                                                                                                                                                                   
(Napr.: Univerzálny mastermix SYBR™ Green Universal Master Mixalebo ekvivalent spĺňajúci parametre opisu)</t>
    </r>
    <r>
      <rPr>
        <b/>
        <sz val="11"/>
        <color rgb="FF000000"/>
        <rFont val="Corbel"/>
        <family val="2"/>
      </rPr>
      <t xml:space="preserve"> protokoly optimalizované na tento konkrétny kit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</si>
  <si>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2× koncentrovaný univerzálny qPCR master mix s detekciou pomocou SYBR Green
Obsah: hot-start DNA polymeráza, dNTP mix vrátane dUTP, reakčný pufor, Mg²⁺ zložka optimalizovaná pre qPCR, pasívne referenčné farbivo ROX.
Použitie:Vhodný na qPCR analýzu DNA/cDNA cieľov, analýzu génovej expresie a štandardné SYBR Green qPCR aplikácie. Kompatibilný so štandardnými real-time PCR prístrojmi využívajúcimi SYBR Green detekciu a ROX referenčné farbivo.
</t>
    </r>
    <r>
      <rPr>
        <sz val="11"/>
        <color rgb="FFFF0000"/>
        <rFont val="Corbel"/>
        <family val="2"/>
      </rPr>
      <t>Balenie: 2 × 5 ml* 
(Napr.: Univerzálny mastermix SYBR™ Green Universal Master Mixalebo ekvivalent spĺňajúci parametre opisu)</t>
    </r>
    <r>
      <rPr>
        <b/>
        <sz val="11"/>
        <color rgb="FF000000"/>
        <rFont val="Corbel"/>
        <family val="2"/>
      </rPr>
      <t xml:space="preserve"> protokoly optimalizované na tento konkrétny kit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</si>
  <si>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2× koncentrovaný master mix určený na PCR/qPCR genotypizáciu pomocou hydrolyzačných fluorescenčných prób typu TaqMan alebo ekvivalentných prób.
Použitie: SNP genotypizácia, rozlíšenie alel a analýza genetických variantov z genomickej DNA, s možnosťou endpoint fluorescenčného vyhodnotenia genotypov.
Obsah: hot-start DNA polymeráza, dNTP mix, optimalizovaný reakčný pufor a pasívne referenčné farbivo ROX alebo ekvivalent kompatibilný s použitým qPCR prístrojom.
Kompatibilita: so štandardnými real-time PCR/qPCR prístrojmi a genotypizačnými hydrolyzačnými próbami typu TaqMan alebo ekvivalentnými fluorescenčne značenými próbami.
</t>
    </r>
    <r>
      <rPr>
        <sz val="11"/>
        <color rgb="FFFF0000"/>
        <rFont val="Corbel"/>
        <family val="2"/>
      </rPr>
      <t xml:space="preserve">Balenie: 1 × 10 ml
(Napr.: TaqMan™ Genotyping Master Mix, 1 × 10 ml, alebo ekvivalent spĺňajúci požiadavky opisu) - </t>
    </r>
    <r>
      <rPr>
        <b/>
        <sz val="11"/>
        <rFont val="Corbel"/>
        <family val="2"/>
      </rPr>
      <t>protokoly optimalizované na tento konkrétny kit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</si>
  <si>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2× koncentrovaný qPCR amplifikačný master mix určený na real-time PCR aplikácie s hydrolyzačnými TaqMan sondami.
Použitie: vysokokapacitná SNP genotypizácia a analýza copy number variation/CNV z genomickej DNA; pri genotypizácii použiteľný aj pre purifikovanú DNA alebo crude lysate vzorky.
Obsah: hot-start Taq DNA polymeráza alebo ekvivalentný hot-start enzýmový systém, dNTP mix vrátane dUTP, UNG/UDG systém na prevenciu carry-over kontaminácie, optimalizovaný reakčný pufor a pasívne referenčné farbivo ROX alebo ekvivalent kompatibilný s použitým qPCR prístrojom.
Kompatibilita: so štandardnými real-time PCR/qPCR prístrojmi a TaqMan hydrolyzačnými sondami.
</t>
    </r>
    <r>
      <rPr>
        <sz val="11"/>
        <color rgb="FFFF0000"/>
        <rFont val="Corbel"/>
        <family val="2"/>
      </rPr>
      <t xml:space="preserve">Balenie: 1x1 ml
(Napr.: TaqPath™ ProAmp™ Master Mix, 1x10 ml  alebo ekvivalent spĺňajúci požiadavky opisu) </t>
    </r>
    <r>
      <rPr>
        <b/>
        <sz val="11"/>
        <rFont val="Corbel"/>
        <family val="2"/>
      </rPr>
      <t>- protokoly optimalizované na tento konkrétny kit</t>
    </r>
  </si>
  <si>
    <r>
      <t xml:space="preserve">Popis položky - minimálne požiadavky:
</t>
    </r>
    <r>
      <rPr>
        <sz val="11"/>
        <color rgb="FF000000"/>
        <rFont val="Corbel"/>
        <family val="2"/>
      </rPr>
      <t>2× koncentrovaný qPCR amplifikačný master mix určený na real-time PCR aplikácie s hydrolyzačnými TaqMan sondami.
Použitie: vysokokapacitná SNP genotypizácia a analýza copy number variation/CNV z genomickej DNA; pri genotypizácii použiteľný aj pre purifikovanú DNA alebo crude lysate vzorky.
Obsah: hot-start Taq DNA polymeráza alebo ekvivalentný hot-start enzýmový systém, dNTP mix vrátane dUTP, UNG/UDG systém na prevenciu carry-over kontaminácie, optimalizovaný reakčný pufor a pasívne referenčné farbivo ROX alebo ekvivalent kompatibilný s použitým qPCR prístrojom.
Kompatibilita: so štandardnými real-time PCR/qPCR prístrojmi a TaqMan hydrolyzačnými sondami.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 xml:space="preserve">Balenie:1 x 10 ml 
(Napr.: TaqPath™ ProAmp™ Master Mix, 1x10 ml  alebo ekvivalent spĺňajúci požiadavky opisu)  </t>
    </r>
    <r>
      <rPr>
        <b/>
        <sz val="11"/>
        <rFont val="Corbel"/>
        <family val="2"/>
      </rPr>
      <t>- protokoly optimalizované na tento konkrétny kit</t>
    </r>
  </si>
  <si>
    <r>
      <t xml:space="preserve">Popis položky - minimálne požiadavky: 
</t>
    </r>
    <r>
      <rPr>
        <sz val="11"/>
        <color rgb="FF000000"/>
        <rFont val="Corbel"/>
        <family val="2"/>
      </rPr>
      <t xml:space="preserve">Anódový buffer container obsahujúci 1× running buffer určený na kapilárnu elektroforézu v genetických analyzátoroch Applied Biosystems 3500 / 3500xL a SeqStudio Flex.
Formát: ready-to-use jednorazový kontajner pripravený na priamu inštaláciu do prístroja.
Identifikácia: integrovaný RFID prvok alebo ekvivalentné riešenie umožňujúce sledovanie použitia a exspirácie prístrojom.
Kompatibilita: plná fyzická, chemická, softvérová a funkčná kompatibilita s Applied Biosystems 3500 / 3500xL Genetic Analyzer a SeqStudio Flex Genetic Analyzer.
Použitie: Sangerovo sekvenovanie a fragmentačná analýza metódou kapilárnej elektroforézy.
</t>
    </r>
    <r>
      <rPr>
        <sz val="11"/>
        <color rgb="FFFF0000"/>
        <rFont val="Corbel"/>
        <family val="2"/>
      </rPr>
      <t xml:space="preserve">Balenie: 4 ks
(Napr.: Anode Buffer Container ABC, for 3500/SeqStudio™ Flex alebo ekvivalent spĺňajúci požiadavky opisu) </t>
    </r>
    <r>
      <rPr>
        <sz val="11"/>
        <rFont val="Corbel"/>
        <family val="2"/>
      </rPr>
      <t>protokoly optimalizované na tento konkrétny kit</t>
    </r>
    <r>
      <rPr>
        <sz val="11"/>
        <color rgb="FFFF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</si>
  <si>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Sada tesnení určená na pravidelnú výmenu opotrebiteľných tesniacich komponentov pumpového systému FPLC/chromatografického systému ÄKTA avant 150 alebo ÄKTA pure 150.
Kompatibilita: plná rozmerová, materiálová a funkčná kompatibilita s pumpovým systémom ÄKTA avant 150 / ÄKTA pure 150 bez potreby dodatočných technických úprav.
Materiál: chemicky odolné tesniace materiály vhodné pre FPLC aplikácie a bežné chromatografické pufre podľa odporúčania výrobcu systému.
Požiadavka: sada musí zabezpečiť bezporuchovú tesnosť a integritu pumpového systému po výmene.
</t>
    </r>
    <r>
      <rPr>
        <sz val="11"/>
        <color rgb="FFFF0000"/>
        <rFont val="Corbel"/>
        <family val="2"/>
      </rPr>
      <t>Balenie: balenie obsahuje všetky potrebné tesnenia v prípade výmeny podľa presnej špecifikácie púmp
(Napr. PM kit Avant/Pure 150 28999471  150 ml alebo ekvivalent spĺňajúci požiadavky opisu)</t>
    </r>
    <r>
      <rPr>
        <b/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</si>
  <si>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theme="4"/>
        <rFont val="Corbel"/>
        <family val="2"/>
        <charset val="238"/>
      </rPr>
      <t>Magnetické superparamagnetické guľôčky založené na SPRI (solid-phase reversible immobilization) technológii určené na purifikáciu RNA a cDNA.
Princíp: reverzibilná väzba RNA/cDNA na magnetické guľôčky pri zvýšenej koncentrácii PEG/NaCl s následnou elúciou vo vode alebo TE pufri.</t>
    </r>
    <r>
      <rPr>
        <sz val="11"/>
        <color rgb="FF000000"/>
        <rFont val="Corbel"/>
        <family val="2"/>
      </rPr>
      <t xml:space="preserve">
Funkcie: odstránenie solí, enzýmov (reverzná transkriptáza, polymeráza), nezapracovaných primerov, dNTP a krátkych fragmentov po enzymatických reakciách (cDNA syntéza, IVT, rRNA deplécia).
</t>
    </r>
    <r>
      <rPr>
        <sz val="11"/>
        <color theme="4"/>
        <rFont val="Corbel"/>
        <family val="2"/>
        <charset val="238"/>
      </rPr>
      <t>Formulácia: bez RNáz a DNáz, vhodné pre molekulárno-biologické aplikácie.</t>
    </r>
    <r>
      <rPr>
        <sz val="11"/>
        <color rgb="FF000000"/>
        <rFont val="Corbel"/>
        <family val="2"/>
      </rPr>
      <t xml:space="preserve"> 
Kompatibilita: manuálne aj automatizované spracovanie vzoriek kompatibilné s NGS workflow.
</t>
    </r>
    <r>
      <rPr>
        <sz val="11"/>
        <color rgb="FFFF0000"/>
        <rFont val="Corbel"/>
        <family val="2"/>
      </rPr>
      <t>Balenie: 1 x 40 ml.
(Napr. RNAClean XP RNA and cDNA Cleanup Reagent, Beckman Coulter alebo ekvivalent spĺňajúci požiadavky opisu )</t>
    </r>
  </si>
  <si>
    <r>
      <t>Popis položky - minimálne požiadavky:</t>
    </r>
    <r>
      <rPr>
        <sz val="11"/>
        <color rgb="FF000000"/>
        <rFont val="Corbel"/>
        <family val="2"/>
      </rPr>
      <t xml:space="preserve">
96‑jamková PCR platnička (8×12), štandardný SBS/ANSI formát (kompatibilná so 96‑well PCR prístrojmi)
Formát: polosteny (semi‑skirted)
Nízkoväzbové vlastnosti: </t>
    </r>
    <r>
      <rPr>
        <sz val="11"/>
        <color theme="4"/>
        <rFont val="Corbel"/>
        <family val="2"/>
        <charset val="238"/>
      </rPr>
      <t>povrch s redukovanou adsorpciou nukleových kyselín (DNA/RNA) na steny jamiek.</t>
    </r>
    <r>
      <rPr>
        <sz val="11"/>
        <color rgb="FF000000"/>
        <rFont val="Corbel"/>
        <family val="2"/>
      </rPr>
      <t xml:space="preserve">
Objem jamky: 250 µl (well profile)
Materiál: polypropylén (PP) vhodný pre PCR </t>
    </r>
    <r>
      <rPr>
        <sz val="11"/>
        <color theme="4"/>
        <rFont val="Corbel"/>
        <family val="2"/>
        <charset val="238"/>
      </rPr>
      <t>aplikácie</t>
    </r>
    <r>
      <rPr>
        <sz val="11"/>
        <color rgb="FF000000"/>
        <rFont val="Corbel"/>
        <family val="2"/>
      </rPr>
      <t xml:space="preserve">.
</t>
    </r>
    <r>
      <rPr>
        <sz val="11"/>
        <color theme="4"/>
        <rFont val="Corbel"/>
        <family val="2"/>
        <charset val="238"/>
      </rPr>
      <t>Čistota: PCR clean, bez DNáz, RNáz a inhibítorov PCR.</t>
    </r>
    <r>
      <rPr>
        <sz val="11"/>
        <color rgb="FF000000"/>
        <rFont val="Corbel"/>
        <family val="2"/>
      </rPr>
      <t xml:space="preserve">
Farba: bezfarebná/číra
Balenie: 25 platničiek
(Napr. Platnička PCR 96 skúmavky twin.tec® LoBind® alebo ekvivalent splnajuci minimálne počiadavky)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</si>
  <si>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Predpripravená chromatografická kolóna pre odsoľovanie a výmenu pufra (group separation) pre väčšie objemy vzorky.
Formát 26/10
Objem: 53 ml 
Náplň: Sephadex G-25 Fine
Kompatibilné s FPLC ÄKTA avant.
</t>
    </r>
    <r>
      <rPr>
        <sz val="11"/>
        <color rgb="FFFF0000"/>
        <rFont val="Corbel"/>
        <family val="2"/>
      </rPr>
      <t>Balenie:  1 x 53 ml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 HiPrep 26/10 desalting alebo ekvivalent splňajúci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</si>
  <si>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>Serínová proteáza určená na špecifické štiepenie fúznych proteínov na odstránenie afinitných značiek.
Typ enzýmu: trombínová serínová proteáza,
Forma: lyofilizovaný prášok alebo ekvivalentná stabilná forma,
Použitie:špecifické štiepenie fúznych proteínov, najmä odstránenie GST tagu alebo iného afinitného tagu,
enzým musí byť vhodný pre proteíny obsahujúce trombínovú rozpoznávaciu sekvenciu,
Aktivita: 1 jednotka enzýmu musí byť schopná štiepiť približne 90 % z</t>
    </r>
    <r>
      <rPr>
        <sz val="11"/>
        <rFont val="Corbel"/>
        <family val="2"/>
      </rPr>
      <t>o</t>
    </r>
    <r>
      <rPr>
        <sz val="11"/>
        <color rgb="FF000000"/>
        <rFont val="Corbel"/>
        <family val="2"/>
      </rPr>
      <t xml:space="preserve"> 100 µg testovacieho GST fúzneho proteínu pri Štandardných podmienkach alebo musí mať porovnateľne definovanú aktivitu
</t>
    </r>
    <r>
      <rPr>
        <sz val="11"/>
        <color rgb="FFFF0000"/>
        <rFont val="Corbel"/>
        <family val="2"/>
      </rPr>
      <t>Balenie: 500 U</t>
    </r>
    <r>
      <rPr>
        <b/>
        <sz val="11"/>
        <color rgb="FFFF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</si>
  <si>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>Pipetové špičky pre mikropipety s rozsahom</t>
    </r>
    <r>
      <rPr>
        <sz val="11"/>
        <color theme="4"/>
        <rFont val="Corbel"/>
        <family val="2"/>
        <charset val="238"/>
      </rPr>
      <t xml:space="preserve"> 0.1–10 µl.</t>
    </r>
    <r>
      <rPr>
        <sz val="11"/>
        <color rgb="FF000000"/>
        <rFont val="Corbel"/>
        <family val="2"/>
      </rPr>
      <t xml:space="preserve">
Objem:</t>
    </r>
    <r>
      <rPr>
        <sz val="11"/>
        <color theme="4"/>
        <rFont val="Corbel"/>
        <family val="2"/>
        <charset val="238"/>
      </rPr>
      <t xml:space="preserve"> 0.1–10 µl.</t>
    </r>
    <r>
      <rPr>
        <sz val="11"/>
        <color rgb="FF000000"/>
        <rFont val="Corbel"/>
        <family val="2"/>
      </rPr>
      <t xml:space="preserve">
Dĺžka: 34 mm.
Farba: bezfarebná.
Formát:</t>
    </r>
    <r>
      <rPr>
        <sz val="11"/>
        <rFont val="Corbel"/>
        <family val="2"/>
        <charset val="238"/>
      </rPr>
      <t xml:space="preserve"> platničkový reload</t>
    </r>
    <r>
      <rPr>
        <sz val="11"/>
        <color theme="4"/>
        <rFont val="Corbel"/>
        <family val="2"/>
        <charset val="238"/>
      </rPr>
      <t xml:space="preserve"> systém kompatibilný s opakovane použiteľnými stojanmi </t>
    </r>
    <r>
      <rPr>
        <sz val="11"/>
        <color rgb="FF000000"/>
        <rFont val="Corbel"/>
        <family val="2"/>
      </rPr>
      <t xml:space="preserve">— 10 podnosov × 96 špičiek = 960 ks celkom.
Materiál: polypropylén, bez biocídov a plastifikátorov.
Kompatibilita: optimalizované pre pipety Eppendorf, overená zhoda s ISO 8655.
PCR čistota: bez ľudskej DNA, DNáz, RNáz a inhibítorov PCR.
</t>
    </r>
    <r>
      <rPr>
        <sz val="11"/>
        <color rgb="FFFF0000"/>
        <rFont val="Corbel"/>
        <family val="2"/>
      </rPr>
      <t>Balenie: 960 ks</t>
    </r>
    <r>
      <rPr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</si>
  <si>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Pipetové špičky pre mikropipety s rozsahom 2–200 µl.
Objem: 2–200 µl.
Dĺžka: 53 mm.
Farba: </t>
    </r>
    <r>
      <rPr>
        <sz val="11"/>
        <color theme="4"/>
        <rFont val="Corbel"/>
        <family val="2"/>
        <charset val="238"/>
      </rPr>
      <t>bezfarebná</t>
    </r>
    <r>
      <rPr>
        <sz val="11"/>
        <color rgb="FF000000"/>
        <rFont val="Corbel"/>
        <family val="2"/>
      </rPr>
      <t xml:space="preserve">.
Formát: platničkový reload </t>
    </r>
    <r>
      <rPr>
        <sz val="11"/>
        <color theme="4"/>
        <rFont val="Corbel"/>
        <family val="2"/>
        <charset val="238"/>
      </rPr>
      <t>systém kompatibilný s opakovane použiteľnými stojanmi</t>
    </r>
    <r>
      <rPr>
        <sz val="11"/>
        <color rgb="FF000000"/>
        <rFont val="Corbel"/>
        <family val="2"/>
      </rPr>
      <t xml:space="preserve">  — 10 podnosov × 96 špičiek = 960 ks celkom.
Materiál: polypropylén, bez biocídov a plastifikátorov.
Kompatibilita: optimalizované pre pipety Eppendorf, overená zhoda s ISO 8655.
PCR čistota: bez ľudskej DNA, DNáz, RNáz a inhibítorov PCR.
</t>
    </r>
    <r>
      <rPr>
        <sz val="11"/>
        <color rgb="FFFF0000"/>
        <rFont val="Corbel"/>
        <family val="2"/>
      </rPr>
      <t>Balenie: 960 ks</t>
    </r>
    <r>
      <rPr>
        <sz val="11"/>
        <color rgb="FF000000"/>
        <rFont val="Corbel"/>
        <family val="2"/>
      </rPr>
      <t xml:space="preserve">
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</si>
  <si>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Predpripravená chromatografická kolóna pre odsoľovanie a výmenu pufra (group separation).
Objem: 5 ml.
Formát: HiTrap, konektory kompatibilné s FPLC systémom ÄKTA.
Náplň: Sephadex G-25 Superfine.
</t>
    </r>
    <r>
      <rPr>
        <sz val="11"/>
        <color rgb="FFFF0000"/>
        <rFont val="Corbel"/>
        <family val="2"/>
      </rPr>
      <t>Balenie:</t>
    </r>
    <r>
      <rPr>
        <sz val="11"/>
        <color rgb="FF000000"/>
        <rFont val="Corbel"/>
        <family val="2"/>
      </rPr>
      <t xml:space="preserve">  </t>
    </r>
    <r>
      <rPr>
        <sz val="11"/>
        <color rgb="FFFF0000"/>
        <rFont val="Corbel"/>
        <family val="2"/>
        <charset val="238"/>
      </rPr>
      <t>5 x 5 ml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(Automatizované metódy sú optimalizované na konkrétnu kolónu a médium, v rámci zachovania reproducibility požadujeme konkrétny produkt)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</si>
  <si>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Predpripravená kolóna pre IMAC (Immobilized Metal Affinity Chromatography) na čistenie His-tagovaných rekombinantných proteínov (IMAC). 
Objem: 20 ml
Formát: HiTrap, konektory kompatibilné s FPLC ÄKTA.
</t>
    </r>
    <r>
      <rPr>
        <sz val="11"/>
        <color rgb="FFFF0000"/>
        <rFont val="Corbel"/>
        <family val="2"/>
      </rPr>
      <t>Balenie</t>
    </r>
    <r>
      <rPr>
        <sz val="11"/>
        <color rgb="FFFF0000"/>
        <rFont val="Corbel"/>
        <family val="2"/>
        <charset val="238"/>
      </rPr>
      <t xml:space="preserve">: 1 x 20 ml 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 HiPrep IMAC FF 16/10 alebo ekvivalent splňajúci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</si>
  <si>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Predpripravená kolóna pre preparatívnu IMAC chromatografiu na čistenie His-tagovaných rekombinantných proteínov,  s vopred nabitou Ni²⁺ živicou.
Formát HisPrep 16/10. 
Objem: 20 ml
Matrica: silne zosieťovaná agaróza s chelatačnou skupinou nabitou Ni²⁺ ionmi.
Konektory kompatibilné s FPLC ÄKTA.
</t>
    </r>
    <r>
      <rPr>
        <sz val="11"/>
        <color rgb="FFFF0000"/>
        <rFont val="Corbel"/>
        <family val="2"/>
        <charset val="238"/>
      </rPr>
      <t xml:space="preserve">Balenie:  1 x 20 ml </t>
    </r>
    <r>
      <rPr>
        <sz val="11"/>
        <color rgb="FFC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 HiPrep FF 16/10 alebo ekvivalent splňajúci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</si>
  <si>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Predpripravená chromatografická kolóna pre odsoľovanie a výmenu pufra (group separation).
</t>
    </r>
    <r>
      <rPr>
        <sz val="11"/>
        <color rgb="FFFF0000"/>
        <rFont val="Corbel"/>
        <family val="2"/>
        <charset val="238"/>
      </rPr>
      <t>Formát HiTrap™ Desalting</t>
    </r>
    <r>
      <rPr>
        <sz val="11"/>
        <color rgb="FF000000"/>
        <rFont val="Corbel"/>
        <family val="2"/>
      </rPr>
      <t xml:space="preserve">
Objem: 5 ml, konektory kompatibilné s FPLC systémom ÄKTA.
Náplň: Sephadex G-25 Superfine.
</t>
    </r>
    <r>
      <rPr>
        <sz val="11"/>
        <color rgb="FFFF0000"/>
        <rFont val="Corbel"/>
        <family val="2"/>
      </rPr>
      <t>Balenie</t>
    </r>
    <r>
      <rPr>
        <sz val="11"/>
        <color rgb="FF000000"/>
        <rFont val="Corbel"/>
        <family val="2"/>
      </rPr>
      <t>:</t>
    </r>
    <r>
      <rPr>
        <sz val="11"/>
        <color rgb="FFFF0000"/>
        <rFont val="Corbel"/>
        <family val="2"/>
        <charset val="238"/>
      </rPr>
      <t xml:space="preserve">  5 x 5 ml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 HiPrep desalting alebo ekvivalent splňajúci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</si>
  <si>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Chromatografická kolóna pre preparatívnu aniónovú výmennú chromatografiu (IEX).
Ligand: silný aniónový výmenník typu kvartérneho amíniového ligandu (Q).
Formát: 16/10. 
Objem: 20 ml.
Matrica: sieťovaná agaróza (Q Sepharose Fast Flow alebo ekvivalent).
Kompatibilné s FPLC ÄKTA avant.
</t>
    </r>
    <r>
      <rPr>
        <sz val="11"/>
        <color rgb="FFFF0000"/>
        <rFont val="Corbel"/>
        <family val="2"/>
      </rPr>
      <t>Balenie/ k</t>
    </r>
    <r>
      <rPr>
        <sz val="11"/>
        <color rgb="FFFF0000"/>
        <rFont val="Corbel"/>
        <family val="2"/>
        <charset val="238"/>
      </rPr>
      <t>s:  1 x 20 ml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 HiPrep Q FF 16/10 desalting alebo ekvivalent splňajúci požiadavky opisu)</t>
    </r>
  </si>
  <si>
    <r>
      <t xml:space="preserve">Popis položky - minimálne požiadavky:
</t>
    </r>
    <r>
      <rPr>
        <sz val="11"/>
        <rFont val="Corbel"/>
        <family val="2"/>
      </rPr>
      <t xml:space="preserve">Sada predplnených chromatografických kolón určená na purifikáciu proteínov alebo iných biomolekúl
Typ chromatografie: aniónomeničová a/alebo katiónomeničová chromatografia.
Formát: ready-to-use predplnené kolóny vhodné pre FPLC systém.
Objem: 1ml
Kompatibilita: s FPLC systémom ÄKTA avant
</t>
    </r>
    <r>
      <rPr>
        <sz val="11"/>
        <color rgb="FFFF0000"/>
        <rFont val="Corbel"/>
        <family val="2"/>
      </rPr>
      <t>Balenie</t>
    </r>
    <r>
      <rPr>
        <sz val="11"/>
        <rFont val="Corbel"/>
        <family val="2"/>
      </rPr>
      <t>:</t>
    </r>
    <r>
      <rPr>
        <sz val="11"/>
        <color rgb="FFFF0000"/>
        <rFont val="Corbel"/>
        <family val="2"/>
        <charset val="238"/>
      </rPr>
      <t xml:space="preserve">  5 x 1 ml</t>
    </r>
    <r>
      <rPr>
        <sz val="11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 HiPrep Capto Ion Exchange Selection Kit  alebo ekvivalent splňajúci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</si>
  <si>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Predplnená ready-to-use chromatografická kolóna určená na veľkostne vylučovaciu chromatografiu/gélovú filtráciu biomolekúl.
Typ chromatografie: SEC / gel filtration.
Formát: približne 16 mm vnútorný priemer a 60 cm dĺžka lôžka.
Použitie: purifikácia, frakcionácia a polishing proteínov alebo iných biomolekúl podľa veľkosti.
Kompatibilita: plná fyzická a funkčná kompatibilita s FPLC systémom ÄKTA avant bez potreby technických úprav. 
</t>
    </r>
    <r>
      <rPr>
        <sz val="11"/>
        <color rgb="FFFF0000"/>
        <rFont val="Corbel"/>
        <family val="2"/>
      </rPr>
      <t>Balenie</t>
    </r>
    <r>
      <rPr>
        <sz val="11"/>
        <color rgb="FFFF0000"/>
        <rFont val="Corbel"/>
        <family val="2"/>
        <charset val="238"/>
      </rPr>
      <t>: 1 ks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(Napr.: HiPrep Sephacryl™ S-200 HR, 16/600,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</si>
  <si>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Sada vypúšťacích ventilov (drain valves) pre cestu filtrátu tangenciálneho filtračného systému ÄKTA flux S.
Materiálová a rozmerová kompatibilita s existujúcim systémom ÄKTA flux S vrátane chemickej odolnosti a tesnosti pripojenia bez potreby dodatočných technických zásahov. Vyžaduje sa plná materiálová a rozmerová kompatibilia s existujúcim zariadením. 
</t>
    </r>
    <r>
      <rPr>
        <sz val="11"/>
        <color rgb="FFFF0000"/>
        <rFont val="Corbel"/>
        <family val="2"/>
      </rPr>
      <t>Balenie:  10 ks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(Napr.: Cytiva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</si>
  <si>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Sada konektorov/adaptérov určená na konfiguráciu cesty filtrátu v tangenciálnom filtračnom systéme ÄKTA flux S.
Typ pripojenia: adaptér z 1/2" sanitary clamp pripojenia na male luer.
Použitie: prepojenie filtrátovej vetvy systému pri tangenciálnej prietokovej filtrácii, ultrafiltrácii alebo diafiltrácii.
Materiál: chemicky odolný materiál vhodný pre kontakt s vodnými puframi, biologickými roztokmi a bežnými čistiacimi roztokmi používanými pri TFF aplikáciách.
Požiadavka: konektory musia zabezpečiť tesné, stabilné a bezúnikové spojenie bez potreby technických úprav prístroja alebo filtrátovej cesty.
Kompatibilita: plná fyzická a funkčná kompatibilita s tangenciálnym filtračným systémom ÄKTA flux S.
</t>
    </r>
    <r>
      <rPr>
        <sz val="11"/>
        <color rgb="FFFF0000"/>
        <rFont val="Corbel"/>
        <family val="2"/>
      </rPr>
      <t>Balenie: 1 ks</t>
    </r>
    <r>
      <rPr>
        <b/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  <charset val="238"/>
      </rPr>
      <t>(Napr.: sada konektorov typu 1/2" sanitary clamp na male luer pre ÄKTA flux S, alebo ekvivalent spĺňajúci požiadavky opisu)</t>
    </r>
    <r>
      <rPr>
        <b/>
        <sz val="11"/>
        <color rgb="FF000000"/>
        <rFont val="Corbel"/>
        <family val="2"/>
        <charset val="238"/>
      </rPr>
      <t xml:space="preserve"> - ekvivalent existuje, ale idealne by bolo zachovat znacku z dovodu tvorby technickej dokumentacie pri napr. technologickom transfere, kde znacka cytiva ma podrobne zdokumentovany kazdy clanok pristroja/procesu; plati aj pre dalsie polozky tykajuce sa AKta Flux S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</si>
  <si>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Súprava hadičiek pre cestu filtrátu tangenciálneho filtračného systému ÄKTA flux S
Kompatibilné s existujúcim systémom ÄKTA flux S.
</t>
    </r>
    <r>
      <rPr>
        <sz val="11"/>
        <color rgb="FFFF0000"/>
        <rFont val="Corbel"/>
        <family val="2"/>
        <charset val="238"/>
      </rPr>
      <t>Balenie:  8 ks
(Napr.: Cytiva alebo ekvivalent spĺňajúci požiadavky opisu)</t>
    </r>
    <r>
      <rPr>
        <b/>
        <sz val="11"/>
        <color rgb="FF000000"/>
        <rFont val="Corbel"/>
        <family val="2"/>
        <charset val="238"/>
      </rPr>
      <t xml:space="preserve"> - sada, ktora sedi presne, rozmerovo a kvalitativne, nevyzaduje si upravu dlzky hadiciek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</si>
  <si>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Sterilný striekačkový filter s hydrofilnou PES (polyétersulfón) membránou na sterilnú filtráciu vodných roztokov, kultivačných médií, proteínových roztokov a pufrov.
Priemer: 25 – 28 mm.
Veľkosť pórov: 0,2 µm 
</t>
    </r>
    <r>
      <rPr>
        <sz val="11"/>
        <color rgb="FFFF0000"/>
        <rFont val="Corbel"/>
        <family val="2"/>
      </rPr>
      <t>Balenie: 50 ks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 xml:space="preserve">(Napr. Cytiva Whatman Puradisc alebo ekvivalent spĺňajúci požiadavky opisu)  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</si>
  <si>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Sada reagencií na fluorescenčné Sangerovo sekvenovanie metódou cycle sequencing s použitím značených dideoxynukleotidových terminátorov.
Typ: premixovaná dye-terminator v3.1 chémia.
Použitie: de novo sekvenovanie, resekvenovanie, potvrdenie sekvencie PCR produktov, plazmidov a iných DNA templátov
</t>
    </r>
    <r>
      <rPr>
        <sz val="11"/>
        <rFont val="Corbel"/>
        <family val="2"/>
      </rPr>
      <t xml:space="preserve">Obsah: DNA polymeráza alebo ekvivalentný enzýmový systém, fluorescenčne značené dideoxynukleotidové terminátory, dNTP, reakčný pufor a ďalšie zložky potrebné na cycle sequencing reakciu.
Kompatibilita: plná fyzická, chemická, softvérová a funkčná kompatibilita s genetickými analyzátormi Applied Biosystems 3500/3500xL a SeqStudio Flex bez potreby úpravy prístroja alebo zavedených protokolov.
</t>
    </r>
    <r>
      <rPr>
        <sz val="11"/>
        <color rgb="FF000000"/>
        <rFont val="Corbel"/>
        <family val="2"/>
      </rPr>
      <t xml:space="preserve">Požiadavka: sada musí umožniť získanie kvalitných sekvenačných čítaní s vyrovnanými výškami píkov a štandardným vyhodnotením Sangerových sekvenačných dát.           
</t>
    </r>
    <r>
      <rPr>
        <sz val="11"/>
        <color rgb="FFFF0000"/>
        <rFont val="Corbel"/>
        <family val="2"/>
      </rPr>
      <t>Balenie: 100 reakcií*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(Napr.: BigDye™ Terminator v3.1 Cycle Sequencing Kit, alebo ekvivalent spĺňajúci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</si>
  <si>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>Komplexná sada reagencií pre HRM analýzu obsahujúca samostatné komponenty pre individuálnu optimalizáciu reakcie:
- Hot-start DNA polymeráza
- 10× reakčný pufor pre DNA polymerázu
- GC Enhancer roztok 
- dNTP mix (bez dUTP )
Farbivo: saturujúce fluorescenčné dsDNA farbivo kompatibilné</t>
    </r>
    <r>
      <rPr>
        <sz val="11"/>
        <color rgb="FFFF0000"/>
        <rFont val="Corbel"/>
        <family val="2"/>
      </rPr>
      <t xml:space="preserve"> s používaným HRM systémom</t>
    </r>
    <r>
      <rPr>
        <sz val="11"/>
        <color rgb="FF000000"/>
        <rFont val="Corbel"/>
        <family val="2"/>
      </rPr>
      <t xml:space="preserve">
Umožňuje cca 250 reakcií v 20 µl objeme.
Kompatibilné prístroje: </t>
    </r>
    <r>
      <rPr>
        <sz val="11"/>
        <color rgb="FFFF0000"/>
        <rFont val="Corbel"/>
        <family val="2"/>
      </rPr>
      <t>ABI StepOne, StepOnePlus, 7500, 7500 Fast, 7900HT, QuantStudio 3/5/6/7/12K s HRM</t>
    </r>
    <r>
      <rPr>
        <sz val="11"/>
        <color rgb="FF000000"/>
        <rFont val="Corbel"/>
        <family val="2"/>
      </rPr>
      <t xml:space="preserve"> modulom.
</t>
    </r>
    <r>
      <rPr>
        <sz val="11"/>
        <color rgb="FFFF0000"/>
        <rFont val="Corbel"/>
        <family val="2"/>
      </rPr>
      <t>Balenie: 250 reakcii
(Napr.: MeltDoctor™ alebo ekvivalentné sady  spĺňajúce požiadavky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</si>
  <si>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Sada pozitívnej kontroly pre HRM analýzu — overený štandard pre genotypizáciu a troubleshooting:
Zloženie: kontrolné DNA templáty pre min. tri definované genotypy/alelové varianty a kompatibilný HRM primer mix; 
Použitie: overenie HRM workflow, troubleshooting genotypizácie a kontrola funkčnosti HRM systému; 
Kompatibilita:  s ABI HRM-capable prístrojmi (StepOne/StepOnePlus, 7500/7500 Fast, 7900HT, QuantStudio s HRM modulom).                                                                                                                                                                                              Skladovanie: -25 °C až -15 °C.                                                                                                                                                                               
</t>
    </r>
    <r>
      <rPr>
        <sz val="11"/>
        <color rgb="FFFF0000"/>
        <rFont val="Corbel"/>
        <family val="2"/>
      </rPr>
      <t>Balenie: 450 reakcii                                                                                                                                                                                                           
(Napr.: MeltDoctor™ HRM Reagent Kit alebo ekvivalent spĺňajúci parametre opisu)</t>
    </r>
  </si>
  <si>
    <r>
      <t xml:space="preserve">Popis položky - minimálne požiadavky:
</t>
    </r>
    <r>
      <rPr>
        <sz val="11"/>
        <color rgb="FF000000"/>
        <rFont val="Corbel"/>
        <family val="2"/>
      </rPr>
      <t xml:space="preserve">Custom syntetizovaná hydrolyzačná oligonukleotidová próba pre real-time PCR/qPCR.
Typ próby: 5' fluorescenčné reporter farbivo a 3' nefluorescenčný quencher s MGB modifikáciou .
Reporter farbivo: FAM, VIC, ABY, JUN, Cy5, TET, NED.
Použitie: špecifická detekcia zadaného DNA alebo cDNA cieľa v real-time PCR/qPCR; použiteľná aj na rozlíšenie genetických variantov alebo SNP genotypizáciu.
</t>
    </r>
    <r>
      <rPr>
        <sz val="11"/>
        <color rgb="FFFF0000"/>
        <rFont val="Corbel"/>
        <family val="2"/>
      </rPr>
      <t>Balenie: 6000 pmol</t>
    </r>
    <r>
      <rPr>
        <sz val="11"/>
        <color rgb="FF000000"/>
        <rFont val="Corbel"/>
        <family val="2"/>
      </rPr>
      <t xml:space="preserve">
</t>
    </r>
    <r>
      <rPr>
        <sz val="11"/>
        <color rgb="FFFF0000"/>
        <rFont val="Corbel"/>
        <family val="2"/>
      </rPr>
      <t>(Napr.: Applied Biosystems™ TaqMan™ MGB Probe s požadovaným reporter farbivom, alebo ekvivalent spĺňajúci požiadavky opisu)</t>
    </r>
    <r>
      <rPr>
        <b/>
        <sz val="11"/>
        <color rgb="FF000000"/>
        <rFont val="Corbel"/>
        <family val="2"/>
      </rPr>
      <t xml:space="preserve"> - protokoly optimalizované na tento konkrétny kit</t>
    </r>
  </si>
  <si>
    <t>Lehota dodania v dňoch</t>
  </si>
  <si>
    <t>Produktový list (napr. papierovo alebo link na internete)</t>
  </si>
  <si>
    <t>ÁNO</t>
  </si>
  <si>
    <t>Minimálna doba expirácie v dňoch</t>
  </si>
  <si>
    <t>Časť</t>
  </si>
  <si>
    <t xml:space="preserve"> Požiadavka na Produktový list (napr. papierovo alebo webový link vyplniť)</t>
  </si>
  <si>
    <t xml:space="preserve"> Požiadavka na Produktový list (napr. papierovo alebo webový link doplní uchádzač)</t>
  </si>
  <si>
    <t>Minimálna doba expirácie  v dňoch</t>
  </si>
  <si>
    <t>Opis predmetu zákazky</t>
  </si>
  <si>
    <r>
      <t xml:space="preserve">Názov položky:
</t>
    </r>
    <r>
      <rPr>
        <sz val="11"/>
        <rFont val="Corbel"/>
        <family val="2"/>
      </rPr>
      <t xml:space="preserve">Jednokanálový dávkovač na fľaše, 0,2 – 2 ml, s teleskopickou nasávacou trubicou a adaptérmi </t>
    </r>
  </si>
  <si>
    <r>
      <t xml:space="preserve">Popis položky - minimálne požiadavky:
</t>
    </r>
    <r>
      <rPr>
        <sz val="11"/>
        <rFont val="Corbel"/>
        <family val="2"/>
      </rPr>
      <t xml:space="preserve">Jednokanálový mechanický dávkovač na fľaše, objem 0,2 – 2 ml
Teleskopická nasávacia trubica 125 – 240 mm.
Otočný ventilový blok 360°.
</t>
    </r>
    <r>
      <rPr>
        <sz val="11"/>
        <rFont val="Corbel"/>
        <family val="2"/>
        <charset val="238"/>
      </rPr>
      <t xml:space="preserve">Závit tela GL 45, adaptéry GL 25, GL 28/S 28, GL 32, GL 38, S 40.  </t>
    </r>
    <r>
      <rPr>
        <sz val="11"/>
        <rFont val="Corbel"/>
        <family val="2"/>
      </rPr>
      <t xml:space="preserve">                                                                                   
Balenie: 1 ks                                                                                                                                                                                              
</t>
    </r>
    <r>
      <rPr>
        <sz val="11"/>
        <rFont val="Corbel"/>
        <family val="2"/>
        <charset val="238"/>
      </rPr>
      <t>(Napr. Eppendorf Varispenser®  alebo ekvivalent spĺňajúci požiadavky opisu)</t>
    </r>
  </si>
  <si>
    <r>
      <t xml:space="preserve">Názov položky:
</t>
    </r>
    <r>
      <rPr>
        <sz val="11"/>
        <rFont val="Corbel"/>
        <family val="2"/>
      </rPr>
      <t xml:space="preserve">Jednokanálový dávkovač na fľaše, </t>
    </r>
    <r>
      <rPr>
        <sz val="11"/>
        <rFont val="Corbel"/>
        <family val="2"/>
        <charset val="238"/>
      </rPr>
      <t>1 – 10 ml</t>
    </r>
    <r>
      <rPr>
        <sz val="11"/>
        <rFont val="Corbel"/>
        <family val="2"/>
      </rPr>
      <t>, s teleskopickou nasávacou trubicou a adaptérmi</t>
    </r>
  </si>
  <si>
    <r>
      <t>Popis položky - minimálne požiadavky:
J</t>
    </r>
    <r>
      <rPr>
        <sz val="11"/>
        <rFont val="Corbel"/>
        <family val="2"/>
      </rPr>
      <t xml:space="preserve">ednokanálový mechanický dávkovač na fľaše, objem 1 – 10 ml, krok nastavenia 0,2 ml.
Teleskopická nasávacia trubica 125 – 240 mm.
Otočný ventilový blok 360°.
Závit tela GL 45, adaptéry GL 25, GL 28/S 28, GL 32, GL 38, S 40.                                                                                         
</t>
    </r>
    <r>
      <rPr>
        <sz val="11"/>
        <rFont val="Corbel"/>
        <family val="2"/>
        <charset val="238"/>
      </rPr>
      <t xml:space="preserve">Balenie: 1 ks                                                                                                                                                                                                      
(Napr. Eppendorf Varispenser®  alebo ekvivalent spĺňajúci požiadavky opisu)
</t>
    </r>
  </si>
  <si>
    <r>
      <t xml:space="preserve">Názov položky:
</t>
    </r>
    <r>
      <rPr>
        <sz val="11"/>
        <rFont val="Corbel"/>
        <family val="2"/>
      </rPr>
      <t>Jednokanálový dávkovač na fľaše, 2,5 – 25 ml, s teleskopickou nasávacou trubicou a adaptérmi</t>
    </r>
  </si>
  <si>
    <r>
      <t xml:space="preserve">Popis položky - minimálne požiadavky:
</t>
    </r>
    <r>
      <rPr>
        <sz val="11"/>
        <rFont val="Corbel"/>
        <family val="2"/>
      </rPr>
      <t>Jednokanálový mechanický dávkovač na fľaše, objem 2,5 – 25 ml
Teleskopická nasávacia trubica 170 – 330 mm.
Otočný ventilový blok 360°.
Závit tela GL 45, adaptéry GL 32, GL 38, S 40.</t>
    </r>
    <r>
      <rPr>
        <b/>
        <sz val="11"/>
        <rFont val="Corbel"/>
        <family val="2"/>
      </rPr>
      <t xml:space="preserve">                                                                                                                                 
 </t>
    </r>
    <r>
      <rPr>
        <sz val="11"/>
        <rFont val="Corbel"/>
        <family val="2"/>
        <charset val="238"/>
      </rPr>
      <t>Balenie: 1 ks                                                                                                                                                                                                 
(Napr. Eppendorf Varispenser®  alebo ekvivalent spĺňajúci požiadavky opisu)</t>
    </r>
  </si>
  <si>
    <r>
      <t xml:space="preserve">Názov položky:
</t>
    </r>
    <r>
      <rPr>
        <sz val="11"/>
        <rFont val="Corbel"/>
        <family val="2"/>
      </rPr>
      <t>Jednokanálový dávkovač na fľaše, 10 – 100 ml, s teleskopickou nasávacou trubicou a adaptérmi</t>
    </r>
  </si>
  <si>
    <r>
      <t xml:space="preserve">Popis položky - minimálne požiadavky:
</t>
    </r>
    <r>
      <rPr>
        <sz val="11"/>
        <rFont val="Corbel"/>
        <family val="2"/>
      </rPr>
      <t xml:space="preserve">Jednokanálový mechanický dávkovač na fľaše, objem 10 – 100 ml
Teleskopická nasávacia trubica 170 – 330 mm.
Otočný ventilový blok 360°.
Závit tela GL 45, adaptéry GL 32, GL 38, S 40.
</t>
    </r>
    <r>
      <rPr>
        <sz val="11"/>
        <rFont val="Corbel"/>
        <family val="2"/>
        <charset val="238"/>
      </rPr>
      <t xml:space="preserve">Balenie: 1 ks    </t>
    </r>
    <r>
      <rPr>
        <b/>
        <sz val="11"/>
        <rFont val="Corbel"/>
        <family val="2"/>
      </rPr>
      <t xml:space="preserve">                                                                                                                                                                                              
</t>
    </r>
    <r>
      <rPr>
        <sz val="11"/>
        <rFont val="Corbel"/>
        <family val="2"/>
        <charset val="238"/>
      </rPr>
      <t>(Napr. Eppendorf Varispenser®  alebo ekvivalent spĺňajúci požiadavky opisu)</t>
    </r>
  </si>
  <si>
    <r>
      <t xml:space="preserve">Názov položky:
</t>
    </r>
    <r>
      <rPr>
        <sz val="11"/>
        <rFont val="Corbel"/>
        <family val="2"/>
      </rPr>
      <t xml:space="preserve">Skúmavky s odklápacím uzáverom, 1,5 ml, s nízkou interakciou s proteínmi </t>
    </r>
  </si>
  <si>
    <r>
      <t xml:space="preserve">Popis položky - minimálne požiadavky:
</t>
    </r>
    <r>
      <rPr>
        <sz val="11"/>
        <rFont val="Corbel"/>
        <family val="2"/>
      </rPr>
      <t xml:space="preserve">Mikrocentrifugačné skúmavky, objem 1,5 ml, materiál polypropylén, bezfarebné.
Odklápací (snap) uzáver, kónické dno.
Nízka väzba proteínov bez povrchových náterov alebo aditív.
Certifikované bez DNázy, RNázy a inhibítorov PCR.
Balenie: 500 ks                                                                                                                                                                                                        
</t>
    </r>
    <r>
      <rPr>
        <sz val="11"/>
        <rFont val="Corbel"/>
        <family val="2"/>
        <charset val="238"/>
      </rPr>
      <t>(Napr. Eppendorf Protein LoBind® Tubes alebo ekvivalent spĺňajúci požiadavky opisu)</t>
    </r>
  </si>
  <si>
    <r>
      <t xml:space="preserve">Názov položky:
</t>
    </r>
    <r>
      <rPr>
        <sz val="11"/>
        <rFont val="Corbel"/>
        <family val="2"/>
      </rPr>
      <t>Skúmavky s odklápacím uzáverom, 5 ml, s nízkou interakciou s proteínmi</t>
    </r>
  </si>
  <si>
    <r>
      <t xml:space="preserve">Popis položky - minimálne požiadavky:
</t>
    </r>
    <r>
      <rPr>
        <sz val="11"/>
        <rFont val="Corbel"/>
        <family val="2"/>
      </rPr>
      <t xml:space="preserve">Mikrocentrifugačné skúmavky, objem 5,0 ml, materiál polypropylén, bezfarebné, kónické dno. ACT*
Odklápací uzáver s automatickým uzamknutím.
Nízka väzba proteínov bez povrchových náterov alebo aditív.
Certifikované bez DNázy, RNázy, DNA a inhibítorov PCR.
</t>
    </r>
    <r>
      <rPr>
        <sz val="11"/>
        <rFont val="Corbel"/>
        <family val="2"/>
        <charset val="238"/>
      </rPr>
      <t>Balenie: 100 ks (2x50)                                                                                                                                                                                                         
(Napr. Eppendorf Protein LoBind® Tubes alebo ekvivalent spĺňajúci požiadavky opisu)</t>
    </r>
  </si>
  <si>
    <r>
      <t xml:space="preserve">Názov položky:
</t>
    </r>
    <r>
      <rPr>
        <sz val="11"/>
        <rFont val="Corbel"/>
        <family val="2"/>
      </rPr>
      <t>Kryogénne skúmavky 1,8 ml</t>
    </r>
  </si>
  <si>
    <r>
      <t xml:space="preserve">Popis položky - minimálne požiadavky:
</t>
    </r>
    <r>
      <rPr>
        <sz val="11"/>
        <rFont val="Corbel"/>
        <family val="2"/>
      </rPr>
      <t xml:space="preserve">Kryogénne skúmavky, objem 1,8 ml, materiál polypropylén, kónický tvar trubice. 
Uzáver s vnútorným závitom a silikónovým tesnením (gasket).
</t>
    </r>
    <r>
      <rPr>
        <sz val="11"/>
        <rFont val="Corbel"/>
        <family val="2"/>
        <charset val="238"/>
      </rPr>
      <t>Teplotná odolnosť do -196 °C (parná fáza tekutého dusíka) až +121 °C.</t>
    </r>
    <r>
      <rPr>
        <sz val="11"/>
        <rFont val="Corbel"/>
        <family val="2"/>
      </rPr>
      <t xml:space="preserve">
Sterilné, nepyrogenné, bez DNázy a RNázy.
Balenie: 500 ks (10 x 50 ks) </t>
    </r>
  </si>
  <si>
    <r>
      <t xml:space="preserve">Názov položky:
</t>
    </r>
    <r>
      <rPr>
        <sz val="11"/>
        <rFont val="Corbel"/>
        <family val="2"/>
      </rPr>
      <t>Mikrocentrifugačné skúmavky 0,5 ml s odklápacím uzáverom</t>
    </r>
  </si>
  <si>
    <r>
      <t xml:space="preserve">Popis položky - minimálne požiadavky:
</t>
    </r>
    <r>
      <rPr>
        <sz val="11"/>
        <rFont val="Corbel"/>
        <family val="2"/>
      </rPr>
      <t xml:space="preserve">Mikrocentrifugačné skúmavky, objem 0,5 ml, materiál polypropylén, bezfarebné, kónické dno.
Odklápací (snap) uzáver s ochranou proti náhodnému otvoreniu počas centrifugácie a inkubácie.
</t>
    </r>
    <r>
      <rPr>
        <sz val="11"/>
        <rFont val="Corbel"/>
        <family val="2"/>
        <charset val="238"/>
      </rPr>
      <t>Balenie: 500 ks                                                                                                                                                                                                     
(Napr. Eppendorf Safe-Lock® alebo ekvivalent spĺňajúci požiadavky opisu)</t>
    </r>
  </si>
  <si>
    <r>
      <t xml:space="preserve">Názov položky:
</t>
    </r>
    <r>
      <rPr>
        <sz val="11"/>
        <rFont val="Corbel"/>
        <family val="2"/>
      </rPr>
      <t>Mikrocentrifugačné skúmavky 1,5 ml s odklápacím uzáverom</t>
    </r>
  </si>
  <si>
    <r>
      <t xml:space="preserve">Popis položky - minimálne požiadavky:
</t>
    </r>
    <r>
      <rPr>
        <sz val="11"/>
        <rFont val="Corbel"/>
        <family val="2"/>
      </rPr>
      <t xml:space="preserve">Mikrocentrifugačné skúmavky, objem 1,5 ml, materiál polypropylén, bezfarebné, kónické dno.
Odklápací (snap) uzáver s ochranou proti náhodnému otvoreniu počas centrifugácie a inkubácie.
Balenie:  1 000 ks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orbel"/>
        <family val="2"/>
      </rPr>
      <t xml:space="preserve"> 
</t>
    </r>
    <r>
      <rPr>
        <sz val="11"/>
        <rFont val="Corbel"/>
        <family val="2"/>
        <charset val="238"/>
      </rPr>
      <t>(Napr. Eppendorf Safe-Lock® alebo ekvivalent spĺňajúci požiadavky opisu)</t>
    </r>
  </si>
  <si>
    <r>
      <t xml:space="preserve">Názov položky:
</t>
    </r>
    <r>
      <rPr>
        <sz val="11"/>
        <rFont val="Corbel"/>
        <family val="2"/>
      </rPr>
      <t>Kónické centrifugačné skúmavky 15 ml so skrutkovacím uzáverom</t>
    </r>
  </si>
  <si>
    <r>
      <t xml:space="preserve">Popis položky - minimálne požiadavky:
</t>
    </r>
    <r>
      <rPr>
        <sz val="11"/>
        <rFont val="Corbel"/>
        <family val="2"/>
      </rPr>
      <t xml:space="preserve">Kónické centrifugačné skúmavky, objem 15 ml, materiál polypropylén, bezfarebné.
Skrutkovací uzáver (PE alebo HDPE), kónické dno.
Sterilné, bez pyrogénov, DNázy, RNázy, ľudskej a bakteriálnej DNA.
Balenie: 400 ks (8 x 50 ks)                                                                                                                                                                                                         
</t>
    </r>
    <r>
      <rPr>
        <sz val="11"/>
        <rFont val="Corbel"/>
        <family val="2"/>
        <charset val="238"/>
      </rPr>
      <t>(Napr. Eppendorf Safe-Lock® alebo ekvivalent spĺňajúci požiadavky opisu)</t>
    </r>
  </si>
  <si>
    <r>
      <t xml:space="preserve">Názov položky:
</t>
    </r>
    <r>
      <rPr>
        <sz val="11"/>
        <rFont val="Corbel"/>
        <family val="2"/>
      </rPr>
      <t>Kónické centrifugačné skúmavky 50 ml so skrutkovacím uzáverom</t>
    </r>
  </si>
  <si>
    <r>
      <t xml:space="preserve">Popis položky - minimálne požiadavky:
</t>
    </r>
    <r>
      <rPr>
        <sz val="11"/>
        <rFont val="Corbel"/>
        <family val="2"/>
      </rPr>
      <t>Kónické centrifugačné skúmavky, objem 50 ml, materiál polypropylén, bezfarebné.
Skrutkovací uzáver (HDPE alebo PE), kónické dno.
Sterilné, šaržovo certifikované – bez pyrogénov, DNázy, RNázy, ľudskej a bakteriálnej DNA.
Balenie: 480 ks (24 x 20 ks)                                                                                                                                                                                                       
(Napr. Eppendorf Conical Tubes alebo ekvivalent spĺňajúci požiadavky opisu)</t>
    </r>
  </si>
  <si>
    <r>
      <t xml:space="preserve">Názov položky:
</t>
    </r>
    <r>
      <rPr>
        <sz val="11"/>
        <rFont val="Corbel"/>
        <family val="2"/>
      </rPr>
      <t>Kónické centrifugačné skúmavky 50 ml, samostojace</t>
    </r>
  </si>
  <si>
    <r>
      <t xml:space="preserve">Popis položky - minimálne požiadavky:
</t>
    </r>
    <r>
      <rPr>
        <sz val="11"/>
        <rFont val="Corbel"/>
        <family val="2"/>
      </rPr>
      <t xml:space="preserve">Centrifugačné skúmavky, objem 50 ml, materiál polypropylén, bezfarebné.
Skrutkovací uzáver (HDPE), kónické dno so sukničkou umožňujúcou samostatné postavenie (bez stojana).
Sterilné, bez DNázy, RNázy a ľudskej DNA, nepyrogenné.
</t>
    </r>
    <r>
      <rPr>
        <sz val="11"/>
        <rFont val="Corbel"/>
        <family val="2"/>
        <charset val="238"/>
      </rPr>
      <t>Balenie: 500 ks (20 x 25 ks)</t>
    </r>
  </si>
  <si>
    <r>
      <t xml:space="preserve">Názov položky:
</t>
    </r>
    <r>
      <rPr>
        <sz val="11"/>
        <rFont val="Corbel"/>
        <family val="2"/>
      </rPr>
      <t>Centrifugačné skúmavky 5,0 ml so skrutkovacím uzáverom a kónickým dnom</t>
    </r>
  </si>
  <si>
    <r>
      <t xml:space="preserve">Popis položky - minimálne požiadavky:
</t>
    </r>
    <r>
      <rPr>
        <sz val="11"/>
        <rFont val="Corbel"/>
        <family val="2"/>
      </rPr>
      <t>Centrifugačné skúmavky, objem 5,0 ml, materiál polypropylén, bezfarebné špičky. ACT
Skrutkovací uzáver, kónické dno.
Balenie: 200 ks (2 x 100 ks)</t>
    </r>
    <r>
      <rPr>
        <sz val="11"/>
        <rFont val="Corbel"/>
        <family val="2"/>
        <charset val="238"/>
      </rPr>
      <t xml:space="preserve">         </t>
    </r>
    <r>
      <rPr>
        <b/>
        <sz val="11"/>
        <rFont val="Corbel"/>
        <family val="2"/>
      </rPr>
      <t xml:space="preserve">                                                                                                                                                                                                  
</t>
    </r>
    <r>
      <rPr>
        <sz val="11"/>
        <rFont val="Corbel"/>
        <family val="2"/>
        <charset val="238"/>
      </rPr>
      <t>(Napr. Eppendorf Tubes® alebo ekvivalent spĺňajúci požiadavky opisu)</t>
    </r>
  </si>
  <si>
    <r>
      <t xml:space="preserve">Názov položky:
</t>
    </r>
    <r>
      <rPr>
        <sz val="11"/>
        <rFont val="Corbel"/>
        <family val="2"/>
      </rPr>
      <t>Pipetové špičky 0,1 – 10 µl</t>
    </r>
  </si>
  <si>
    <r>
      <t xml:space="preserve">Popis položky - minimálne požiadavky:
</t>
    </r>
    <r>
      <rPr>
        <sz val="11"/>
        <rFont val="Corbel"/>
        <family val="2"/>
      </rPr>
      <t xml:space="preserve">Pipetové špičky, objem 0,1 – 10 µl, tmavosivé, dĺžka 34 mm, materiál polypropylén, reload/refill prevedenie .ACT
Balenie:   960 ks v balení                                                                                                                                                                                                         
(Napr. Eppendorf epT.I.P.S.® G Reloads alebo ekvivalent spĺňajúci požiadavky opisu)
</t>
    </r>
    <r>
      <rPr>
        <b/>
        <sz val="11"/>
        <rFont val="Corbel"/>
        <family val="2"/>
      </rPr>
      <t xml:space="preserve">
</t>
    </r>
  </si>
  <si>
    <r>
      <t xml:space="preserve">Názov položky:
</t>
    </r>
    <r>
      <rPr>
        <sz val="11"/>
        <rFont val="Corbel"/>
        <family val="2"/>
      </rPr>
      <t>Pipetové špičky 2 – 200 µl</t>
    </r>
  </si>
  <si>
    <r>
      <t xml:space="preserve">Popis položky - minimálne požiadavky:
</t>
    </r>
    <r>
      <rPr>
        <sz val="11"/>
        <rFont val="Corbel"/>
        <family val="2"/>
      </rPr>
      <t xml:space="preserve">Pipetové špičky, objem 2 – 200 µl, žlté, dĺžka 53 mm, materiál polypropylén.
Balenie:  960 ks v balení                                                                                                                                                                                                         
(Napr. Eppendorf epT.I.P.S.® G Reloads alebo ekvivalent spĺňajúci požiadavky opisu)
</t>
    </r>
    <r>
      <rPr>
        <b/>
        <sz val="11"/>
        <rFont val="Corbel"/>
        <family val="2"/>
      </rPr>
      <t xml:space="preserve">
</t>
    </r>
  </si>
  <si>
    <r>
      <t xml:space="preserve">Názov položky:
</t>
    </r>
    <r>
      <rPr>
        <sz val="11"/>
        <rFont val="Corbel"/>
        <family val="2"/>
      </rPr>
      <t>Pipetové špičky 50 – 1 000 µl</t>
    </r>
  </si>
  <si>
    <r>
      <t xml:space="preserve">Popis položky - minimálne požiadavky:
</t>
    </r>
    <r>
      <rPr>
        <sz val="11"/>
        <rFont val="Corbel"/>
        <family val="2"/>
      </rPr>
      <t xml:space="preserve">Pipetové špičky, objem 50 – 1 000 µl, modré, dĺžka 71 mm, materiál polypropylén.
Kompatibilné s Eppendorf pipetami a inými s rovnakým rozmerom konektora.
Balenie:  960 ks v balení                                                                                                                                                                                                          
(Napr. Eppendorf epT.I.P.S.® G Reloads alebo ekvivalent spĺňajúci požiadavky opisu)
</t>
    </r>
  </si>
  <si>
    <r>
      <t xml:space="preserve">Názov položky:
</t>
    </r>
    <r>
      <rPr>
        <sz val="11"/>
        <rFont val="Corbel"/>
        <family val="2"/>
      </rPr>
      <t xml:space="preserve">Sterilný striekačkový filter (syringe filter) 0,2 µm </t>
    </r>
  </si>
  <si>
    <r>
      <t xml:space="preserve">Popis položky - minimálne požiadavky:
</t>
    </r>
    <r>
      <rPr>
        <sz val="11"/>
        <rFont val="Corbel"/>
        <family val="2"/>
      </rPr>
      <t xml:space="preserve">Sterilný striekačkový filter s hydrofilnou PES (polyétersulfón) membránou na sterilnú filtráciu vodných roztokov, kultivačných médií, proteínových roztokov a pufrov.
Priemer: 25 – 28 mm.
Veľkosť pórov: 0,2 µm 
Balenie: 50 ks
(Napr. Cytiva Whatman Puradisc alebo ekvivalent spĺňajúci požiadavky opisu)  </t>
    </r>
  </si>
  <si>
    <r>
      <t xml:space="preserve">Názov položky:
</t>
    </r>
    <r>
      <rPr>
        <sz val="11"/>
        <rFont val="Corbel"/>
        <family val="2"/>
      </rPr>
      <t>Sterilná Petriho miska</t>
    </r>
  </si>
  <si>
    <r>
      <t xml:space="preserve">Popis položky - minimálne požiadavky:
</t>
    </r>
    <r>
      <rPr>
        <sz val="11"/>
        <rFont val="Corbel"/>
        <family val="2"/>
      </rPr>
      <t xml:space="preserve">Jednorazová Petriho miska na kultiváciu mikroorganizmov a bunkové kultúry.
Materiál: priehľadný polystyrén (PS).
Rozmery: vonkajší priemer ~90 mm                       
Balenie: 600 ks
</t>
    </r>
  </si>
  <si>
    <r>
      <t xml:space="preserve">Názov položky:
</t>
    </r>
    <r>
      <rPr>
        <sz val="11"/>
        <rFont val="Corbel"/>
        <family val="2"/>
      </rPr>
      <t>Sterilné jednorazové elektroporačné kyvety</t>
    </r>
  </si>
  <si>
    <r>
      <t xml:space="preserve">Popis položky - minimálne požiadavky:
</t>
    </r>
    <r>
      <rPr>
        <sz val="11"/>
        <rFont val="Corbel"/>
        <family val="2"/>
      </rPr>
      <t>Jednorazové sterilné elektroporačné kyvety pre vysokoúčinnú elektrotransformáciu baktérií (E. coli a iné) a kvasiniek.
Medzielektródová medzera: 0,1 cm (1 mm).
Materiál tela kyvety: polykarbonát (PC) alebo polypropylén; elektródy: vysokoakostný hliník so škrtolnou-prostou plochou na rovnomerné doručenie pulzu.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</rPr>
      <t>Farebne kódované veko (typicky pre 0,1 cm).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</rPr>
      <t xml:space="preserve">Kompatibilita: Bio-Rad Gene Pulser, MicroPulser 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</rPr>
      <t>Balenie: 50 ks</t>
    </r>
  </si>
  <si>
    <r>
      <t xml:space="preserve">Názov položky:
</t>
    </r>
    <r>
      <rPr>
        <sz val="11"/>
        <rFont val="Corbel"/>
        <family val="2"/>
      </rPr>
      <t>Mikrocentrifugačné skúmavky 0,5 ml</t>
    </r>
  </si>
  <si>
    <r>
      <t xml:space="preserve">Názov položky:
</t>
    </r>
    <r>
      <rPr>
        <sz val="11"/>
        <rFont val="Corbel"/>
        <family val="2"/>
      </rPr>
      <t>Mikrocentrifugačné skúmavky 1,5 ml</t>
    </r>
  </si>
  <si>
    <r>
      <t xml:space="preserve">Názov položky:
</t>
    </r>
    <r>
      <rPr>
        <sz val="11"/>
        <rFont val="Corbel"/>
        <family val="2"/>
      </rPr>
      <t>Pipetové špičky bez filtra</t>
    </r>
    <r>
      <rPr>
        <b/>
        <sz val="11"/>
        <rFont val="Corbel"/>
        <family val="2"/>
      </rPr>
      <t xml:space="preserve"> 20 µl.</t>
    </r>
  </si>
  <si>
    <r>
      <t xml:space="preserve">Názov položky:
</t>
    </r>
    <r>
      <rPr>
        <sz val="11"/>
        <rFont val="Corbel"/>
        <family val="2"/>
      </rPr>
      <t>Pipetové špičky bez filtra 200 µl.</t>
    </r>
  </si>
  <si>
    <r>
      <t xml:space="preserve">Názov položky:
</t>
    </r>
    <r>
      <rPr>
        <sz val="11"/>
        <rFont val="Corbel"/>
        <family val="2"/>
      </rPr>
      <t>Pipetové špičky s filtrom 20 µl</t>
    </r>
  </si>
  <si>
    <r>
      <t xml:space="preserve">Názov položky:
</t>
    </r>
    <r>
      <rPr>
        <sz val="11"/>
        <rFont val="Corbel"/>
        <family val="2"/>
      </rPr>
      <t>Pipetové špičky s filtrom 200 µl</t>
    </r>
  </si>
  <si>
    <r>
      <t xml:space="preserve">Názov položky:
</t>
    </r>
    <r>
      <rPr>
        <sz val="11"/>
        <rFont val="Corbel"/>
        <family val="2"/>
      </rPr>
      <t>Kartónová úložná krabica na vzorky</t>
    </r>
  </si>
  <si>
    <r>
      <t xml:space="preserve">Popis položky - minimálne požiadavky:
</t>
    </r>
    <r>
      <rPr>
        <sz val="11"/>
        <rFont val="Corbel"/>
        <family val="2"/>
      </rPr>
      <t xml:space="preserve">Kartónová úložná krabica na uchovávanie skúmaviek/kryoskúmaviek v laboratóriu 10 x 10 cm ?    </t>
    </r>
    <r>
      <rPr>
        <b/>
        <sz val="11"/>
        <rFont val="Corbel"/>
        <family val="2"/>
      </rPr>
      <t xml:space="preserve">                              
</t>
    </r>
    <r>
      <rPr>
        <sz val="11"/>
        <rFont val="Corbel"/>
        <family val="2"/>
      </rPr>
      <t>Balenie: 1 ks</t>
    </r>
  </si>
  <si>
    <r>
      <t xml:space="preserve">Názov položky:
</t>
    </r>
    <r>
      <rPr>
        <sz val="11"/>
        <rFont val="Corbel"/>
        <family val="2"/>
      </rPr>
      <t>Mikro-skúmavky na ultrazvukovú fragmentáciu nukleových kyselín a chromatínu</t>
    </r>
  </si>
  <si>
    <r>
      <t xml:space="preserve">Názov položky:
</t>
    </r>
    <r>
      <rPr>
        <sz val="11"/>
        <rFont val="Corbel"/>
        <family val="2"/>
      </rPr>
      <t>Tenkostenné polypropylénové skúmavky 0,5 ml</t>
    </r>
  </si>
  <si>
    <r>
      <t xml:space="preserve">Názov položky:
</t>
    </r>
    <r>
      <rPr>
        <sz val="11"/>
        <rFont val="Corbel"/>
        <family val="2"/>
      </rPr>
      <t>96-jamková PCR platnička , 250 µl/jamka</t>
    </r>
  </si>
  <si>
    <r>
      <t xml:space="preserve">Názov položky:
</t>
    </r>
    <r>
      <rPr>
        <sz val="11"/>
        <rFont val="Corbel"/>
        <family val="2"/>
      </rPr>
      <t>96-jamková PCR platnička , 150 µl/jamka</t>
    </r>
  </si>
  <si>
    <r>
      <t xml:space="preserve">Názov položky:
</t>
    </r>
    <r>
      <rPr>
        <sz val="11"/>
        <rFont val="Corbel"/>
        <family val="2"/>
      </rPr>
      <t>Lepiaca optická tesniaca fólia na PCR platničky</t>
    </r>
  </si>
  <si>
    <r>
      <t xml:space="preserve">Názov položky:
</t>
    </r>
    <r>
      <rPr>
        <sz val="11"/>
        <rFont val="Corbel"/>
        <family val="2"/>
      </rPr>
      <t>Pipetové špičky 0.1 – 10 µL</t>
    </r>
  </si>
  <si>
    <r>
      <t xml:space="preserve">Popis položky - minimálne požiadavky:
</t>
    </r>
    <r>
      <rPr>
        <sz val="11"/>
        <rFont val="Corbel"/>
        <family val="2"/>
      </rPr>
      <t>Pipetové špičky pre mikropipety s rozsahom</t>
    </r>
    <r>
      <rPr>
        <sz val="11"/>
        <rFont val="Corbel"/>
        <family val="2"/>
        <charset val="238"/>
      </rPr>
      <t xml:space="preserve"> 0.1–10 µl.</t>
    </r>
    <r>
      <rPr>
        <sz val="11"/>
        <rFont val="Corbel"/>
        <family val="2"/>
      </rPr>
      <t xml:space="preserve">
Objem:</t>
    </r>
    <r>
      <rPr>
        <sz val="11"/>
        <rFont val="Corbel"/>
        <family val="2"/>
        <charset val="238"/>
      </rPr>
      <t xml:space="preserve"> 0.1–10 µl.</t>
    </r>
    <r>
      <rPr>
        <sz val="11"/>
        <rFont val="Corbel"/>
        <family val="2"/>
      </rPr>
      <t xml:space="preserve">
Dĺžka: 34 mm.
Farba: bezfarebná.
Formát:</t>
    </r>
    <r>
      <rPr>
        <sz val="11"/>
        <rFont val="Corbel"/>
        <family val="2"/>
        <charset val="238"/>
      </rPr>
      <t xml:space="preserve"> platničkový reload systém kompatibilný s opakovane použiteľnými stojanmi </t>
    </r>
    <r>
      <rPr>
        <sz val="11"/>
        <rFont val="Corbel"/>
        <family val="2"/>
      </rPr>
      <t xml:space="preserve">— 10 podnosov × 96 špičiek = 960 ks celkom.
Materiál: polypropylén, bez biocídov a plastifikátorov.
Kompatibilita: optimalizované pre pipety Eppendorf, overená zhoda s ISO 8655.
PCR čistota: bez ľudskej DNA, DNáz, RNáz a inhibítorov PCR.
Balenie: 960 ks
</t>
    </r>
  </si>
  <si>
    <r>
      <t xml:space="preserve">Názov položky:
</t>
    </r>
    <r>
      <rPr>
        <sz val="11"/>
        <rFont val="Corbel"/>
        <family val="2"/>
      </rPr>
      <t>Pipetové špičky 2–200 µl</t>
    </r>
  </si>
  <si>
    <r>
      <t xml:space="preserve">Popis položky - minimálne požiadavky:
</t>
    </r>
    <r>
      <rPr>
        <sz val="11"/>
        <rFont val="Corbel"/>
        <family val="2"/>
      </rPr>
      <t xml:space="preserve">Pipetové špičky pre mikropipety s rozsahom 2–200 µl.
Objem: 2–200 µl.
Dĺžka: 53 mm.
Farba: </t>
    </r>
    <r>
      <rPr>
        <sz val="11"/>
        <rFont val="Corbel"/>
        <family val="2"/>
        <charset val="238"/>
      </rPr>
      <t>bezfarebná</t>
    </r>
    <r>
      <rPr>
        <sz val="11"/>
        <rFont val="Corbel"/>
        <family val="2"/>
      </rPr>
      <t xml:space="preserve">.
Formát: platničkový reload </t>
    </r>
    <r>
      <rPr>
        <sz val="11"/>
        <rFont val="Corbel"/>
        <family val="2"/>
        <charset val="238"/>
      </rPr>
      <t>systém kompatibilný s opakovane použiteľnými stojanmi</t>
    </r>
    <r>
      <rPr>
        <sz val="11"/>
        <rFont val="Corbel"/>
        <family val="2"/>
      </rPr>
      <t xml:space="preserve">  — 10 podnosov × 96 špičiek = 960 ks celkom.
Materiál: polypropylén, bez biocídov a plastifikátorov.
Kompatibilita: optimalizované pre pipety Eppendorf, overená zhoda s ISO 8655.
PCR čistota: bez ľudskej DNA, DNáz, RNáz a inhibítorov PCR.
Balenie: 960 ks
</t>
    </r>
  </si>
  <si>
    <r>
      <t xml:space="preserve">Názov položky:
</t>
    </r>
    <r>
      <rPr>
        <sz val="11"/>
        <rFont val="Corbel"/>
        <family val="2"/>
      </rPr>
      <t>L-Glutatión, redukovaný (GSH)</t>
    </r>
  </si>
  <si>
    <r>
      <t xml:space="preserve">Popis položky - minimálne požiadavky:
</t>
    </r>
    <r>
      <rPr>
        <sz val="11"/>
        <rFont val="Corbel"/>
        <family val="2"/>
      </rPr>
      <t>L-Glutatión redukovaný (GSH, γ-L-glutamyl-L-cysteinyl-glycín), CAS 70-18-8, pre biochémiu a bunkovú kultúru.
Forma: prášok, biely.
Čistota: ≥98 %.
Balenie: 1 x 25 g</t>
    </r>
  </si>
  <si>
    <r>
      <t xml:space="preserve">Názov položky:
</t>
    </r>
    <r>
      <rPr>
        <sz val="11"/>
        <rFont val="Corbel"/>
        <family val="2"/>
      </rPr>
      <t xml:space="preserve">Síran amónny </t>
    </r>
  </si>
  <si>
    <r>
      <t xml:space="preserve">Popis položky - minimálne požiadavky:
</t>
    </r>
    <r>
      <rPr>
        <sz val="11"/>
        <rFont val="Corbel"/>
        <family val="2"/>
      </rPr>
      <t>Síran amónny, CAS 7783-20-2
Čistota: p.a.
Forma: kryštalický prášok/granule.
Vhodný pre molekulárnu biológiu a proteínovú chémiu 
Balenie: 1 kg.</t>
    </r>
  </si>
  <si>
    <r>
      <t xml:space="preserve">Názov položky:
</t>
    </r>
    <r>
      <rPr>
        <sz val="11"/>
        <rFont val="Corbel"/>
        <family val="2"/>
      </rPr>
      <t>Kyselina trichlóroctová</t>
    </r>
  </si>
  <si>
    <r>
      <t xml:space="preserve">Popis položky - minimálne požiadavky:
</t>
    </r>
    <r>
      <rPr>
        <sz val="11"/>
        <rFont val="Corbel"/>
        <family val="2"/>
      </rPr>
      <t>Kyselina trichlóroctová (TCA), CAS 76-03-9, EC 200-927-2.
Forma: kryštalický prášok alebo granuly.
Čistota: p.a.
Vhodné pre molekulárnu biológiu a biochémiu.
Balenie: 1 kg.</t>
    </r>
  </si>
  <si>
    <r>
      <t xml:space="preserve">Názov položky:
</t>
    </r>
    <r>
      <rPr>
        <sz val="11"/>
        <rFont val="Corbel"/>
        <family val="2"/>
      </rPr>
      <t>Denaturovaný etanol (denaturovaný technický lieh)</t>
    </r>
  </si>
  <si>
    <r>
      <t xml:space="preserve">Popis položky - minimálne požiadavky:
</t>
    </r>
    <r>
      <rPr>
        <sz val="11"/>
        <rFont val="Corbel"/>
        <family val="2"/>
      </rPr>
      <t>Etanol (etylalkohol) CAS 64-17-5 denaturovaný v súlade s platnou legislatívou (typické denaturačné činidlá: MEK + IPA + Bitrex® alebo metanol).
Koncentrácia etanolu: ≥96 % (v/v).
Balenie: 1 liter</t>
    </r>
  </si>
  <si>
    <r>
      <t xml:space="preserve">Názov položky:
</t>
    </r>
    <r>
      <rPr>
        <sz val="11"/>
        <rFont val="Corbel"/>
        <family val="2"/>
      </rPr>
      <t>Fenolová červeň, sodná soľ (Phenol Red sodium salt) — pH indikátorové farbivo</t>
    </r>
  </si>
  <si>
    <r>
      <t xml:space="preserve">Popis položky - minimálne požiadavky:
</t>
    </r>
    <r>
      <rPr>
        <sz val="11"/>
        <rFont val="Corbel"/>
        <family val="2"/>
      </rPr>
      <t xml:space="preserve">Fenolsulfonftaleín, sodná soľ ( fenolsulfónftaleínová sodná soľ).
CAS 34487-61-1, EC 252-057-8.
Forma: prášok, červená až hnedá.
</t>
    </r>
    <r>
      <rPr>
        <sz val="11"/>
        <rFont val="Corbel"/>
        <family val="2"/>
        <charset val="238"/>
      </rPr>
      <t>Balenie: 1 x 5 g</t>
    </r>
  </si>
  <si>
    <r>
      <t xml:space="preserve">Názov položky:
</t>
    </r>
    <r>
      <rPr>
        <sz val="11"/>
        <rFont val="Corbel"/>
        <family val="2"/>
      </rPr>
      <t>Glyceryl tributyrát</t>
    </r>
  </si>
  <si>
    <r>
      <t xml:space="preserve">Popis položky - minimálne požiadavky:
</t>
    </r>
    <r>
      <rPr>
        <sz val="11"/>
        <rFont val="Corbel"/>
        <family val="2"/>
      </rPr>
      <t>Glyceryl tributyrát, triester glycerolu s kyselinou maslovou (synonymá: 1,2,3-tributyrylglycerol, glycerol tributyrate, tributyrín). CAS 60-01-5, EC 200-451-5.
Forma: bezfarebná olejovitá kvapalina.
Čistota: ≥98.0%
Vhodný pre: enzýmové testy (substrát pre lipázy a esterázy), bunkové kultúry, biochemický výskum.
Uchovávanie pri izbovej teplote.
Balenie: 1 x 25 ml</t>
    </r>
  </si>
  <si>
    <r>
      <t xml:space="preserve">Názov položky:
</t>
    </r>
    <r>
      <rPr>
        <sz val="11"/>
        <rFont val="Corbel"/>
        <family val="2"/>
      </rPr>
      <t>Glyceryl trioleát</t>
    </r>
  </si>
  <si>
    <r>
      <t xml:space="preserve">Popis položky - minimálne požiadavky:
</t>
    </r>
    <r>
      <rPr>
        <sz val="11"/>
        <rFont val="Corbel"/>
        <family val="2"/>
      </rPr>
      <t>Glyceryl trioleát (triolein), triester glycerolu s kyselinou olejovou (synonymá: glycerol trioleate, triolein, oleic acid triglyceride - CAS 122-32-7, EC 204-534-7.
Forma: bezfarebná až svetložltá viskózna kvapalina.
Čistota: ≥98 %
Obsah kyseliny olejovej (18:1): ~98 %.
Rozpustnosť v chloroforme: 0,1 g/ml, číry bezfarebný roztok.
Balenie: 1 x 5 ml</t>
    </r>
  </si>
  <si>
    <r>
      <t xml:space="preserve">Názov položky:
</t>
    </r>
    <r>
      <rPr>
        <sz val="11"/>
        <rFont val="Corbel"/>
        <family val="2"/>
      </rPr>
      <t xml:space="preserve">4-Nitrofenyl palmitát </t>
    </r>
  </si>
  <si>
    <r>
      <t xml:space="preserve">Popis položky - minimálne požiadavky:
</t>
    </r>
    <r>
      <rPr>
        <sz val="11"/>
        <rFont val="Corbel"/>
        <family val="2"/>
      </rPr>
      <t>4-Nitrofenyl palmitát (synonymá: p-nitrofenyl palmitát, hexadekánová kyselina 4-nitrofenylester, PNP-PAL).
CAS 1492-30-4, EC 216-084-9.
Forma: prášok, biely až svetložltý.
Čistota: ≥98 %
Balenie: 1 x 1 g</t>
    </r>
  </si>
  <si>
    <r>
      <t xml:space="preserve">Názov položky:
</t>
    </r>
    <r>
      <rPr>
        <sz val="11"/>
        <rFont val="Corbel"/>
        <family val="2"/>
      </rPr>
      <t>Vysoko deionizovaný formamid</t>
    </r>
  </si>
  <si>
    <r>
      <t xml:space="preserve">Názov položky:
</t>
    </r>
    <r>
      <rPr>
        <sz val="11"/>
        <rFont val="Corbel"/>
        <family val="2"/>
      </rPr>
      <t>TBE elektroforetický tlmivý roztok</t>
    </r>
    <r>
      <rPr>
        <b/>
        <sz val="11"/>
        <rFont val="Corbel"/>
        <family val="2"/>
      </rPr>
      <t xml:space="preserve"> </t>
    </r>
    <r>
      <rPr>
        <sz val="11"/>
        <rFont val="Corbel"/>
        <family val="2"/>
      </rPr>
      <t>- Kit</t>
    </r>
  </si>
  <si>
    <r>
      <t xml:space="preserve">Popis položky - minimálne požiadavky:
</t>
    </r>
    <r>
      <rPr>
        <sz val="11"/>
        <rFont val="Corbel"/>
        <family val="2"/>
      </rPr>
      <t xml:space="preserve">Sterilne filtrovaný koncentrovaný TBE tlmivý roztok pre prípravu  pracovného pufra pre nukleovokyselinovú gélovú elektroforézu (agaróza, polyakrylamid).
Zloženie 10× zásobného roztoku: 1 M Tris, 0,9 M kyselina boritá, 0,01 M EDTA (Na2EDTA).
pH pracovného roztoku: ~8,3.
Kvalita: bez detekovateľnej aktivity DNáz, RNáz a proteáz.
Forma: bezfarebná číra kvapalina.
Vhodný pre: DNA/RNA agarózovú a polyakrylamidovú elektroforézu, blotting,príprava sekvenačných gélov.      
Balenie: 10 ks
(Napr. UltraPure™ TBE Buffer alebo ekvivalent splňajúci požiadavky opisu)
</t>
    </r>
  </si>
  <si>
    <r>
      <t xml:space="preserve">Názov položky:
</t>
    </r>
    <r>
      <rPr>
        <sz val="11"/>
        <rFont val="Corbel"/>
        <family val="2"/>
      </rPr>
      <t>Proteináza K (Proteinase K), enzýmový roztok</t>
    </r>
  </si>
  <si>
    <r>
      <t xml:space="preserve">Názov položky:
</t>
    </r>
    <r>
      <rPr>
        <sz val="11"/>
        <rFont val="Corbel"/>
        <family val="2"/>
      </rPr>
      <t>Lyzačný pufor na izoláciu DNA pomocou spin-column technológie, 264 ml</t>
    </r>
  </si>
  <si>
    <r>
      <t xml:space="preserve">Názov položky:
</t>
    </r>
    <r>
      <rPr>
        <sz val="11"/>
        <rFont val="Corbel"/>
        <family val="2"/>
      </rPr>
      <t>Schaedler Agar with Vitamin K1 and 5% Sheep Blood, 20 platní</t>
    </r>
  </si>
  <si>
    <r>
      <t xml:space="preserve">Názov položky:
</t>
    </r>
    <r>
      <rPr>
        <sz val="11"/>
        <rFont val="Corbel"/>
        <family val="2"/>
      </rPr>
      <t>DNA polymeráza na PCR amplifikáciu dlhých templátov (long-range PCR)</t>
    </r>
  </si>
  <si>
    <r>
      <t xml:space="preserve">Názov položky:
</t>
    </r>
    <r>
      <rPr>
        <sz val="11"/>
        <rFont val="Corbel"/>
        <family val="2"/>
      </rPr>
      <t>Trypsín z bravčového pankreasu, lyofilizovaný prášok</t>
    </r>
  </si>
  <si>
    <r>
      <t xml:space="preserve">Popis položky - minimálne požiadavky:
</t>
    </r>
    <r>
      <rPr>
        <sz val="11"/>
        <rFont val="Corbel"/>
        <family val="2"/>
      </rPr>
      <t>Proteolytický enzým - serínová proteáza získaná z bravčového pankreasu, vhodný pre bunkové kultúry. 
Forma: lyofilizovaný prášok
Špecifická aktivita: 1 000 – 2 000 BAEE jednotiek/mg pevnej látky 
Testované na neprítomnosť mykoplazmy a vírusov.
Balenie: 1 x 1 g</t>
    </r>
  </si>
  <si>
    <r>
      <t xml:space="preserve">Názov položky:
</t>
    </r>
    <r>
      <rPr>
        <sz val="11"/>
        <rFont val="Corbel"/>
        <family val="2"/>
      </rPr>
      <t>Trombín</t>
    </r>
  </si>
  <si>
    <r>
      <t xml:space="preserve">Popis položky - minimálne požiadavky:
</t>
    </r>
    <r>
      <rPr>
        <sz val="11"/>
        <rFont val="Corbel"/>
        <family val="2"/>
      </rPr>
      <t>Serínová proteáza určená na špecifické štiepenie fúznych proteínov na odstránenie afinitných značiek.
Typ enzýmu: trombínová serínová proteáza,
Forma: lyofilizovaný prášok alebo ekvivalentná stabilná forma,
Použitie:špecifické štiepenie fúznych proteínov, najmä odstránenie GST tagu alebo iného afinitného tagu,
enzým musí byť vhodný pre proteíny obsahujúce trombínovú rozpoznávaciu sekvenciu,
Aktivita: 1 jednotka enzýmu musí byť schopná štiepiť približne 90 % zo 100 µg testovacieho GST fúzneho proteínu pri Štandardných podmienkach alebo musí mať porovnateľne definovanú aktivitu
Balenie: 500 U</t>
    </r>
    <r>
      <rPr>
        <b/>
        <sz val="11"/>
        <rFont val="Corbel"/>
        <family val="2"/>
      </rPr>
      <t xml:space="preserve">
</t>
    </r>
  </si>
  <si>
    <r>
      <t xml:space="preserve">Názov položky:
</t>
    </r>
    <r>
      <rPr>
        <sz val="11"/>
        <rFont val="Corbel"/>
        <family val="2"/>
      </rPr>
      <t>Súprava na extrakciu a purifikáciu DNA fragmentov z gélu</t>
    </r>
  </si>
  <si>
    <r>
      <t xml:space="preserve">Popis položky - minimálne požiadavky:
</t>
    </r>
    <r>
      <rPr>
        <sz val="11"/>
        <rFont val="Corbel"/>
        <family val="2"/>
      </rPr>
      <t xml:space="preserve">Súprava pre rýchlu a spoľahlivú purifikáciu dvojvláknovej DNA z agarózových gélov metódou silikagélovej spinovej kolóny.
Formát purifikácie: Spin kolónka na purifikáciu nukleových kyselín
Kompatibilné metódy: Centrifugácia alebo vákuový manifold
Vzorka DNA: dsDNA z agarózových gélov
Typická výťažnosť: 70–90 % pre &lt;10 kb a 50–70 % pre ≥10 kb
Čistota DNA: A₂₆₀/A₂₈₀ &gt;1,8 a A₂₆₀/A₂₃₀ &gt;1,8
Väzbová kapacita: Až do 5 µg
Elučný objem: ≥5 µl
Rozsah veľkosti DNA: Štandardný protokol: 100 bp – 25 kb
Balenie: 250 ks reakcií
(Napr. NEB Monarch® Spin DNA Gel Extraction Kit alebo ekvivalent spĺňajúci požiadavky opisu) 
</t>
    </r>
  </si>
  <si>
    <r>
      <t xml:space="preserve">Názov položky:
</t>
    </r>
    <r>
      <rPr>
        <sz val="11"/>
        <rFont val="Corbel"/>
        <family val="2"/>
      </rPr>
      <t>Súprava na izoláciu plazmidovej DNA z baktérií</t>
    </r>
    <r>
      <rPr>
        <b/>
        <sz val="11"/>
        <rFont val="Corbel"/>
        <family val="2"/>
      </rPr>
      <t xml:space="preserve"> (spin-column kit)</t>
    </r>
  </si>
  <si>
    <r>
      <t xml:space="preserve">Popis položky - minimálne požiadavky:
</t>
    </r>
    <r>
      <rPr>
        <sz val="11"/>
        <rFont val="Corbel"/>
        <family val="2"/>
      </rPr>
      <t xml:space="preserve">Súprava na rýchlu izoláciu a purifikáciu vysokokvalitnej plazmidovej DNA z bakteriálnych kultúr.
Formát purifikácie: Spin kolóna na purifikáciu nukleových kyselín
Výťažnosť plazmidovej DNA: Až do 20 µg
Objem kultúry: 1–5 ml, neprekročiť 15 OD jednotiek
Väzbová kapacita kolóny:Až do 20 µg
Veľkosť plazmidu: Až do 25 kb
Elučný objem:≥30 µl
Čistota DNA:A₂₆₀/A₂₈₀ &gt;1,8 a A₂₆₀/A₂₃₀ &gt;1,8
Balenie: 250 ks reakcií
(Napr. NEB Monarch® Spin Plasmid Miniprep alebo ekvivalent spĺňajúci požiadavky opisu)                                       </t>
    </r>
  </si>
  <si>
    <r>
      <t xml:space="preserve">Názov položky:
</t>
    </r>
    <r>
      <rPr>
        <sz val="11"/>
        <rFont val="Corbel"/>
        <family val="2"/>
      </rPr>
      <t>Reštrikčná endonukleáza NaeI</t>
    </r>
  </si>
  <si>
    <r>
      <t xml:space="preserve">Názov položky:
</t>
    </r>
    <r>
      <rPr>
        <sz val="11"/>
        <rFont val="Corbel"/>
        <family val="2"/>
      </rPr>
      <t>Reštrikčná endonukleáza DpnI</t>
    </r>
  </si>
  <si>
    <r>
      <t xml:space="preserve">Názov položky:
</t>
    </r>
    <r>
      <rPr>
        <sz val="11"/>
        <rFont val="Corbel"/>
        <family val="2"/>
      </rPr>
      <t>Reštrikčná endonukleáza NcoI</t>
    </r>
  </si>
  <si>
    <r>
      <t xml:space="preserve">Názov položky:
</t>
    </r>
    <r>
      <rPr>
        <sz val="11"/>
        <rFont val="Corbel"/>
        <family val="2"/>
      </rPr>
      <t xml:space="preserve">Reštrikčná endonukleáza XhoI </t>
    </r>
  </si>
  <si>
    <r>
      <t xml:space="preserve">Názov položky:
</t>
    </r>
    <r>
      <rPr>
        <sz val="11"/>
        <rFont val="Corbel"/>
        <family val="2"/>
      </rPr>
      <t>Reštrikčná endonukleáza PciI</t>
    </r>
  </si>
  <si>
    <r>
      <t xml:space="preserve">Popis položky - minimálne požiadavky:
</t>
    </r>
    <r>
      <rPr>
        <sz val="11"/>
        <rFont val="Corbel"/>
        <family val="2"/>
      </rPr>
      <t xml:space="preserve">Reštrikčný enzým typu II — PciI alebo jeho izoschizomér PscI.
Optimálna teplota inkubácie: 37 °C.
Balenie: 200 U
(Napr. NEB Pcil alebo ekvivalent spĺňajúci požiadavky opisu)   </t>
    </r>
    <r>
      <rPr>
        <b/>
        <sz val="11"/>
        <rFont val="Corbel"/>
        <family val="2"/>
      </rPr>
      <t xml:space="preserve">        </t>
    </r>
  </si>
  <si>
    <r>
      <t xml:space="preserve">Názov položky:
</t>
    </r>
    <r>
      <rPr>
        <sz val="11"/>
        <rFont val="Corbel"/>
        <family val="2"/>
      </rPr>
      <t>Reštrikčná endonukleáza MscI</t>
    </r>
  </si>
  <si>
    <r>
      <t xml:space="preserve">Popis položky - minimálne požiadavky:
</t>
    </r>
    <r>
      <rPr>
        <sz val="11"/>
        <rFont val="Corbel"/>
        <family val="2"/>
      </rPr>
      <t xml:space="preserve">Reštrikčný enzým typu II — MscI alebo jeho izoschizomér (BalI, MlsI, MluNI, Msp20I).
Uchovávanie pri -20 °C. </t>
    </r>
    <r>
      <rPr>
        <b/>
        <sz val="11"/>
        <rFont val="Corbel"/>
        <family val="2"/>
      </rPr>
      <t xml:space="preserve">                                                                                                                                                                                   
</t>
    </r>
    <r>
      <rPr>
        <sz val="11"/>
        <rFont val="Corbel"/>
        <family val="2"/>
      </rPr>
      <t>Balenie: 250 U</t>
    </r>
    <r>
      <rPr>
        <b/>
        <sz val="11"/>
        <rFont val="Corbel"/>
        <family val="2"/>
      </rPr>
      <t xml:space="preserve">                                                                                                                                                                             
</t>
    </r>
    <r>
      <rPr>
        <sz val="11"/>
        <rFont val="Corbel"/>
        <family val="2"/>
      </rPr>
      <t xml:space="preserve">(Napr. NEB Mscl alebo ekvivalent spĺňajúci požiadavky opisu)  </t>
    </r>
  </si>
  <si>
    <r>
      <t xml:space="preserve">Názov položky:
</t>
    </r>
    <r>
      <rPr>
        <sz val="11"/>
        <rFont val="Corbel"/>
        <family val="2"/>
      </rPr>
      <t xml:space="preserve">Reštrikčná endonukleáza EcoRI </t>
    </r>
  </si>
  <si>
    <r>
      <t xml:space="preserve">Popis položky - minimálne požiadavky:
</t>
    </r>
    <r>
      <rPr>
        <sz val="11"/>
        <rFont val="Corbel"/>
        <family val="2"/>
      </rPr>
      <t xml:space="preserve">Reštrikčný enzým typu II — EcoRI alebo jeho High-Fidelity (HF) verzia.
Optimálna teplota inkubácie: 37 °C.                                                                                                                                                     
Uchovávanie pri -20 °C.
Balenie: 10000 U                                                                                                                                                                                             
(Napr. EcoRi-HF NEB alebo ekvivalent spĺňajúci požiadavky opisu) </t>
    </r>
  </si>
  <si>
    <r>
      <t xml:space="preserve">Názov položky:
</t>
    </r>
    <r>
      <rPr>
        <sz val="11"/>
        <rFont val="Corbel"/>
        <family val="2"/>
      </rPr>
      <t>DNA polymeráza</t>
    </r>
  </si>
  <si>
    <r>
      <t xml:space="preserve">Názov položky:
</t>
    </r>
    <r>
      <rPr>
        <sz val="11"/>
        <rFont val="Corbel"/>
        <family val="2"/>
      </rPr>
      <t>DNA polymeráza pre štandardné PCR aplikácie so zeleným reakčným pufrom</t>
    </r>
  </si>
  <si>
    <r>
      <t xml:space="preserve">Názov položky:
</t>
    </r>
    <r>
      <rPr>
        <sz val="11"/>
        <rFont val="Corbel"/>
        <family val="2"/>
      </rPr>
      <t>dNTP Set — 2′-deoxynukleozid 5′-trifosfáty (dATP, dCTP, dGTP, dTTP) ako samostatné vodné roztoky s koncentráciou 100 mM</t>
    </r>
  </si>
  <si>
    <r>
      <t xml:space="preserve">Popis položky - minimálne požiadavky:
</t>
    </r>
    <r>
      <rPr>
        <sz val="11"/>
        <rFont val="Corbel"/>
        <family val="2"/>
      </rPr>
      <t xml:space="preserve">Set štyroch deoxynukleotid trifosfátov dodávaných ako samostatné vodné roztoky v oddelených ampulách:
- dATP (2′-deoxyadenozín-5′-trifosfát)
- dCTP (2′-deoxycytidín-5′-trifosfát)
- dGTP (2′-deoxyguanozín-5′-trifosfát)
- dTTP (2′-deoxytymidín-5′-trifosfát).
Koncentrácia každého nukleotidu: 100 mM ± 5 %
Čistota (HPLC): ≥99 % dNTP, ≤0,9 % dNDP kontaminácie.
Bez tetra- a pyrofosfátovej kontaminácie (známy inhibítor PCR).
Bezfarebné číre roztoky vo vode (pH ~8,3) alebo Tris pufre.
Vhodné pre: PCR, qPCR, sekvenovanie, mutagenézu, cDNA syntézu, značenie sond.
Balenie: 4 × 1 ml (4 nukleotidy × 1 ml).
</t>
    </r>
  </si>
  <si>
    <r>
      <t xml:space="preserve">Názov položky:
</t>
    </r>
    <r>
      <rPr>
        <sz val="11"/>
        <rFont val="Corbel"/>
        <family val="2"/>
      </rPr>
      <t>Fluorescenčne značený DNA veľkostný štandard pre fragmentovú analýzu</t>
    </r>
  </si>
  <si>
    <r>
      <t xml:space="preserve">Popis položky - minimálne požiadavky:
</t>
    </r>
    <r>
      <rPr>
        <sz val="11"/>
        <rFont val="Corbel"/>
        <family val="2"/>
      </rPr>
      <t xml:space="preserve">Veľkostný štandard DNA pre fragmentovú analýzu kapilárnou elektroforézou.
Zloženie: fluorescenčne značené jednovláknové DNA fragmenty známych veľkostí.
Rozsah fragmentov: minimálne 35–500 nt/bp.
Počet fragmentov: minimálne 16 definovaných fragmentov/peakov.
Kompatibilita farbivového systému: kompatibilný s 5-dye fragmentovou analýzou a príslušnou farbivovou matricou.
Kompatibilné prístroje: kapilárne genetické analyzátory typu Applied Biosystems 3130/3130xL, 3500/3500xL, 3730/3730xL, SeqStudio alebo ekvivalentné.
Počet reakcií:  800 reakcií
Aplikácie: mikrosatelitná analýza, AFLP, FLP, relatívna fluorescenčná kvantifikácia, MSI analýza.
Balenie: 800 reakciíi                                                                                                 
(Napr. GeneScan™ 500 LIZ™ Size Standard alebo ekvivalent spĺňajúci požiadavky opisu)                                          </t>
    </r>
  </si>
  <si>
    <r>
      <t xml:space="preserve">Popis položky - minimálne požiadavky:
</t>
    </r>
    <r>
      <rPr>
        <sz val="11"/>
        <rFont val="Corbel"/>
        <family val="2"/>
      </rPr>
      <t xml:space="preserve">Sekvenačný polymér/separačná matrica určená na kapilárnu elektroforézu v genetických analyzátoroch Applied Biosystems 3500/3500xL a SeqStudio Flex.
Typ: polymér typu POP-7 alebo ekvivalentná separačná matrica vhodná na Sangerovo sekvenovanie a fragmentačnú analýzu.
Funkcia: dynamické pokrytie steny kapiláry a separácia DNA fragmentov podľa veľkosti pri kapilárnej elektroforéze.
Použitie: krátke až dlhé sekvenačné čítania, fragmentačná analýza a denaturačná kapilárna elektroforéza.
Formát: ready-to-use pouch/kazeta alebo ekvivalentný formát kompatibilný s príslušným prístrojom.
Kompatibilita: plná fyzická, chemická, softvérová a funkčná kompatibilita s genetickými analyzátormi Applied Biosystems 3500/3500xL a SeqStudio Flex bez potreby úpravy prístroja alebo zavedených protokolov.
Identifikácia: RFID prvok 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</rPr>
      <t>Balenie: 384 vzoriek
(Napr.: Applied Biosystems™ POP-7™ Polymer for 3500/SeqStudio™ Flex, alebo ekvivalent spĺňajúci požiadavky opisu)</t>
    </r>
  </si>
  <si>
    <r>
      <t xml:space="preserve">Názov položky:
</t>
    </r>
    <r>
      <rPr>
        <sz val="11"/>
        <rFont val="Corbel"/>
        <family val="2"/>
      </rPr>
      <t>Sekvenačný polymér/separačná matrica pre 3500/SeqStudio Flex, typ POP-7</t>
    </r>
    <r>
      <rPr>
        <b/>
        <sz val="11"/>
        <rFont val="Corbel"/>
        <family val="2"/>
      </rPr>
      <t xml:space="preserve"> - 96 vzoriek</t>
    </r>
  </si>
  <si>
    <r>
      <t xml:space="preserve">Popis položky - minimálne požiadavky:
</t>
    </r>
    <r>
      <rPr>
        <sz val="11"/>
        <rFont val="Corbel"/>
        <family val="2"/>
      </rPr>
      <t>Sekvenačný polymér/separačná matrica určená na kapilárnu elektroforézu v genetických analyzátoroch Applied Biosystems 3500/3500xL a SeqStudio Flex.
Typ: polymér typu POP-7 alebo ekvivalentná separačná matrica vhodná na Sangerovo sekvenovanie a fragmentačnú analýzu.
Funkcia: dynamické pokrytie steny kapiláry a separácia DNA fragmentov podľa veľkosti pri kapilárnej elektroforéze.
Použitie: krátke až dlhé sekvenačné čítania, fragmentačná analýza a denaturačná kapilárna elektroforéza.
Formát: ready-to-use pouch/kazeta alebo ekvivalentný formát kompatibilný s príslušným prístrojom.
Kompatibilita: plná fyzická, chemická, softvérová a funkčná kompatibilita s genetickými analyzátormi Applied Biosystems 3500/3500xL a SeqStudio Flex bez potreby úpravy prístroja alebo zavedených protokolov.
Identifikácia: RFID prvok 
Balenie/ks /:96 vzoriek
(Napr.: Applied Biosystems™ POP-7™ Polymer for 3500/SeqStudio™ Flex, alebo ekvivalent spĺňajúci požiadavky opisu)</t>
    </r>
  </si>
  <si>
    <r>
      <t xml:space="preserve">Názov položky:
</t>
    </r>
    <r>
      <rPr>
        <sz val="11"/>
        <rFont val="Corbel"/>
        <family val="2"/>
      </rPr>
      <t>Sada reagencií na Sangerovo sekvenovanie, dye-terminator v3.1</t>
    </r>
  </si>
  <si>
    <r>
      <t xml:space="preserve">Názov položky:
</t>
    </r>
    <r>
      <rPr>
        <sz val="11"/>
        <rFont val="Corbel"/>
        <family val="2"/>
      </rPr>
      <t xml:space="preserve">HRM Sada reagencií </t>
    </r>
  </si>
  <si>
    <r>
      <t xml:space="preserve">Popis položky - minimálne požiadavky:
</t>
    </r>
    <r>
      <rPr>
        <sz val="11"/>
        <rFont val="Corbel"/>
        <family val="2"/>
      </rPr>
      <t>Komplexná sada reagencií pre HRM analýzu obsahujúca samostatné komponenty pre individuálnu optimalizáciu reakcie:
- Hot-start DNA polymeráza
- 10× reakčný pufor pre DNA polymerázu
- GC Enhancer roztok 
- dNTP mix (bez dUTP )
Farbivo: saturujúce fluorescenčné dsDNA farbivo kompatibilné s používaným HRM systémom
Umožňuje cca 250 reakcií v 20 µl objeme.
Kompatibilné prístroje: ABI StepOne, StepOnePlus, 7500, 7500 Fast, 7900HT, QuantStudio 3/5/6/7/12K s HRM modulom.
Balenie: 250 reakcii
(Napr.: MeltDoctor™ alebo ekvivalentné sady  spĺňajúce požiadavky opisu)</t>
    </r>
  </si>
  <si>
    <r>
      <t xml:space="preserve">Názov položky:
</t>
    </r>
    <r>
      <rPr>
        <sz val="11"/>
        <rFont val="Corbel"/>
        <family val="2"/>
      </rPr>
      <t>HRM PCR Master Mix pre high-resolution melt analýzu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</rPr>
      <t xml:space="preserve">
</t>
    </r>
  </si>
  <si>
    <r>
      <t xml:space="preserve">Popis položky - minimálne požiadavky:
</t>
    </r>
    <r>
      <rPr>
        <sz val="11"/>
        <rFont val="Corbel"/>
        <family val="2"/>
      </rPr>
      <t>HRM PCR Master Mix 2×, ready-to-use;                                                                                                                                                      
 zloženie: hot-start DNA polymeráza, saturujúce fluorescenčné dsDNA farbivo pre HRM, dNTP vrátane dUTP, Mg²⁺ soli a optimalizovaný pufor;                                                                                                                                                                     
použitie: HRM analýza, SNP genotypizácia, screening mutácií, methylácia pri kompatibilnom protokole; kompatibilita: real-time PCR prístroj s HRM modulom                                                                                                                                
Skladovanie: -25 °C až -15 °C; ochrana pred svetlom.                                                                                                               
Kompatibilné prístroje: ABI StepOne/StepOnePlus, 7500, 7500 Fast, 7900HT, QuantStudio 3/5/6/7/12K s HRM modulom</t>
    </r>
    <r>
      <rPr>
        <b/>
        <sz val="11"/>
        <rFont val="Corbel"/>
        <family val="2"/>
      </rPr>
      <t xml:space="preserve">.
</t>
    </r>
    <r>
      <rPr>
        <sz val="11"/>
        <rFont val="Corbel"/>
        <family val="2"/>
      </rPr>
      <t>Balenie: 1 x 5 ml
(Napr.: MeltDoctor™ HRM Master Mix alebo ekvivalent spĺňajúce požiadavky opisu)</t>
    </r>
  </si>
  <si>
    <r>
      <t xml:space="preserve">Názov položky:
</t>
    </r>
    <r>
      <rPr>
        <sz val="11"/>
        <rFont val="Corbel"/>
        <family val="2"/>
      </rPr>
      <t xml:space="preserve">Sada pozitívnej kontroly pre HRM (High-Resolution Melt) </t>
    </r>
    <r>
      <rPr>
        <b/>
        <sz val="11"/>
        <rFont val="Corbel"/>
        <family val="2"/>
      </rPr>
      <t xml:space="preserve">
</t>
    </r>
  </si>
  <si>
    <r>
      <t xml:space="preserve">Popis položky - minimálne požiadavky:
</t>
    </r>
    <r>
      <rPr>
        <sz val="11"/>
        <rFont val="Corbel"/>
        <family val="2"/>
      </rPr>
      <t>Sada pozitívnej kontroly pre HRM analýzu — overený štandard pre genotypizáciu a troubleshooting:
Zloženie: kontrolné DNA templáty pre min. tri definované genotypy/alelové varianty a kompatibilný HRM primer mix; 
Použitie: overenie HRM workflow, troubleshooting genotypizácie a kontrola funkčnosti HRM systému; 
Kompatibilita:  s ABI HRM-capable prístrojmi (StepOne/StepOnePlus, 7500/7500 Fast, 7900HT, QuantStudio s HRM modulom).                                                                                                                                                                                              Skladovanie: -25 °C až -15 °C.                                                                                                                                                                               
Balenie: 450 reakcii                                                                                                                                                                                                           
(Napr.: MeltDoctor™ HRM Reagent Kit alebo ekvivalent spĺňajúci parametre opisu)</t>
    </r>
  </si>
  <si>
    <r>
      <t xml:space="preserve">Názov položky:
</t>
    </r>
    <r>
      <rPr>
        <sz val="11"/>
        <rFont val="Corbel"/>
        <family val="2"/>
      </rPr>
      <t>Súprava pre izoláciu genomickej DNA z krvi a tkanív</t>
    </r>
  </si>
  <si>
    <r>
      <t>Názov položky:</t>
    </r>
    <r>
      <rPr>
        <sz val="11"/>
        <rFont val="Corbel"/>
        <family val="2"/>
      </rPr>
      <t xml:space="preserve">
qPCR mastermix - 5 ml</t>
    </r>
  </si>
  <si>
    <r>
      <t xml:space="preserve">Názov položky:
</t>
    </r>
    <r>
      <rPr>
        <sz val="11"/>
        <rFont val="Corbel"/>
        <family val="2"/>
      </rPr>
      <t>qPCR Master Mix</t>
    </r>
    <r>
      <rPr>
        <b/>
        <sz val="11"/>
        <rFont val="Corbel"/>
        <family val="2"/>
      </rPr>
      <t xml:space="preserve"> </t>
    </r>
    <r>
      <rPr>
        <sz val="11"/>
        <rFont val="Corbel"/>
        <family val="2"/>
      </rPr>
      <t>- 2 x 5 ml</t>
    </r>
  </si>
  <si>
    <r>
      <t xml:space="preserve">Názov položky:
</t>
    </r>
    <r>
      <rPr>
        <sz val="11"/>
        <rFont val="Corbel"/>
        <family val="2"/>
      </rPr>
      <t>2× univerzálny SYBR Green qPCR Master Mix - 1 x 5 ml</t>
    </r>
  </si>
  <si>
    <r>
      <t xml:space="preserve">Názov položky:
</t>
    </r>
    <r>
      <rPr>
        <sz val="11"/>
        <rFont val="Corbel"/>
        <family val="2"/>
      </rPr>
      <t>2× univerzálny SYBR Green qPCR Master Mix - 2 x 5 ml</t>
    </r>
  </si>
  <si>
    <r>
      <t xml:space="preserve">Názov položky:
</t>
    </r>
    <r>
      <rPr>
        <sz val="11"/>
        <rFont val="Corbel"/>
        <family val="2"/>
      </rPr>
      <t>Mastermix na qPCR SNP genotypizáciu 1 x 1 ml</t>
    </r>
  </si>
  <si>
    <r>
      <t xml:space="preserve">Názov položky:
</t>
    </r>
    <r>
      <rPr>
        <sz val="11"/>
        <rFont val="Corbel"/>
        <family val="2"/>
      </rPr>
      <t>Mastermix na qPCR SNP genotypizáciu</t>
    </r>
    <r>
      <rPr>
        <b/>
        <sz val="11"/>
        <rFont val="Corbel"/>
        <family val="2"/>
      </rPr>
      <t xml:space="preserve"> </t>
    </r>
    <r>
      <rPr>
        <sz val="11"/>
        <rFont val="Corbel"/>
        <family val="2"/>
      </rPr>
      <t>1 x 10 ml</t>
    </r>
  </si>
  <si>
    <r>
      <t xml:space="preserve">Názov položky:
</t>
    </r>
    <r>
      <rPr>
        <sz val="11"/>
        <rFont val="Corbel"/>
        <family val="2"/>
      </rPr>
      <t>qPCR amplifikačný master mix pre TaqMan genotypizáciu a CNV analýzu 1 x 1 ml</t>
    </r>
  </si>
  <si>
    <r>
      <t xml:space="preserve">Názov položky:
</t>
    </r>
    <r>
      <rPr>
        <sz val="11"/>
        <rFont val="Corbel"/>
        <family val="2"/>
      </rPr>
      <t>qPCR amplifikačný master mix pre TaqMan genotypizáciu a CNV analýzu</t>
    </r>
    <r>
      <rPr>
        <b/>
        <sz val="11"/>
        <rFont val="Corbel"/>
        <family val="2"/>
      </rPr>
      <t xml:space="preserve"> </t>
    </r>
    <r>
      <rPr>
        <sz val="11"/>
        <rFont val="Corbel"/>
        <family val="2"/>
      </rPr>
      <t>1 x 10 ml</t>
    </r>
  </si>
  <si>
    <r>
      <t xml:space="preserve">Názov položky:
</t>
    </r>
    <r>
      <rPr>
        <sz val="11"/>
        <rFont val="Corbel"/>
        <family val="2"/>
      </rPr>
      <t>Fluorescenčne značená MGB hydrolyzačná próba pre qPCR</t>
    </r>
  </si>
  <si>
    <r>
      <t xml:space="preserve">Názov položky:
</t>
    </r>
    <r>
      <rPr>
        <sz val="11"/>
        <rFont val="Corbel"/>
        <family val="2"/>
      </rPr>
      <t>Katódový buffer container s 1× running bufferom pre kapilárnu elektroforézu</t>
    </r>
  </si>
  <si>
    <r>
      <t xml:space="preserve">Názov položky:
</t>
    </r>
    <r>
      <rPr>
        <sz val="11"/>
        <rFont val="Corbel"/>
        <family val="2"/>
      </rPr>
      <t>Reagencia (Reagent Kit) pre NGS sekvenovanie kompatibilná so sekvenačným systémom Illumina® NextSeq™ 1000/2000</t>
    </r>
  </si>
  <si>
    <r>
      <t xml:space="preserve">Názov položky:
</t>
    </r>
    <r>
      <rPr>
        <sz val="11"/>
        <rFont val="Corbel"/>
        <family val="2"/>
      </rPr>
      <t xml:space="preserve">Reagencia (Reagent Kit) pre NGS sekvenovanie kompatibilná so sekvenačným systémom Illumina® MiSeq™ i100 </t>
    </r>
  </si>
  <si>
    <r>
      <t xml:space="preserve">Názov položky:
</t>
    </r>
    <r>
      <rPr>
        <sz val="11"/>
        <rFont val="Corbel"/>
        <family val="2"/>
      </rPr>
      <t xml:space="preserve">Reagencia (Reagent Kit) pre NGS sekvenovanie kompatibilná so sekvenačným systémom Illumina® NovaSeq™ X </t>
    </r>
  </si>
  <si>
    <r>
      <t xml:space="preserve">Názov položky:
</t>
    </r>
    <r>
      <rPr>
        <sz val="11"/>
        <rFont val="Corbel"/>
        <family val="2"/>
      </rPr>
      <t>Sada reagencií na prípravu 5-base DNA NGS knižníc</t>
    </r>
  </si>
  <si>
    <r>
      <t xml:space="preserve">Názov položky:
</t>
    </r>
    <r>
      <rPr>
        <sz val="11"/>
        <rFont val="Corbel"/>
        <family val="2"/>
      </rPr>
      <t>Kontrolná DNA knižnica pre NGS sekvenačné behy</t>
    </r>
  </si>
  <si>
    <r>
      <t xml:space="preserve">Popis položky - minimálne požiadavky:
</t>
    </r>
    <r>
      <rPr>
        <sz val="11"/>
        <rFont val="Corbel"/>
        <family val="2"/>
      </rPr>
      <t xml:space="preserve">Štandardná kontrolná DNA knižnica ligovaná s adaptérmi, určená ako pozitívna kontrola a interná kontrola kvality NGS sekvenačných behov.
Pôvod: knižnica odvodená z malého, dobre charakterizovaného genómu bakteriofága PhiX alebo ekvivalentného kontrolného genómu s vyváženým zastúpením báz.
Koncentrácia: približne 10 nM alebo koncentrácia vhodná na použitie ako spike-in/kontrola podľa odporúčania výrobcu.
Veľkosť knižnice: približne 500 bp - veľkosť vhodná pre kontrolu sekvenačného behu.
Použitie: kontrola tvorby klastrov, monitorovanie kvality sekvenačného behu, kalibrácia, hodnotenie chybovosti, phasing/prephasing a doplnenie diverzity pri nízkodiverzitných knižniciach.
Kompatibilita: kompatibilná so sekvenačnými platformami Illumina využívajúcimi sequencing-by-synthesis technológiu alebo ekvivalentným NGS systémom používaným objednávateľom.
</t>
    </r>
    <r>
      <rPr>
        <sz val="11"/>
        <rFont val="Corbel"/>
        <family val="2"/>
        <charset val="238"/>
      </rPr>
      <t xml:space="preserve">Balenie: 1 skúmavka kontrolnej DNA knižnice s koncentráciou približne 10 nM a objemom približne 10 µl.
</t>
    </r>
    <r>
      <rPr>
        <sz val="11"/>
        <rFont val="Corbel"/>
        <family val="2"/>
      </rPr>
      <t>(Napr. PhiX control kit v3 alebo ekvivalent spĺňajúci požiadavky opisu)</t>
    </r>
  </si>
  <si>
    <r>
      <t xml:space="preserve">Názov položky:
</t>
    </r>
    <r>
      <rPr>
        <sz val="11"/>
        <rFont val="Corbel"/>
        <family val="2"/>
      </rPr>
      <t>Súprava reagencií na prípravu NGS DNA knižníc s enzymatickou fragmentáciou</t>
    </r>
  </si>
  <si>
    <r>
      <t xml:space="preserve">Popis položky - minimálne požiadavky: 
</t>
    </r>
    <r>
      <rPr>
        <sz val="11"/>
        <rFont val="Corbel"/>
        <family val="2"/>
        <charset val="238"/>
      </rPr>
      <t>Princíp: workflow založený na simultánnej fragmentácii DNA a ligácii adaptérov v jednom enzymatickom kroku alebo ekvivalentný enzymatický postup umožňujúci prípravu sekvenačných knižníc pre NGS.</t>
    </r>
    <r>
      <rPr>
        <sz val="11"/>
        <rFont val="Corbel"/>
        <family val="2"/>
      </rPr>
      <t xml:space="preserve">
Vstupný materiál: nízke vstupné množstvo dvojvláknovej DNA, minimálne od 1 ng podľa protokolu výrobcu.
Výstup: príprava párovaných sekvenačných knižníc vhodných pre paired-end sekvenovanie.
</t>
    </r>
    <r>
      <rPr>
        <sz val="11"/>
        <rFont val="Corbel"/>
        <family val="2"/>
        <charset val="238"/>
      </rPr>
      <t>Obsah:reagencie potrebné na enzymatickú fragmentáciu/tagmentáciu DNA, PCR amplifikáciu knižníc a príslušné reakčné pufre podľa workflow výrobcu.</t>
    </r>
    <r>
      <rPr>
        <sz val="11"/>
        <rFont val="Corbel"/>
        <family val="2"/>
      </rPr>
      <t xml:space="preserve">
Kompatibilita: výstupné knižnice kompatibilné so sekvenačnými platformami Illumina alebo ekvivalentným NGS systémom používaným objednávateľom.
</t>
    </r>
    <r>
      <rPr>
        <sz val="11"/>
        <rFont val="Corbel"/>
        <family val="2"/>
        <charset val="238"/>
      </rPr>
      <t>Použitie: príprava DNA sekvenačných knižníc z nízkeho množstva vstupnej DNA, najmä pre malé genómy, mikrobiálne genómy, plazmidy, PCR amplikóny vhodnej veľkosti podľa odporúčania výrobcu alebo obdobné DNA vzorky.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Balenie: sada reagencií minimálne pre 96 vzoriek.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(Napr. Nextera XT DNA Library Preparation Kit alebo ekvivalent spĺňajúci požiadavky opisu)</t>
    </r>
  </si>
  <si>
    <r>
      <t xml:space="preserve">Názov položky:
</t>
    </r>
    <r>
      <rPr>
        <sz val="11"/>
        <rFont val="Corbel"/>
        <family val="2"/>
      </rPr>
      <t>Kompletný systém reagencií na prípravu NGS knižníc DNA/RNA metodikou enzymatickej tagmentácie</t>
    </r>
  </si>
  <si>
    <r>
      <t>Popis položky - minimálne požiadavky:</t>
    </r>
    <r>
      <rPr>
        <sz val="11"/>
        <rFont val="Corbel"/>
        <family val="2"/>
      </rPr>
      <t xml:space="preserve">
Princíp: enzymatická fragmentácia/tagmentácia alebo ekvivalentná metóda prípravy knižníc s následným hybridizačným enrichmentom cieľových sekvencií.
Obsah: reagencie potrebné na prípravu DNA/RNA knižníc, PCR amplifikáciu, purifikáciu pomocou magnetických guľôčok alebo ekvivalentného čistiaceho systému, hybridizačné obohatenie a príslušné reakčné pufre podľa workflow výrobcu.
Kompatibilita: výstupné knižnice kompatibilné so sekvenačnými platformami Illumina alebo ekvivalentným NGS systémom používaným objednávateľom.
Použitie: príprava knižníc na cielené sekvenovanie DNA a RNA, vrátane použitia s hybridizačnými panelmi na enrichment cieľových sekvencií.
</t>
    </r>
    <r>
      <rPr>
        <sz val="11"/>
        <rFont val="Corbel"/>
        <family val="2"/>
        <charset val="238"/>
      </rPr>
      <t>Balenie: sada reagencií minimálne pre 96 vzoriek.</t>
    </r>
    <r>
      <rPr>
        <sz val="11"/>
        <rFont val="Corbel"/>
        <family val="2"/>
      </rPr>
      <t xml:space="preserve">
(Napr. Illumina DNA/RNA Prep with Enrichment alebo ekvivalent spĺňajúci požiadavky opisu)</t>
    </r>
  </si>
  <si>
    <r>
      <t xml:space="preserve">Názov položky:
</t>
    </r>
    <r>
      <rPr>
        <sz val="11"/>
        <rFont val="Corbel"/>
        <family val="2"/>
      </rPr>
      <t>Panel na hybridizačné obohanenie vírusových genómov určený na použitie s Illumina DNA/RNA Prep with Enrichment workflow</t>
    </r>
  </si>
  <si>
    <r>
      <t xml:space="preserve">Popis položky - minimálne požiadavky: 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Princíp: hybridizačné obohatenie cieľových vírusových sekvencií pomocou oligonukleotidových sond určené pre simultánnu analýzu širokého spektra RNA a DNA vírusov v rámci jedného enrichment workflow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Pokrytie: panel určený na detekciu a charakterizáciu minimálne 200 klinicky, epidemiologicky a respiračne relevantných vírusových genómov vrátane možností analýzy vírusovej diverzity a variantov.</t>
    </r>
    <r>
      <rPr>
        <sz val="11"/>
        <rFont val="Corbel"/>
        <family val="2"/>
      </rPr>
      <t xml:space="preserve">
Kompatibilita: Illumina DNA/RNA Prep with Enrichment workflow alebo alebo ekvivalentný </t>
    </r>
    <r>
      <rPr>
        <sz val="11"/>
        <rFont val="Corbel"/>
        <family val="2"/>
        <charset val="238"/>
      </rPr>
      <t>hybridizačný</t>
    </r>
    <r>
      <rPr>
        <sz val="11"/>
        <rFont val="Corbel"/>
        <family val="2"/>
      </rPr>
      <t xml:space="preserve"> enrichment workflow; výstupné knižnice kompatibilné s Illumina sekvenačnými platformami.
</t>
    </r>
    <r>
      <rPr>
        <sz val="11"/>
        <rFont val="Corbel"/>
        <family val="2"/>
        <charset val="238"/>
      </rPr>
      <t>Použitie: genomická surveillance vírusov, detekcia a charakterizácia vírusových genómov, analýza mutácií, variantov a zmiešaných vírusových populácií.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Balenie: sada reagencií minimálne pre 96 vzoriek.</t>
    </r>
    <r>
      <rPr>
        <sz val="11"/>
        <rFont val="Corbel"/>
        <family val="2"/>
      </rPr>
      <t xml:space="preserve">
(Napr. Illumina Viral Surveillence Panel v2 alebo ekvivalent spĺňajúci požiadavky opisu)</t>
    </r>
  </si>
  <si>
    <r>
      <t xml:space="preserve">Názov položky:
</t>
    </r>
    <r>
      <rPr>
        <sz val="11"/>
        <rFont val="Corbel"/>
        <family val="2"/>
      </rPr>
      <t>HotStart high-fidelity PCR ReadyMix, 1,25 ml</t>
    </r>
  </si>
  <si>
    <r>
      <t xml:space="preserve">Popis položky - minimálne požiadavky:
</t>
    </r>
    <r>
      <rPr>
        <sz val="11"/>
        <rFont val="Corbel"/>
        <family val="2"/>
      </rPr>
      <t xml:space="preserve">ReadyMix s HotStart high-fidelity DNA polymerázou na presnú PCR amplifikáciu DNA.
Enzým: proofreading DNA polymeráza s 3’→5’ exonukleázovou aktivitou.
Fidelita: minimálne 50× vyššia ako Taq DNA polymeráza alebo ekvivalentný parameter.
Použitie: </t>
    </r>
    <r>
      <rPr>
        <sz val="11"/>
        <rFont val="Corbel"/>
        <family val="2"/>
        <charset val="238"/>
      </rPr>
      <t>vysoko presná PCR amplifikácia DNA vrátane GC-bohatých, komplexných a štruktúrne náročných templátov s nízkym amplification bias vhodná pre prípravu NGS knižníc.
Formulácia: 2× koncentrovaný reakčný mix obsahujúci optimalizovaný pufor, Mg²⁺, dNTP a HotStart high-fidelity DNA polymerázu.
Kompatibilita: vhodné pre molekulárno-biologické aplikácie vrátane amplifikácie NGS knižníc kompatibilných so sekvenačnými platformami Illumina alebo ekvivalentnými platformami používanými objednávateľom.</t>
    </r>
    <r>
      <rPr>
        <sz val="11"/>
        <rFont val="Corbel"/>
        <family val="2"/>
      </rPr>
      <t xml:space="preserve">
Balenie: 1 × 1,25 ml.
(Napr. ROCHE KAPA HiFi HotStart ReadyMix alebo ekvivalent spĺňajúci požiadavky opisu)</t>
    </r>
  </si>
  <si>
    <r>
      <t xml:space="preserve">Názov položky:
</t>
    </r>
    <r>
      <rPr>
        <sz val="11"/>
        <rFont val="Corbel"/>
        <family val="2"/>
      </rPr>
      <t>Magnetické SPRI guľôčky na purifikáciu RNA a cDNA</t>
    </r>
  </si>
  <si>
    <r>
      <t xml:space="preserve">Popis položky - minimálne požiadavky:
</t>
    </r>
    <r>
      <rPr>
        <sz val="11"/>
        <rFont val="Corbel"/>
        <family val="2"/>
        <charset val="238"/>
      </rPr>
      <t>Magnetické superparamagnetické guľôčky založené na SPRI (solid-phase reversible immobilization) technológii určené na purifikáciu RNA a cDNA.
Princíp: reverzibilná väzba RNA/cDNA na magnetické guľôčky pri zvýšenej koncentrácii PEG/NaCl s následnou elúciou vo vode alebo TE pufri.</t>
    </r>
    <r>
      <rPr>
        <sz val="11"/>
        <rFont val="Corbel"/>
        <family val="2"/>
      </rPr>
      <t xml:space="preserve">
Funkcie: odstránenie solí, enzýmov (reverzná transkriptáza, polymeráza), nezapracovaných primerov, dNTP a krátkych fragmentov po enzymatických reakciách (cDNA syntéza, IVT, rRNA deplécia).
</t>
    </r>
    <r>
      <rPr>
        <sz val="11"/>
        <rFont val="Corbel"/>
        <family val="2"/>
        <charset val="238"/>
      </rPr>
      <t>Formulácia: bez RNáz a DNáz, vhodné pre molekulárno-biologické aplikácie.</t>
    </r>
    <r>
      <rPr>
        <sz val="11"/>
        <rFont val="Corbel"/>
        <family val="2"/>
      </rPr>
      <t xml:space="preserve"> 
Kompatibilita: manuálne aj automatizované spracovanie vzoriek kompatibilné s NGS workflow.
Balenie: 1 x 40 ml.
(Napr. RNAClean XP RNA and cDNA Cleanup Reagent, Beckman Coulter alebo ekvivalent spĺňajúci požiadavky opisu )</t>
    </r>
  </si>
  <si>
    <r>
      <t xml:space="preserve">Názov položky:
</t>
    </r>
    <r>
      <rPr>
        <sz val="11"/>
        <rFont val="Corbel"/>
        <family val="2"/>
      </rPr>
      <t>Kit na PCR-free prípravu celogenómových NGS knižníc, 96 vzoriek</t>
    </r>
  </si>
  <si>
    <r>
      <t>Popis položky - minimálne požiadavky:</t>
    </r>
    <r>
      <rPr>
        <sz val="11"/>
        <rFont val="Corbel"/>
        <family val="2"/>
      </rPr>
      <t xml:space="preserve">
Súprava na prípravu celogenómových DNA knižníc pre sekvenovanie na platformách Illumina alebo ekvivalentných NGS systémoch.
</t>
    </r>
    <r>
      <rPr>
        <sz val="11"/>
        <rFont val="Corbel"/>
        <family val="2"/>
        <charset val="238"/>
      </rPr>
      <t>Princíp: workflow založený na enzymatickej fragmentácii DNA a simultánnej ligácii adaptérov (tagmentácia) alebo ekvivalentnom enzymatickom postupe umožňujúcom prípravu finálnych sekvenačných knižníc bez PCR amplifikácie. 
Použitie: príprava knižníc z genomickej DNA pre celogenómové sekvenovanie s nízkym amplification bias a rovnomerným pokrytím genómu.
Kompatibilita: výstupné DNA knižnice kompatibilné s paired-end sekvenovaním na platformách Illumina používaných objednávateľom.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Obsah: reagencie potrebné na enzymatickú fragmentáciu/tagmentáciu DNA, ligáciu adaptérov a prípravu PCR-free sekvenačných knižníc podľa workflow výrobcu.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Balenie: sada reagencií minimálne pre 96 vzoriek.</t>
    </r>
    <r>
      <rPr>
        <sz val="11"/>
        <rFont val="Corbel"/>
        <family val="2"/>
      </rPr>
      <t xml:space="preserve">
(Napr. Illumina DNA PCR-Free Prep, Tagmentation  alebo ekvivalent spĺňajúci minimálne požiadavky)</t>
    </r>
  </si>
  <si>
    <r>
      <t>Názov položky:</t>
    </r>
    <r>
      <rPr>
        <sz val="11"/>
        <rFont val="Corbel"/>
        <family val="2"/>
      </rPr>
      <t xml:space="preserve">
Sada unikátnych duálnych indexov pre Illumina knižnice, Set C, 96 vzoriek</t>
    </r>
  </si>
  <si>
    <r>
      <t xml:space="preserve">Názov položky:
</t>
    </r>
    <r>
      <rPr>
        <sz val="11"/>
        <rFont val="Corbel"/>
        <family val="2"/>
      </rPr>
      <t>Sada unikátnych duálnych indexov pre Illumina knižnice, Set B, 96 vzoriek</t>
    </r>
  </si>
  <si>
    <r>
      <t xml:space="preserve">Názov položky:
</t>
    </r>
    <r>
      <rPr>
        <sz val="11"/>
        <rFont val="Corbel"/>
        <family val="2"/>
      </rPr>
      <t>Fluorescenčná súprava na vysoko-citlivú kvantifikáciu dvojvláknovej DNA (dsDNA HS</t>
    </r>
    <r>
      <rPr>
        <b/>
        <sz val="11"/>
        <rFont val="Corbel"/>
        <family val="2"/>
      </rPr>
      <t>)</t>
    </r>
  </si>
  <si>
    <r>
      <t xml:space="preserve">Názov položky:
</t>
    </r>
    <r>
      <rPr>
        <sz val="11"/>
        <rFont val="Corbel"/>
        <family val="2"/>
      </rPr>
      <t>Kit na vysokosenzitívnu analýzu dsDNA fragmentov</t>
    </r>
  </si>
  <si>
    <r>
      <t xml:space="preserve">Názov položky:
</t>
    </r>
    <r>
      <rPr>
        <sz val="11"/>
        <rFont val="Corbel"/>
        <family val="2"/>
      </rPr>
      <t>Fluorescenčná súprava na kvantifikáciu jednovláknovej DNA (ssDNA)</t>
    </r>
  </si>
  <si>
    <r>
      <t xml:space="preserve">Názov položky:
</t>
    </r>
    <r>
      <rPr>
        <sz val="11"/>
        <rFont val="Corbel"/>
        <family val="2"/>
      </rPr>
      <t>Súprava na izoláciu vysoko-kvalitnej celkovej DNA z ľudskej/zvieracej krvi a príbuzných vzoriek</t>
    </r>
  </si>
  <si>
    <r>
      <t xml:space="preserve">Popis položky - minimálne požiadavky:
</t>
    </r>
    <r>
      <rPr>
        <sz val="11"/>
        <rFont val="Corbel"/>
        <family val="2"/>
      </rPr>
      <t xml:space="preserve">Súprava na izoláciu a purifikáciu vysokokvalitnej </t>
    </r>
    <r>
      <rPr>
        <sz val="11"/>
        <rFont val="Corbel"/>
        <family val="2"/>
        <charset val="238"/>
      </rPr>
      <t>genomickej</t>
    </r>
    <r>
      <rPr>
        <sz val="11"/>
        <rFont val="Corbel"/>
        <family val="2"/>
      </rPr>
      <t xml:space="preserve"> DNA z plnej krvi alebo iných biologických vzoriek
Princíp izolácie: spin-column technológia so silikagélovou membránou alebo ekvivalentnou purifikačnou matricou </t>
    </r>
    <r>
      <rPr>
        <sz val="11"/>
        <rFont val="Corbel"/>
        <family val="2"/>
        <charset val="238"/>
      </rPr>
      <t>umožňujúcou väzbu a purifikáciu DNA.</t>
    </r>
    <r>
      <rPr>
        <sz val="11"/>
        <rFont val="Corbel"/>
        <family val="2"/>
      </rPr>
      <t xml:space="preserve">
Výstup: purifikovaná DNA vhodná na následné molekulárno-biologické aplikácie, najmä PCR, qPCR alebo sekvenačné aplikácie.
Obsah súpravy: purifikačné kolónky, proteáza/proteináza K , lyzačné, premývacie a elučno-pufrové roztoky a spotrebný materiál</t>
    </r>
    <r>
      <rPr>
        <sz val="11"/>
        <rFont val="Corbel"/>
        <family val="2"/>
        <charset val="238"/>
      </rPr>
      <t xml:space="preserve"> potrebný na izoláciu DNA podľa workflow výrobcu.
Kompatibilita: vhodné pre manuálnu izoláciu DNA podľa validovaného workflow výrobcu.</t>
    </r>
    <r>
      <rPr>
        <sz val="11"/>
        <rFont val="Corbel"/>
        <family val="2"/>
      </rPr>
      <t xml:space="preserve">
Balenie: minimálne 250 izolácií / 250 vzoriek.
(Napr. QIAamp DNA Blood Mini Kit, QIAGEN  alebo ekvivalent spĺňajúci požiadavky opisu)</t>
    </r>
  </si>
  <si>
    <r>
      <t xml:space="preserve">Názov položky:
</t>
    </r>
    <r>
      <rPr>
        <sz val="11"/>
        <rFont val="Corbel"/>
        <family val="2"/>
      </rPr>
      <t>Súprava na izoláciu DNA zo vzoriek stolice,  50 vzoriek</t>
    </r>
  </si>
  <si>
    <r>
      <t>Popis položky - minimálne požiadavky:</t>
    </r>
    <r>
      <rPr>
        <sz val="11"/>
        <rFont val="Corbel"/>
        <family val="2"/>
      </rPr>
      <t xml:space="preserve">
Súprava na izoláciu a purifikáciu celkovej DNA zo vzoriek stolice/fekálnych vzoriek, vhodná na získanie mikrobiálnej a/alebo hostiteľskej DNA z čerstvých alebo mrazených vzoriek.
Princíp izolácie: spin-column technológia so silikagélovou membránou  
Súprava musí obsahovať reagenciu alebo postup na účinné odstránenie PCR inhibítorov bežne prítomných vo vzorkách stolice/fekálneho materiálu.
Kvalita: izolovaná DNA musí byť vhodná na priame použitie v downstream aplikáciách, najmä PCR, qPCR a sekvenačných aplikáciách.
Obsah súpravy: purifikačné spin kolónky, lyzačné/väzbové pufre, premývacie pufre, elučno-pufrový roztok, reagencie na odstránenie inhibítorov, proteínáza K a  spotrebný materiál potrebný na spracovanie vzoriek.
Spracovanie: manuálne spracovanie pomocou mikrocentrifúgy; prípustná je aj automatizácia
Balenie:  50 izolácií / 50 vzoriek
(Napr. QIAamp Fast DNA Stool Mini Kit alebo ekvivalent spĺňajúci  požiadavky opisu)</t>
    </r>
  </si>
  <si>
    <r>
      <t xml:space="preserve">Názov položky:
</t>
    </r>
    <r>
      <rPr>
        <sz val="11"/>
        <rFont val="Corbel"/>
        <family val="2"/>
      </rPr>
      <t>Sada na prípravu 16S V3–V4 NGS knižníc s unikátnou duálnou indexáciou</t>
    </r>
  </si>
  <si>
    <r>
      <t xml:space="preserve">Názov položky:
</t>
    </r>
    <r>
      <rPr>
        <sz val="11"/>
        <rFont val="Corbel"/>
        <family val="2"/>
      </rPr>
      <t>Súprava reagencií na prípravu NGS 16S rRNA knižníc — V3-V4 región, 96 vzoriek</t>
    </r>
  </si>
  <si>
    <r>
      <t xml:space="preserve">Názov položky:
</t>
    </r>
    <r>
      <rPr>
        <sz val="11"/>
        <color theme="1"/>
        <rFont val="Corbel"/>
        <family val="2"/>
      </rPr>
      <t>Chromatografická kolóna</t>
    </r>
  </si>
  <si>
    <r>
      <t xml:space="preserve">Názov položky:
</t>
    </r>
    <r>
      <rPr>
        <sz val="11"/>
        <color theme="1"/>
        <rFont val="Corbel"/>
        <family val="2"/>
      </rPr>
      <t>Odsoľovacia chromatografická kolóna</t>
    </r>
  </si>
  <si>
    <r>
      <t xml:space="preserve">Názov položky:
</t>
    </r>
    <r>
      <rPr>
        <sz val="11"/>
        <color theme="1"/>
        <rFont val="Corbel"/>
        <family val="2"/>
      </rPr>
      <t>Chromatografická kolóna pre preparatívne afinitné čistenie His-tagovaných proteínov (IMAC)</t>
    </r>
  </si>
  <si>
    <r>
      <t xml:space="preserve">Popis položky - minimálne požiadavky:
</t>
    </r>
    <r>
      <rPr>
        <sz val="11"/>
        <color theme="1"/>
        <rFont val="Corbel"/>
        <family val="2"/>
      </rPr>
      <t>Predpripravená kolóna pre IMAC (Immobilized Metal Affinity Chromatography) na čistenie His-tagovaných rekombinantných proteínov (IMAC). 
Objem: 20 ml
Formát: HiTrap, konektory kompatibilné s FPLC ÄKTA.
Balenie</t>
    </r>
    <r>
      <rPr>
        <sz val="11"/>
        <color theme="1"/>
        <rFont val="Corbel"/>
        <family val="2"/>
        <charset val="238"/>
      </rPr>
      <t xml:space="preserve">: 1 x 20 ml </t>
    </r>
    <r>
      <rPr>
        <sz val="11"/>
        <color theme="1"/>
        <rFont val="Corbel"/>
        <family val="2"/>
      </rPr>
      <t xml:space="preserve">
</t>
    </r>
    <r>
      <rPr>
        <sz val="11"/>
        <color theme="1"/>
        <rFont val="Corbel"/>
        <family val="2"/>
        <charset val="238"/>
      </rPr>
      <t>(Napr. HiPrep IMAC FF 16/10 alebo ekvivalent splňajúci požiadavky opisu)</t>
    </r>
  </si>
  <si>
    <r>
      <t xml:space="preserve">Názov položky:
</t>
    </r>
    <r>
      <rPr>
        <sz val="11"/>
        <color theme="1"/>
        <rFont val="Corbel"/>
        <family val="2"/>
      </rPr>
      <t>Chromatografická kolóna pre preparatívne afinitné čistenie His-tagovaných proteínov (IMAC)</t>
    </r>
    <r>
      <rPr>
        <sz val="11"/>
        <color theme="1"/>
        <rFont val="Corbel"/>
        <family val="2"/>
        <charset val="238"/>
      </rPr>
      <t xml:space="preserve"> s vopred nabitou Ni²⁺ živicou</t>
    </r>
  </si>
  <si>
    <r>
      <t xml:space="preserve">Popis položky - minimálne požiadavky:
</t>
    </r>
    <r>
      <rPr>
        <sz val="11"/>
        <color theme="1"/>
        <rFont val="Corbel"/>
        <family val="2"/>
      </rPr>
      <t xml:space="preserve">Predpripravená kolóna pre preparatívnu IMAC chromatografiu na čistenie His-tagovaných rekombinantných proteínov,  s vopred nabitou Ni²⁺ živicou.
Formát HisPrep 16/10. 
Objem: 20 ml
Matrica: silne zosieťovaná agaróza s chelatačnou skupinou nabitou Ni²⁺ ionmi.
Konektory kompatibilné s FPLC ÄKTA.
</t>
    </r>
    <r>
      <rPr>
        <sz val="11"/>
        <color theme="1"/>
        <rFont val="Corbel"/>
        <family val="2"/>
        <charset val="238"/>
      </rPr>
      <t xml:space="preserve">Balenie:  1 x 20 ml </t>
    </r>
    <r>
      <rPr>
        <sz val="11"/>
        <color theme="1"/>
        <rFont val="Corbel"/>
        <family val="2"/>
      </rPr>
      <t xml:space="preserve">
</t>
    </r>
    <r>
      <rPr>
        <sz val="11"/>
        <color theme="1"/>
        <rFont val="Corbel"/>
        <family val="2"/>
        <charset val="238"/>
      </rPr>
      <t>(Napr. HiPrep FF 16/10 alebo ekvivalent splňajúci požiadavky opisu)</t>
    </r>
  </si>
  <si>
    <r>
      <t xml:space="preserve">Názov položky:
</t>
    </r>
    <r>
      <rPr>
        <sz val="11"/>
        <color theme="1"/>
        <rFont val="Corbel"/>
        <family val="2"/>
      </rPr>
      <t xml:space="preserve">Odsoľovacia chromatografická kolóna so živicou typu Sephadex G-25 </t>
    </r>
  </si>
  <si>
    <r>
      <t xml:space="preserve">Popis položky - minimálne požiadavky:
</t>
    </r>
    <r>
      <rPr>
        <sz val="11"/>
        <color theme="1"/>
        <rFont val="Corbel"/>
        <family val="2"/>
      </rPr>
      <t xml:space="preserve">Predpripravená chromatografická kolóna pre odsoľovanie a výmenu pufra (group separation).
</t>
    </r>
    <r>
      <rPr>
        <sz val="11"/>
        <color theme="1"/>
        <rFont val="Corbel"/>
        <family val="2"/>
        <charset val="238"/>
      </rPr>
      <t>Formát HiTrap™ Desalting</t>
    </r>
    <r>
      <rPr>
        <sz val="11"/>
        <color theme="1"/>
        <rFont val="Corbel"/>
        <family val="2"/>
      </rPr>
      <t xml:space="preserve">
Objem: 5 ml, konektory kompatibilné s FPLC systémom ÄKTA.
Náplň: Sephadex G-25 Superfine.
Balenie:</t>
    </r>
    <r>
      <rPr>
        <sz val="11"/>
        <color theme="1"/>
        <rFont val="Corbel"/>
        <family val="2"/>
        <charset val="238"/>
      </rPr>
      <t xml:space="preserve">  5 x 5 ml</t>
    </r>
    <r>
      <rPr>
        <sz val="11"/>
        <color theme="1"/>
        <rFont val="Corbel"/>
        <family val="2"/>
      </rPr>
      <t xml:space="preserve">
</t>
    </r>
    <r>
      <rPr>
        <sz val="11"/>
        <color theme="1"/>
        <rFont val="Corbel"/>
        <family val="2"/>
        <charset val="238"/>
      </rPr>
      <t>(Napr. HiPrep desalting alebo ekvivalent splňajúci požiadavky opisu)</t>
    </r>
  </si>
  <si>
    <r>
      <t xml:space="preserve">Názov položky:
</t>
    </r>
    <r>
      <rPr>
        <sz val="11"/>
        <color theme="1"/>
        <rFont val="Corbel"/>
        <family val="2"/>
      </rPr>
      <t>Odsoľovacia chromatografická kolóna so živicou typu Sephadex G-25</t>
    </r>
  </si>
  <si>
    <r>
      <t xml:space="preserve">Popis položky - minimálne požiadavky:
</t>
    </r>
    <r>
      <rPr>
        <sz val="11"/>
        <color theme="1"/>
        <rFont val="Corbel"/>
        <family val="2"/>
      </rPr>
      <t xml:space="preserve">Predpripravená chromatografická kolóna pre odsoľovanie a výmenu pufra (group separation) pre väčšie objemy vzorky.
Formát 26/10
Objem: 53 ml 
Náplň: Sephadex G-25 Fine
Kompatibilné s FPLC ÄKTA avant.
Balenie:  1 x 53 ml
</t>
    </r>
    <r>
      <rPr>
        <sz val="11"/>
        <color theme="1"/>
        <rFont val="Corbel"/>
        <family val="2"/>
        <charset val="238"/>
      </rPr>
      <t>(Napr. HiPrep 26/10 desalting alebo ekvivalent splňajúci požiadavky opisu)</t>
    </r>
  </si>
  <si>
    <r>
      <t xml:space="preserve">Názov položky:
</t>
    </r>
    <r>
      <rPr>
        <sz val="11"/>
        <color theme="1"/>
        <rFont val="Corbel"/>
        <family val="2"/>
      </rPr>
      <t>Chromatografická kolóna pre aniónovú výmennú chromatografiu</t>
    </r>
  </si>
  <si>
    <r>
      <t xml:space="preserve">Popis položky - minimálne požiadavky:
</t>
    </r>
    <r>
      <rPr>
        <sz val="11"/>
        <color theme="1"/>
        <rFont val="Corbel"/>
        <family val="2"/>
      </rPr>
      <t>Chromatografická kolóna pre preparatívnu aniónovú výmennú chromatografiu (IEX).
Ligand: silný aniónový výmenník typu kvartérneho amíniového ligandu (Q).
Formát: 16/10. 
Objem: 20 ml.
Matrica: sieťovaná agaróza (Q Sepharose Fast Flow alebo ekvivalent).
Kompatibilné s FPLC ÄKTA avant.
Balenie/ k</t>
    </r>
    <r>
      <rPr>
        <sz val="11"/>
        <color theme="1"/>
        <rFont val="Corbel"/>
        <family val="2"/>
        <charset val="238"/>
      </rPr>
      <t>s:  1 x 20 ml</t>
    </r>
    <r>
      <rPr>
        <sz val="11"/>
        <color theme="1"/>
        <rFont val="Corbel"/>
        <family val="2"/>
      </rPr>
      <t xml:space="preserve">
</t>
    </r>
    <r>
      <rPr>
        <sz val="11"/>
        <color theme="1"/>
        <rFont val="Corbel"/>
        <family val="2"/>
        <charset val="238"/>
      </rPr>
      <t>(Napr. HiPrep Q FF 16/10 desalting alebo ekvivalent splňajúci požiadavky opisu)</t>
    </r>
  </si>
  <si>
    <r>
      <t xml:space="preserve">Názov položky:
</t>
    </r>
    <r>
      <rPr>
        <sz val="11"/>
        <color theme="1"/>
        <rFont val="Corbel"/>
        <family val="2"/>
      </rPr>
      <t>Sada chromatografických kolón pre skríningový výber optimálnej ióno-výmennej živice</t>
    </r>
  </si>
  <si>
    <r>
      <t xml:space="preserve">Popis položky - minimálne požiadavky:
</t>
    </r>
    <r>
      <rPr>
        <sz val="11"/>
        <color theme="1"/>
        <rFont val="Corbel"/>
        <family val="2"/>
      </rPr>
      <t>Sada predplnených chromatografických kolón určená na purifikáciu proteínov alebo iných biomolekúl
Typ chromatografie: aniónomeničová a/alebo katiónomeničová chromatografia.
Formát: ready-to-use predplnené kolóny vhodné pre FPLC systém.
Objem: 1ml
Kompatibilita: s FPLC systémom ÄKTA avant
Balenie:</t>
    </r>
    <r>
      <rPr>
        <sz val="11"/>
        <color theme="1"/>
        <rFont val="Corbel"/>
        <family val="2"/>
        <charset val="238"/>
      </rPr>
      <t xml:space="preserve">  5 x 1 ml</t>
    </r>
    <r>
      <rPr>
        <sz val="11"/>
        <color theme="1"/>
        <rFont val="Corbel"/>
        <family val="2"/>
      </rPr>
      <t xml:space="preserve">
</t>
    </r>
    <r>
      <rPr>
        <sz val="11"/>
        <color theme="1"/>
        <rFont val="Corbel"/>
        <family val="2"/>
        <charset val="238"/>
      </rPr>
      <t>(Napr. HiPrep Capto Ion Exchange Selection Kit  alebo ekvivalent splňajúci požiadavky opisu)</t>
    </r>
  </si>
  <si>
    <r>
      <t>Názov položky:
S</t>
    </r>
    <r>
      <rPr>
        <sz val="11"/>
        <color theme="1"/>
        <rFont val="Corbel"/>
        <family val="2"/>
      </rPr>
      <t>EC chromatografická kolóna pre purifikáciu proteínov</t>
    </r>
  </si>
  <si>
    <r>
      <t xml:space="preserve">Popis položky - minimálne požiadavky:
</t>
    </r>
    <r>
      <rPr>
        <sz val="11"/>
        <color theme="1"/>
        <rFont val="Corbel"/>
        <family val="2"/>
      </rPr>
      <t xml:space="preserve">Predplnená ready-to-use chromatografická kolóna určená na veľkostne vylučovaciu chromatografiu/gélovú filtráciu proteínov.
Typ chromatografie: SEC / gel filtration.
Vnútorný priemer kolóny:  16 mm / 600 cm
Matrica: Supradex 75 pg alebo ekvivalent
Kompatibilita: s FPLC systémom ÄKTA avant
Balenie:  1 ks
</t>
    </r>
    <r>
      <rPr>
        <sz val="11"/>
        <color theme="1"/>
        <rFont val="Corbel"/>
        <family val="2"/>
        <charset val="238"/>
      </rPr>
      <t>(Napr.HiLoad Superdex 75 pg 16/60 alebo ekvivalent splňajúci požiadavky opisu)</t>
    </r>
  </si>
  <si>
    <r>
      <t xml:space="preserve">Názov položky:
</t>
    </r>
    <r>
      <rPr>
        <sz val="11"/>
        <color theme="1"/>
        <rFont val="Corbel"/>
        <family val="2"/>
      </rPr>
      <t>Predplnená SEC chromatografická kolóna pre purifikáciu proteínov</t>
    </r>
  </si>
  <si>
    <r>
      <t xml:space="preserve">Popis položky - minimálne požiadavky:
</t>
    </r>
    <r>
      <rPr>
        <sz val="11"/>
        <color theme="1"/>
        <rFont val="Corbel"/>
        <family val="2"/>
      </rPr>
      <t>Predplnená ready-to-use chromatografická kolóna určená na veľkostne vylučovaciu chromatografiu/gélovú filtráciu biomolekúl.
Typ chromatografie: SEC / gel filtration.
Formát: približne 16 mm vnútorný priemer a 60 cm dĺžka lôžka.
Použitie: purifikácia, frakcionácia a polishing proteínov alebo iných biomolekúl podľa veľkosti.
Kompatibilita: plná fyzická a funkčná kompatibilita s FPLC systémom ÄKTA avant bez potreby technických úprav. 
Balenie</t>
    </r>
    <r>
      <rPr>
        <sz val="11"/>
        <color theme="1"/>
        <rFont val="Corbel"/>
        <family val="2"/>
        <charset val="238"/>
      </rPr>
      <t>: 1 ks</t>
    </r>
    <r>
      <rPr>
        <sz val="11"/>
        <color theme="1"/>
        <rFont val="Corbel"/>
        <family val="2"/>
      </rPr>
      <t xml:space="preserve">
</t>
    </r>
    <r>
      <rPr>
        <sz val="11"/>
        <color theme="1"/>
        <rFont val="Corbel"/>
        <family val="2"/>
        <charset val="238"/>
      </rPr>
      <t>(Napr.: HiPrep Sephacryl™ S-200 HR, 16/600, alebo ekvivalent spĺňajúci požiadavky opisu)</t>
    </r>
  </si>
  <si>
    <r>
      <t xml:space="preserve">Názov položky:
</t>
    </r>
    <r>
      <rPr>
        <sz val="11"/>
        <color theme="1"/>
        <rFont val="Corbel"/>
        <family val="2"/>
      </rPr>
      <t>Sada vypúšťacích plastových ventilov pre tangenciálny filtračný systém ÄKTA flux S</t>
    </r>
  </si>
  <si>
    <r>
      <t xml:space="preserve">Názov položky:
</t>
    </r>
    <r>
      <rPr>
        <sz val="11"/>
        <color theme="1"/>
        <rFont val="Corbel"/>
        <family val="2"/>
      </rPr>
      <t>Sada konektorov 1/2" sanitačná svorka na male luer pre tangenciálny filtračný systém ÄKTA flux S</t>
    </r>
  </si>
  <si>
    <r>
      <t xml:space="preserve">Názov položky:
</t>
    </r>
    <r>
      <rPr>
        <sz val="11"/>
        <color theme="1"/>
        <rFont val="Corbel"/>
        <family val="2"/>
      </rPr>
      <t>Súprava hadičiek (tubing kit) pre tangenciálny filtračný systém ÄKTA flux S</t>
    </r>
  </si>
  <si>
    <r>
      <t xml:space="preserve">Názov položky:
</t>
    </r>
    <r>
      <rPr>
        <sz val="11"/>
        <color theme="1"/>
        <rFont val="Corbel"/>
        <family val="2"/>
      </rPr>
      <t>Spin odsoľovacie kolónky pre rýchlu výmenu pufra a odsolenie proteínovej vzorky</t>
    </r>
    <r>
      <rPr>
        <b/>
        <sz val="11"/>
        <color theme="1"/>
        <rFont val="Corbel"/>
        <family val="2"/>
      </rPr>
      <t xml:space="preserve"> - 0,5 ml</t>
    </r>
  </si>
  <si>
    <r>
      <t xml:space="preserve">Popis položky - minimálne požiadavky:
</t>
    </r>
    <r>
      <rPr>
        <sz val="11"/>
        <color theme="1"/>
        <rFont val="Corbel"/>
        <family val="2"/>
      </rPr>
      <t xml:space="preserve">Ready-to-use spin odsoľovacie kolónky určené na rýchlu výmenu pufra a odsolenie proteínových vzoriek metódou centrifugácie.
Objem vzorky:  </t>
    </r>
    <r>
      <rPr>
        <b/>
        <sz val="11"/>
        <color theme="1"/>
        <rFont val="Corbel"/>
        <family val="2"/>
      </rPr>
      <t xml:space="preserve">0,5 ml </t>
    </r>
    <r>
      <rPr>
        <sz val="11"/>
        <color theme="1"/>
        <rFont val="Corbel"/>
        <family val="2"/>
      </rPr>
      <t xml:space="preserve">
Náplň: chromatografická živica (typu Sephadex G-25 alebo Zeba High-Performance Resin alebo ekvivalent).
Visoká výťažnosť proteínov pri nízkych koncentráciách (od 20 µg/ml).
Uchovávanie pri 2-8 °C.
Balenie: 25 ks</t>
    </r>
  </si>
  <si>
    <r>
      <t xml:space="preserve">Názov položky:
</t>
    </r>
    <r>
      <rPr>
        <sz val="11"/>
        <color theme="1"/>
        <rFont val="Corbel"/>
        <family val="2"/>
      </rPr>
      <t xml:space="preserve">Spin odsoľovacie kolónky pre rýchlu výmenu pufra a odsolenie proteínovej vzorky - </t>
    </r>
    <r>
      <rPr>
        <b/>
        <sz val="11"/>
        <color theme="1"/>
        <rFont val="Corbel"/>
        <family val="2"/>
      </rPr>
      <t>5 ml</t>
    </r>
  </si>
  <si>
    <r>
      <t xml:space="preserve">Popis položky - minimálne požiadavky:
</t>
    </r>
    <r>
      <rPr>
        <sz val="11"/>
        <color theme="1"/>
        <rFont val="Corbel"/>
        <family val="2"/>
      </rPr>
      <t xml:space="preserve">Ready-to-use spin alebo gravitačné odsoľovacie kolónky určené na rýchlu výmenu pufra a odsolenie väčších proteínových vzoriek.
Objem vzorky:  </t>
    </r>
    <r>
      <rPr>
        <b/>
        <sz val="11"/>
        <color theme="1"/>
        <rFont val="Corbel"/>
        <family val="2"/>
      </rPr>
      <t xml:space="preserve">5 ml </t>
    </r>
    <r>
      <rPr>
        <sz val="11"/>
        <color theme="1"/>
        <rFont val="Corbel"/>
        <family val="2"/>
      </rPr>
      <t xml:space="preserve">
Náplň:  chromatografická živica ( typu Sephadex G-25 Superfine, Zeba High-Performance Resin alebo ekvivalent).
Visoká výťažnosť proteínov: ≥95 %.                                                                                                                                                  
Balenie: 25 ks
</t>
    </r>
  </si>
  <si>
    <r>
      <t xml:space="preserve">Názov položky:
</t>
    </r>
    <r>
      <rPr>
        <sz val="11"/>
        <color theme="1"/>
        <rFont val="Corbel"/>
        <family val="2"/>
      </rPr>
      <t xml:space="preserve">Spin odsoľovacie mikrokolónky pre čistenie biomolekúl </t>
    </r>
  </si>
  <si>
    <r>
      <t xml:space="preserve">Názov položky:
</t>
    </r>
    <r>
      <rPr>
        <sz val="11"/>
        <color theme="1"/>
        <rFont val="Corbel"/>
        <family val="2"/>
      </rPr>
      <t>Gravitačné odsoľovacie kolónky pre čistenie biomolekúl</t>
    </r>
  </si>
  <si>
    <r>
      <t xml:space="preserve">Názov položky:
</t>
    </r>
    <r>
      <rPr>
        <sz val="11"/>
        <color theme="1"/>
        <rFont val="Corbel"/>
        <family val="2"/>
      </rPr>
      <t>Predpripravené polyakrylamidové gély pre elektroforézu proteínov, 12 %</t>
    </r>
  </si>
  <si>
    <r>
      <t xml:space="preserve">Názov položky:
</t>
    </r>
    <r>
      <rPr>
        <sz val="11"/>
        <color theme="1"/>
        <rFont val="Corbel"/>
        <family val="2"/>
      </rPr>
      <t>Sada tesnení pre pumpu FPLC systému ÄKTA avant/pure 150</t>
    </r>
  </si>
  <si>
    <r>
      <t xml:space="preserve">Popis položky - minimálne požiadavky:
</t>
    </r>
    <r>
      <rPr>
        <sz val="11"/>
        <rFont val="Corbel"/>
        <family val="2"/>
      </rPr>
      <t xml:space="preserve">Vysoko deionizovaný formamid
Vodivosť: &lt;10 µmho (mikrosiemens) — minimalizovaná ionová kontaminácia narušujúca CE separáciu.
pH: 6,0 – 8,5 (neutrálny).
Čistota: ≥99,5 %
Forma: bezfarebná kvapalina, miešateľná s vodou.
Balenie: ochrana pred oxidáciou.
Vhodný pre: resuspendovanie vzoriek pred elektrokinetickou injekciou v ABI/Applied Biosystems kapilárnych elektroforetických systémoch (3500, 3500xL, 3730, 3730xL, SeqStudio, SeqStudio Flex), denaturáciu nukleových kyselín v hybridizačných pufroch (FISH, Southern/Northern blotting), denaturujúce gélové elektroforézy. 
Balenie: 1 x 25 ml
</t>
    </r>
  </si>
  <si>
    <r>
      <t>Popis položky - minimálne požiadavky:</t>
    </r>
    <r>
      <rPr>
        <sz val="11"/>
        <rFont val="Corbel"/>
        <family val="2"/>
      </rPr>
      <t xml:space="preserve">
96‑jamková PCR platnička (8×12), štandardný SBS/ANSI formát (kompatibilná so 96‑well PCR prístrojmi)
Formát: polosteny (semi‑skirted)
Nízkoväzbové vlastnosti: </t>
    </r>
    <r>
      <rPr>
        <sz val="11"/>
        <rFont val="Corbel"/>
        <family val="2"/>
        <charset val="238"/>
      </rPr>
      <t>povrch s redukovanou adsorpciou nukleových kyselín (DNA/RNA) na steny jamiek.</t>
    </r>
    <r>
      <rPr>
        <sz val="11"/>
        <rFont val="Corbel"/>
        <family val="2"/>
      </rPr>
      <t xml:space="preserve">
Objem jamky: 250 µl (well profile)
Materiál: polypropylén (PP) vhodný pre PCR </t>
    </r>
    <r>
      <rPr>
        <sz val="11"/>
        <rFont val="Corbel"/>
        <family val="2"/>
        <charset val="238"/>
      </rPr>
      <t>aplikácie</t>
    </r>
    <r>
      <rPr>
        <sz val="11"/>
        <rFont val="Corbel"/>
        <family val="2"/>
      </rPr>
      <t xml:space="preserve">.
</t>
    </r>
    <r>
      <rPr>
        <sz val="11"/>
        <rFont val="Corbel"/>
        <family val="2"/>
        <charset val="238"/>
      </rPr>
      <t>Čistota: PCR clean, bez DNáz, RNáz a inhibítorov PCR.</t>
    </r>
    <r>
      <rPr>
        <sz val="11"/>
        <rFont val="Corbel"/>
        <family val="2"/>
      </rPr>
      <t xml:space="preserve">
Farba: bezfarebná/číra
Balenie: 25 platničiek
(Napr. Twin.tec® LoBind® alebo ekvivalent ekvivalent spĺňajúcipožiadavky opisu)</t>
    </r>
  </si>
  <si>
    <r>
      <t>Popis položky - minimálne požiadavky:</t>
    </r>
    <r>
      <rPr>
        <sz val="11"/>
        <rFont val="Corbel"/>
        <family val="2"/>
      </rPr>
      <t xml:space="preserve">
Hotové agarové Petriho misky so Schaedlerovým agarom obohateným o vitamín K1 a 5 % ovčej krvi, určené na izoláciu a kultiváciu obligátnych a fakultatívnych anaeróbnych mikroorganizmov, vrátane náročných anaeróbnych baktérií.
Typ média: obohatené neselektívne kultivačné médium na báze Schaedler Agar s 5 % ovčej krvi a vitamínom K1.
Použitie: izolácia a kultivácia obligátnych a fakultatívnych anaeróbnych mikroorganizmov z klinických, výskumných alebo neklinických mikrobiologických vzoriek.
Zloženie média: Schaedlerova agarová báza obohatená o 5 % defibrinovanej ovčej krvi a vitamín K1; médium musí obsahovať hemin/haemin alebo ekvivalentný rastový faktor podporujúci rast náročných anaeróbnych mikroorganizmov.
Forma dodania: na priame použitie bez ďalšej prípravy
Sterilita: sterilné platne vhodné na mikrobiologickú kultiváciu
Priemer Petriho misiek: 90 mm
Balenie: 20 platní</t>
    </r>
  </si>
  <si>
    <r>
      <t>Popis položky - minimálne požiadavky:</t>
    </r>
    <r>
      <rPr>
        <sz val="11"/>
        <rFont val="Corbel"/>
        <family val="2"/>
      </rPr>
      <t xml:space="preserve">
Hotové agarové Petriho misky s Bile Esculin Azide agárom určené na selektívnu izoláciu a predbežnú identifikáciu enterokokov, resp. skupiny D streptokokov/enterokokov, z klinických, environmentálnych alebo vodných vzoriek.
Typ média: Bile Esculin Azide Agar / BEA Agar
Použitie: selektívna izolácia a predbežná identifikácia enterokokov na základe rastu v prítomnosti žlčových solí a azidu sodného a schopnosti hydrolyzovať esculín
Selektivita: médium musí obsahovať žlčové soli alebo ox bile a azid sodný na potlačenie sprievodnej mikroflóry
Zloženie: médium musí obsahovať esculín a železité ióny, napr. ferric ammonium citrate alebo ekvivalent, na detekciu hydrolýzy esculínu tvorbou tmavohnedého až čierneho sfarbenia
Forma dodania: na priame použitie bez ďalšej prípravy
Sterilita: sterilné platne vhodné na mikrobiologickú kultiváciu
Priemer Petriho misiek: 90 mm
Balenie: 20 platní
</t>
    </r>
    <r>
      <rPr>
        <sz val="11"/>
        <rFont val="Corbel"/>
        <family val="2"/>
        <charset val="238"/>
      </rPr>
      <t>(Napr. Bile Esculin Azide Agar, 90 mm, box of 20 plates, Merck/Millipore  alebo ekvivalent spĺňajúci požiadavky opisu)</t>
    </r>
  </si>
  <si>
    <r>
      <t xml:space="preserve">Názov položky:
</t>
    </r>
    <r>
      <rPr>
        <sz val="11"/>
        <rFont val="Corbel"/>
        <family val="2"/>
      </rPr>
      <t>Petriho misky, 90 mm</t>
    </r>
  </si>
  <si>
    <r>
      <t xml:space="preserve">Popis položky - minimálne požiadavky:
</t>
    </r>
    <r>
      <rPr>
        <sz val="11"/>
        <rFont val="Corbel"/>
        <family val="2"/>
      </rPr>
      <t xml:space="preserve">Rekombinantná termostabilná Taq DNA polymeráza, optimalizovaná pre štandardné PCR aplikácie.
Koncentrácia enzýmu: 5 U/µl. 
Reakčný pufor bezfarebný (colorless buffer) pre downstream aplikácie s absorbanciou alebo fluorescenciou.
Dodávané s reakčným pufrom obsahujúcim MgCl2.                                                                                                                    
Balenie: 20 × 500 U                                                                                                                                                                                       
(Napr. DreamTaq™ DNA Polymerase alebo ekvivalent spĺňajúci požiadavky opisu)  
</t>
    </r>
  </si>
  <si>
    <r>
      <t xml:space="preserve">Popis položky - minimálne požiadavky:
</t>
    </r>
    <r>
      <rPr>
        <sz val="11"/>
        <rFont val="Corbel"/>
        <family val="2"/>
      </rPr>
      <t xml:space="preserve">Kombinácia rekombinantnej termostabilnej Taq DNA polymerázy (z Thermus aquaticus alebo ekvivalent) a 10× reakčného pufra obsahujúceho dve sledovacie farbivá (modrý a žltý) + denzitné činidlo umožňujúce priame nanesenie PCR reakcie na agarózový gél bez prídavku loading dye. Uchovávanie pri -25 °C až -15 °C.    
Koncentrácia enzýmu: 5 U/µl.
Reakčný pufor obsahuje MgCl2
Dodanie so zeleným reakčným pufrom obsahujúcim hustotnú zložku a sledovacie farbivá na priame nanášanie PCR produktu do gélu,
Vyššia citlivosť a vyššie výťažky v porovnaní s konvenčnou Taq polymerázou. 5′→3′ DNA polymerázová aktivita, produkt s 3′-A overhang.
Balenie: 20 × 500 U </t>
    </r>
    <r>
      <rPr>
        <b/>
        <sz val="11"/>
        <rFont val="Corbel"/>
        <family val="2"/>
      </rPr>
      <t xml:space="preserve">                                                                                                                                                                                                       
</t>
    </r>
    <r>
      <rPr>
        <sz val="11"/>
        <rFont val="Corbel"/>
        <family val="2"/>
      </rPr>
      <t xml:space="preserve">(Napr. DreamTaq™ DNA Polymerase GREEN alebo ekvivalent spĺňajúci požiadavky opisu)  </t>
    </r>
  </si>
  <si>
    <r>
      <t xml:space="preserve">Popis položky - minimálne požiadavky:
</t>
    </r>
    <r>
      <rPr>
        <sz val="11"/>
        <rFont val="Corbel"/>
        <family val="2"/>
      </rPr>
      <t>Sada reagencií na fluorescenčné Sangerovo sekvenovanie metódou cycle sequencing s použitím značených dideoxynukleotidových terminátorov.
Typ: premixovaná dye-terminator v3.1 chémia.
Použitie: de novo sekvenovanie, resekvenovanie, potvrdenie sekvencie PCR produktov, plazmidov a iných DNA templátov
Obsah: DNA polymeráza alebo ekvivalentný enzýmový systém, fluorescenčne značené dideoxynukleotidové terminátory, dNTP, reakčný pufor a ďalšie zložky potrebné na cycle sequencing reakciu.
Kompatibilita: plná fyzická, chemická, softvérová a funkčná kompatibilita s genetickými analyzátormi Applied Biosystems 3500/3500xL a SeqStudio Flex bez potreby úpravy prístroja alebo zavedených protokolov.
Požiadavka: sada musí umožniť získanie kvalitných sekvenačných čítaní s vyrovnanými výškami píkov a štandardným vyhodnotením Sangerových sekvenačných dát.           
Balenie: 100 reakcií
(Napr.: BigDye™ Terminator v3.1 Cycle Sequencing Kit, alebo ekvivalent spĺňajúci požiadavky opisu)</t>
    </r>
  </si>
  <si>
    <r>
      <t xml:space="preserve">Popis položky - minimálne požiadavky:
</t>
    </r>
    <r>
      <rPr>
        <sz val="11"/>
        <rFont val="Corbel"/>
        <family val="2"/>
      </rPr>
      <t xml:space="preserve">Sekvenačná sada reagencií a spotrebného materiálu určená na vykonanie sekvenačného behu na systéme NextSeq 1000/2000.
</t>
    </r>
    <r>
      <rPr>
        <sz val="11"/>
        <rFont val="Corbel"/>
        <family val="2"/>
        <charset val="238"/>
      </rPr>
      <t>Konfigurácia: flow cell s výstupom približne do 60 Gb na jeden sekvenačný beh pri konfigurácii 600 sekvenačných cyklov, paired-end sekvenovanie minimálne do 2 × 300 bp alebo ekvivalentné rozdelenie cyklov podľa nastavenia sekvenačného behu, technológia XLEAP-SBS alebo ekvivalentná.</t>
    </r>
    <r>
      <rPr>
        <sz val="11"/>
        <rFont val="Corbel"/>
        <family val="2"/>
      </rPr>
      <t xml:space="preserve">
Výstup: približne do 60 Gb na jeden sekvenačný beh podľa typu knižnice a kvality behu.
Obsah: reagent cartridge, flow cell a RSB with Tween 20 alebo výrobcom určené komponenty potrebné na vykonanie sekvenačného behu.
Kompatibilita: plná kompatibilita so sekvenačným systémom NextSeq 1000/2000 používaným ver. obstarávateľom
</t>
    </r>
    <r>
      <rPr>
        <sz val="11"/>
        <rFont val="Corbel"/>
        <family val="2"/>
        <charset val="238"/>
      </rPr>
      <t>Balenie: sada pre jeden 600-cyklový sekvenačný beh.</t>
    </r>
    <r>
      <rPr>
        <sz val="11"/>
        <rFont val="Corbel"/>
        <family val="2"/>
      </rPr>
      <t xml:space="preserve">
</t>
    </r>
    <r>
      <rPr>
        <b/>
        <sz val="11"/>
        <rFont val="Corbel"/>
        <family val="2"/>
        <charset val="238"/>
      </rPr>
      <t>(Verejný obstarávateľ nepripúšťa ekvivalent z dôvodu kompatibility s existujúcim laboratórnym vybavením a postupmi výskumu)</t>
    </r>
  </si>
  <si>
    <r>
      <t xml:space="preserve">Popis položky - minimálne požiadavky: 
</t>
    </r>
    <r>
      <rPr>
        <sz val="11"/>
        <rFont val="Corbel"/>
        <family val="2"/>
      </rPr>
      <t xml:space="preserve">Sekvenačná sada reagencií a spotrebného materiálu určená na vykonanie jedného sekvenačného behu na systéme NextSeq 2000.
</t>
    </r>
    <r>
      <rPr>
        <sz val="11"/>
        <rFont val="Corbel"/>
        <family val="2"/>
        <charset val="238"/>
      </rPr>
      <t>Konfigurácia: vysokokapacitná flow cell s výstupom približne do 240 Gb na jeden sekvenačný beh s konfiguráciou 200 sekvenačných cyklov, paired-end sekvenovanie minimálne do 2 × 100 bp alebo ekvivalentné rozdelenie cyklov podľa nastavenia sekvenačného behu, technológia XLEAP-SBS alebo ekvivalentná.</t>
    </r>
    <r>
      <rPr>
        <sz val="11"/>
        <rFont val="Corbel"/>
        <family val="2"/>
      </rPr>
      <t xml:space="preserve">
Výstup: približne do 240 Gb na jeden sekvenačný beh podľa typu knižnice a kvality behu.
Obsah: reagent cartridge, flow cell, RSB with Tween 20 alebo výrobcom určené komponenty potrebné na vykonanie sekvenačného behu.
Kompatibilita: plná kompatibilita so sekvenačným systémom NextSeq 2000 používaným verejným obstáraveteľom.
</t>
    </r>
    <r>
      <rPr>
        <sz val="11"/>
        <rFont val="Corbel"/>
        <family val="2"/>
        <charset val="238"/>
      </rPr>
      <t xml:space="preserve">Balenie: sada pre jeden 200-cyklový sekvenačný beh.
</t>
    </r>
    <r>
      <rPr>
        <b/>
        <sz val="11"/>
        <rFont val="Corbel"/>
        <family val="2"/>
        <charset val="238"/>
      </rPr>
      <t>(Verejný obstarávateľ nepripúšťa ekvivalent z dôvodu kompatibility s existujúcim laboratórnym vybavením a postupmi výskumu)</t>
    </r>
    <r>
      <rPr>
        <sz val="11"/>
        <rFont val="Corbel"/>
        <family val="2"/>
      </rPr>
      <t xml:space="preserve">
</t>
    </r>
  </si>
  <si>
    <r>
      <t xml:space="preserve">Popis položky - minimálne požiadavky:
</t>
    </r>
    <r>
      <rPr>
        <sz val="11"/>
        <rFont val="Corbel"/>
        <family val="2"/>
      </rPr>
      <t>Katódový buffer container obsahujúci 1× running buffer určený na kapilárnu elektroforézu v genetických analyzátoroch Applied Biosystems 3500 / 3500xL a SeqStudio Flex.
Formát: ready-to-use jednorazový kontajner s dvoma oddelenými komorami.
Funkcia: jedna komora pre katódový pufor na elektroforézu, druhá komora pre capillary wash a odvod použitého polyméru medzi injekciami.
Identifikácia: integrovaný RFID prvok alebo ekvivalentné riešenie umožňujúce sledovanie použitia a exspirácie prístrojom.
Kompatibilita: plná fyzická, chemická, softvérová a funkčná kompatibilita s Applied Biosystems 3500 / 3500xL Genetic Analyzer a SeqStudio Flex Genetic Analyzer.
Balenie: 4 ks.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</rPr>
      <t xml:space="preserve">( Applied Biosystems™ Cathode Buffer Container 3500/Flex Series  </t>
    </r>
    <r>
      <rPr>
        <b/>
        <sz val="11"/>
        <rFont val="Corbel"/>
        <family val="2"/>
        <charset val="238"/>
      </rPr>
      <t>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</si>
  <si>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>2× koncentrovaný qPCR amplifikačný master mix určený na real-time PCR aplikácie s hydrolyzačnými TaqMan sondami.
Použitie: vysokokapacitná SNP genotypizácia a analýza copy number variation/CNV z genomickej DNA; pri genotypizácii použiteľný aj pre purifikovanú DNA alebo crude lysate vzorky.
Obsah: hot-start Taq DNA polymeráza alebo ekvivalentný hot-start enzýmový systém, dNTP mix vrátane dUTP, UNG/UDG systém na prevenciu carry-over kontaminácie, optimalizovaný reakčný pufor a pasívne referenčné farbivo ROX alebo ekvivalent kompatibilný s použitým qPCR prístrojom.
Kompatibilita: so štandardnými real-time PCR/qPCR prístrojmi a TaqMan hydrolyzačnými sondami.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</rPr>
      <t>Balenie:1 x 10 ml 
(TaqPath™ ProAmp™ Master Mix, 1x10 ml  -</t>
    </r>
    <r>
      <rPr>
        <b/>
        <sz val="11"/>
        <rFont val="Corbel"/>
        <family val="2"/>
        <charset val="238"/>
      </rPr>
      <t>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</si>
  <si>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 xml:space="preserve">2× koncentrovaný master mix určený na PCR/qPCR genotypizáciu pomocou hydrolyzačných fluorescenčných prób typu TaqMan alebo ekvivalentných prób.
Použitie: SNP genotypizácia, rozlíšenie alel a analýza genetických variantov z genomickej DNA, s možnosťou endpoint fluorescenčného vyhodnotenia genotypov.
Obsah: hot-start DNA polymeráza, dNTP mix, optimalizovaný reakčný pufor a pasívne referenčné farbivo ROX alebo ekvivalent kompatibilný s použitým qPCR prístrojom.
Kompatibilita: so štandardnými real-time PCR/qPCR prístrojmi a genotypizačnými hydrolyzačnými próbami typu TaqMan alebo ekvivalentnými fluorescenčne značenými próbami.
Balenie: 1 × 1 ml
(TaqMan™ Genotyping Master Mix, 1 × 1 ml -  </t>
    </r>
    <r>
      <rPr>
        <b/>
        <sz val="11"/>
        <rFont val="Corbel"/>
        <family val="2"/>
        <charset val="238"/>
      </rPr>
      <t>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</si>
  <si>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>2× koncentrovaný univerzálny qPCR master mix s detekciou pomocou SYBR Green
Obsah: hot-start DNA polymerázu, SYBR Green, dNTP mix vrátane dUTP,UNG systém na prevenciu carry-over kontaminácie, reakčný pufor a Mg²⁺ zložku optimalizovanú pre qPCR,
pasívne referenčné farbivo ROX 
Vhodný na qPCR analýzu DNA/cDNA cieľov, génovú expresiu a štandardné SYBR Green qPCR aplikácie.
Kompatibilita: so štandardnými real-time PCR prístrojmi využívajúcimi SYBR Green detekciu.                                                                                                                                                                                      Balenie: 2 x 5 ml                                                                                                                                                                                                     
( qPCR mastermixPowerTrack™ SYBR Green Master Mix  -</t>
    </r>
    <r>
      <rPr>
        <b/>
        <sz val="11"/>
        <rFont val="Corbel"/>
        <family val="2"/>
        <charset val="238"/>
      </rPr>
      <t xml:space="preserve"> 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</si>
  <si>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 xml:space="preserve">Kit pre rýchlu izoláciu DNA (genomická, mitochondriálna, patogénna) z čerstvých alebo zmrazených živočíšnych/ľudských tkanív, krvi, buniek a baktérií. Súprava musí obsahovať všetky reagencie a spotrebný materiál potrebný na vykonanie 250 izolácií DNA.
Technológia: silikagélová membrána v mini spin-column formáte (centrifugácia).
Obsah:
Kolónky - separačný prvok na purifikáciu DNA, Proteináza K (lyofilizovaná alebo vo forme roztoku), Lyzačné a/alebo väzbové pufre potrebné na lýzu vzorky a naviazanie DNA na separačný prvok, Premývacie pufre , Elučný pufor, Zberné skúmavky 2 ml
Izolovaná DNA musí byť vhodná minimálne pre PCR, qPCR, sekvenovanie a prípravu NGS knižníc. Čistota: A260/A280 v rozsahu 1,7 - 1,9
Balenie: 250 izolácií/súprava
( DNeasy Blood &amp; Tissue Kit 250  -  </t>
    </r>
    <r>
      <rPr>
        <b/>
        <sz val="11"/>
        <rFont val="Corbel"/>
        <family val="2"/>
        <charset val="238"/>
      </rPr>
      <t>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</si>
  <si>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 xml:space="preserve">Reštrikčný enzým typu II — XhoI alebo jeho izoschizomér.
Balenie: 5 000 jednotiek (U)
(Napr. NcolNEB  -  </t>
    </r>
    <r>
      <rPr>
        <b/>
        <sz val="11"/>
        <rFont val="Corbel"/>
        <family val="2"/>
        <charset val="238"/>
      </rPr>
      <t>Verejný obstarávateľ nepripúšťa ekvivalent z dôvodu kompatibility s existujúcim laboratórnym vybavením a postupmi výskumu)</t>
    </r>
    <r>
      <rPr>
        <sz val="11"/>
        <rFont val="Corbel"/>
        <family val="2"/>
      </rPr>
      <t xml:space="preserve">
</t>
    </r>
    <r>
      <rPr>
        <b/>
        <sz val="11"/>
        <rFont val="Corbel"/>
        <family val="2"/>
      </rPr>
      <t xml:space="preserve">
</t>
    </r>
  </si>
  <si>
    <r>
      <t xml:space="preserve">Popis položky - minimálne požiadavky:
</t>
    </r>
    <r>
      <rPr>
        <sz val="11"/>
        <rFont val="Corbel"/>
        <family val="2"/>
      </rPr>
      <t xml:space="preserve">Reštrikčný enzým typu II — DpnI, špecifický pre dam-metylovanú DNA.   
Balenie: 1 000 jednotiek (U)                                                                                                                                                                      
(Napr. dpnlNEB </t>
    </r>
    <r>
      <rPr>
        <b/>
        <sz val="11"/>
        <rFont val="Corbel"/>
        <family val="2"/>
        <charset val="238"/>
      </rPr>
      <t xml:space="preserve"> -  Verejný obstarávateľ nepripúšťa ekvivalent z dôvodu kompatibility s existujúcim laboratórnym vybavením a postupmi výskumu)</t>
    </r>
    <r>
      <rPr>
        <sz val="11"/>
        <rFont val="Corbel"/>
        <family val="2"/>
      </rPr>
      <t xml:space="preserve">
</t>
    </r>
  </si>
  <si>
    <r>
      <t xml:space="preserve">Popis položky - minimálne požiadavky:
</t>
    </r>
    <r>
      <rPr>
        <sz val="11"/>
        <rFont val="Corbel"/>
        <family val="2"/>
      </rPr>
      <t>Reštrikčný enzým typu II — NcoI alebo jeho izoschizomér (Bsp19I).
Balenie: 1 000 jednotiek (U)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</rPr>
      <t xml:space="preserve">( NcolNEB -  </t>
    </r>
    <r>
      <rPr>
        <b/>
        <sz val="11"/>
        <rFont val="Corbel"/>
        <family val="2"/>
        <charset val="238"/>
      </rPr>
      <t xml:space="preserve"> 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</si>
  <si>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>Termostabilná DNA polymeráza alebo zmes DNA polymeráz určená na PCR amplifikáciu dlhých DNA templátov.
Použitie: long-range PCR, amplifikácia dlhších DNA fragmentov a bežné PCR aplikácie podľa protokolu výrobcu.
Rozsah: vhodná na amplifikáciu dlhých PCR produktov približne do 20 – 30 kb podľa typu templátu a optimalizácie reakcie.
Vlastnosti: enzýmový systém s korektorskou 3′→5′ exonukleázovou aktivito zabezpečujúcim zvýšenú vernosť amplifikácie; fidelita minimálne 2× vyššia ako pri samotnej štandardnej Taq DNA polymeráze.
Balenie/ ks:  500 U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( NEB LongAmp® Taq DNA -</t>
    </r>
    <r>
      <rPr>
        <b/>
        <sz val="11"/>
        <rFont val="Corbel"/>
        <family val="2"/>
        <charset val="238"/>
      </rPr>
      <t xml:space="preserve">  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</si>
  <si>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 xml:space="preserve">2× koncentrovaný qPCR master mix
SYBR Green I alebo ekvivalentná farbička na detekciu dsDNA
hot-start DNA polymeráza
dNTP mix vrátane dUTP + UNG systém
ROX referenčné farbivo                                                                                                                                                                              
Master mix musí byť vhodný na qPCR analýzu DNA/cDNA cieľov, génovú expresiu a štandardné SYBR Green qPCR aplikácie.
Balenie: 1 x 5 ml                                                                                                                                                                                                  
( PowerTrack™ SYBR Green Master Mix for qPCR  -  </t>
    </r>
    <r>
      <rPr>
        <b/>
        <sz val="11"/>
        <rFont val="Corbel"/>
        <family val="2"/>
        <charset val="238"/>
      </rPr>
      <t>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</si>
  <si>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  <charset val="238"/>
      </rPr>
      <t>Konfigurácia: vysokokapacitná flow cell s výstupom približne do 25 Gb na jeden sekvenačný beh pri konfigurácii 1000 sekvenačných cyklov, paired-end sekvenovanie minimálne do 2 × 500 bp alebo ekvivalentné rozdelenie cyklov podľa nastavenia sekvenačného behu, technológia XLEAP-SBS alebo ekvivalentná.</t>
    </r>
    <r>
      <rPr>
        <sz val="11"/>
        <rFont val="Corbel"/>
        <family val="2"/>
      </rPr>
      <t xml:space="preserve">
Výstup: približne do 25 Gb na jeden sekvenačný beh podľa typu knižnice a kvality behu.
Obsah: reagent cartridge a flow cell, prípadne integrovaný sekvenačný cartridge alebo iné výrobcom určené komponenty potrebné na vykonanie sekvenačného behu.
Kompatibilita: plná kompatibilita so sekvenačným systémom MiSeq i100 / MiSeq i100 Plus používaným objednávateľom.
</t>
    </r>
    <r>
      <rPr>
        <sz val="11"/>
        <rFont val="Corbel"/>
        <family val="2"/>
        <charset val="238"/>
      </rPr>
      <t>Balenie: sada pre jeden 1000-cyklový sekvenačný beh.</t>
    </r>
    <r>
      <rPr>
        <b/>
        <sz val="11"/>
        <rFont val="Corbel"/>
        <family val="2"/>
      </rPr>
      <t xml:space="preserve">
</t>
    </r>
    <r>
      <rPr>
        <b/>
        <sz val="11"/>
        <rFont val="Corbel"/>
        <family val="2"/>
        <charset val="238"/>
      </rPr>
      <t>(Verejný obstarávateľ nepripúšťa ekvivalent z dôvodu kompatibility s existujúcim laboratórnym vybavením a postupmi výskumu)</t>
    </r>
  </si>
  <si>
    <r>
      <t xml:space="preserve">Popis položky - minimálne požiadavky 
</t>
    </r>
    <r>
      <rPr>
        <sz val="11"/>
        <rFont val="Corbel"/>
        <family val="2"/>
      </rPr>
      <t xml:space="preserve">Sekvenačná sada reagencií a spotrebného materiálu určená na vykonanie jedného sekvenačného behu na systéme NovaSeq X / NovaSeq X Plus.
</t>
    </r>
    <r>
      <rPr>
        <sz val="11"/>
        <rFont val="Corbel"/>
        <family val="2"/>
        <charset val="238"/>
      </rPr>
      <t>Konfigurácia: vysokokapacitná flow cell s výstupom približne od 8 Tb na jeden sekvenačný beh pri konfigurácii 300 sekvenačných cyklov, paired-end sekvenovanie minimálne do 2 × 150 bp alebo ekvivalentné rozdelenie cyklov podľa nastavenia sekvenačného behu, technológia XLEAP-SBS alebo ekvivalentná.</t>
    </r>
    <r>
      <rPr>
        <sz val="11"/>
        <rFont val="Corbel"/>
        <family val="2"/>
      </rPr>
      <t xml:space="preserve">
Výstup: približne 8 Tb alebo viac na jeden sekvenačný beh podľa konfigurácie prístroja, typu knižnice a kvality behu.
Obsah: flow cell, reagent cartridge, buffer cartridge, lyo insert, pre-load buffer, library tube strip alebo ekvivalentné komponenty potrebné na vykonanie sekvenačného behu.
Kompatibilita: plne kompatibilná so sekvenačným systémom NovaSeq X / NovaSeq X Plus alebo ekvivalentným systémom používaným objednávateľom. 
</t>
    </r>
    <r>
      <rPr>
        <sz val="11"/>
        <rFont val="Corbel"/>
        <family val="2"/>
        <charset val="238"/>
      </rPr>
      <t xml:space="preserve">Balenie: sada pre jeden 300-cyklový sekvenačný beh. 
</t>
    </r>
    <r>
      <rPr>
        <b/>
        <sz val="11"/>
        <rFont val="Corbel"/>
        <family val="2"/>
        <charset val="238"/>
      </rPr>
      <t>( 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</si>
  <si>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>Lepiaca (adhesive) tesniaca fólia pre 96-jamkové PCR platničky.
Typ: adhesive sealing film —</t>
    </r>
    <r>
      <rPr>
        <sz val="11"/>
        <rFont val="Corbel"/>
        <family val="2"/>
        <charset val="238"/>
      </rPr>
      <t xml:space="preserve"> opticky číra samolepiaca fólia umožňujúca manuálne utesnenie PCR platničiek a následné odstránenie fólie bez poškodenia platničky.</t>
    </r>
    <r>
      <rPr>
        <sz val="11"/>
        <rFont val="Corbel"/>
        <family val="2"/>
      </rPr>
      <t xml:space="preserve">
Optická priehľadnosť: opticky čistá — vhodná pre fluorescenčnú detekciu pri qPCR, endpointovú detekciu.
Teplotná odolnosť lepidla:</t>
    </r>
    <r>
      <rPr>
        <sz val="11"/>
        <rFont val="Corbel"/>
        <family val="2"/>
        <charset val="238"/>
      </rPr>
      <t xml:space="preserve"> minimálne v rozsahu</t>
    </r>
    <r>
      <rPr>
        <sz val="11"/>
        <rFont val="Corbel"/>
        <family val="2"/>
      </rPr>
      <t xml:space="preserve"> -20 °C až +120 °C
Kompatibilita: 96-jamkové platničky štandardného rozmeru (semi-skirted, skirted, low profile).
Aplikácia: manuálna aplikácia (seal roller alebo ručne).
Balenie: 100 ks
</t>
    </r>
  </si>
  <si>
    <r>
      <t xml:space="preserve">Popis položky - minimálne požiadavky:
</t>
    </r>
    <r>
      <rPr>
        <sz val="11"/>
        <rFont val="Corbel"/>
        <family val="2"/>
      </rPr>
      <t xml:space="preserve">96‑jamková PCR platnička (8×12), štandardný SBS/ANSI formát (kompatibilná so 96‑well PCR prístrojmi)
Formát: plné bočné steny (skirted/full‑skirt)
Nízkoväzbové vlastnosti: </t>
    </r>
    <r>
      <rPr>
        <sz val="11"/>
        <rFont val="Corbel"/>
        <family val="2"/>
        <charset val="238"/>
      </rPr>
      <t>povrch s redukovanou adsorpciou nukleových kyselín (DNA/RNA) na steny jamiek.</t>
    </r>
    <r>
      <rPr>
        <sz val="11"/>
        <rFont val="Corbel"/>
        <family val="2"/>
      </rPr>
      <t xml:space="preserve">
Objem jamky: 150 µl (nižší profil — low profile)
Materiál: polypropylén (PP) vhodný pre PCR </t>
    </r>
    <r>
      <rPr>
        <sz val="11"/>
        <rFont val="Corbel"/>
        <family val="2"/>
        <charset val="238"/>
      </rPr>
      <t>amplikácie.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Čistota: PCR clean, bez DNáz, RNáz a inhibítorov PCR.</t>
    </r>
    <r>
      <rPr>
        <sz val="11"/>
        <rFont val="Corbel"/>
        <family val="2"/>
      </rPr>
      <t xml:space="preserve">
Farba: bezfarebná/číra
Balenie: 25 platničiek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(Napr.twin.tec® LoBind® alebo ekvivalent spĺňajúcipožiadavky opisu)</t>
    </r>
  </si>
  <si>
    <r>
      <t xml:space="preserve">Popis položky - minimálne požiadavky:
</t>
    </r>
    <r>
      <rPr>
        <sz val="11"/>
        <rFont val="Corbel"/>
        <family val="2"/>
      </rPr>
      <t xml:space="preserve">microTUBE so zabudovaným AFA (Adaptive Focused Acoustics) vláknom a predrezaným snap-cap uzáverom.
Materiál: sklo (opticky čisté, bez kontaminácie) vhodné pre AFA fragmentáciu biologických vzoriek.
Rozmer: 6 × 16 mm.
Objem vzorky: 130 µl.
</t>
    </r>
    <r>
      <rPr>
        <sz val="11"/>
        <rFont val="Corbel"/>
        <family val="2"/>
        <charset val="238"/>
      </rPr>
      <t>Uzáver: pre-slit snap-cap umožňujúci opakované otvorenie skúmavky.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Princíp fragmentácie: ultrazvuková akustická fragmentácia založená na AFA technológii bez priameho kontaktu so vzorkou.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Dosiahnuteľná veľkosť fragmentov: približne 150 bp – 1,5 kb v závislosti od nastavenia fragmentácie.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Kompatibilita: kompatibilné so systémom Covaris M220 používaným verejným obstarávateľom.
Použitie: fragmentácia DNA pre prípravu NGS knižníc, ChIP-seq a chromatin shearing aplikácie.</t>
    </r>
    <r>
      <rPr>
        <sz val="11"/>
        <rFont val="Corbel"/>
        <family val="2"/>
      </rPr>
      <t xml:space="preserve">
Balenie: 25 ks
(Napr. Covaris microTUBE AFA Fiber Pre-Slit Snap-Cap alebo ekvivalent spĺňajúci požiadavky opisu)</t>
    </r>
  </si>
  <si>
    <r>
      <t xml:space="preserve">Popis položky - minimálne požiadavky:
</t>
    </r>
    <r>
      <rPr>
        <sz val="11"/>
        <rFont val="Corbel"/>
        <family val="2"/>
      </rPr>
      <t>Pipetové špičky s integrovaným filtrom (aerosol barrier).
Pracovný objem: 200 µl.
Materiál: polypropylén (panenský) s hydrofóbnym polyetylénovým filtrom.
Farba: transparentné s graduáciou plnenia.
Funkcia filter: zabraňuje kontaminácii pipety aerosolmi (biomolekuly, RNA, DNA, kyseliny).
Low retention povrch: zlepšený prenos viskóznych vzoriek a vzoriek s detergentmi.
Čistota: sterilné, bez DNáz, RNáz, ATP, endotoxínov, ľudskej DNA a PCR inhibítorov.
Balenie: 96 ks
(Napr.  Biosphere® plus alebo ekvivalent spĺňajúci parametre opisu)</t>
    </r>
  </si>
  <si>
    <r>
      <t xml:space="preserve">Popis položky - minimálne požiadavky:
</t>
    </r>
    <r>
      <rPr>
        <sz val="11"/>
        <rFont val="Corbel"/>
        <family val="2"/>
      </rPr>
      <t>Pipetové špičky s integrovaným filtrom (aerosol barrier).
Objem: 20 µl.
Materiál: polypropylén (panenský) s hydrofóbnym polyetylénovým filtrom.
Farba: transparentné 
Funkcia filter: zabraňuje kontaminácii pipety aerosolmi (biomolekuly, RNA, DNA, kyseliny).
Low retention povrch: zlepšený prenos viskóznych vzoriek a vzoriek s detergentmi, menšia strata vzorky.
Čistota: sterilné, bez DNáz, RNáz, ATP, endotoxínov, ľudskej DNA a PCR inhibítorov.
Kompatibilita: Eppendorf, Gilson, Sarstedt, Finnpipette, Biohit, Brand.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</rPr>
      <t>Balenie: 1 000 ks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</rPr>
      <t>(Napr.  Biosphere® plus alebo ekvivalent spĺňajúci parametre opisu)</t>
    </r>
  </si>
  <si>
    <r>
      <t xml:space="preserve">Popis položky - minimálne požiadavky:
</t>
    </r>
    <r>
      <rPr>
        <sz val="11"/>
        <rFont val="Corbel"/>
        <family val="2"/>
      </rPr>
      <t xml:space="preserve">Univerzálne pipetové špičky bez filtra pre štandardné pipetovanie.
Pracovný objem: 200 µl.
Materiál: polypropylén (panenský).
Farba: transparentné/bezfarebné (alebo žlté podľa štandardu), s graduáciou plnenia.
Kompatibilita: vhodné pre pipety Eppendorf, Gilson, Sarstedt Sarpette M, Finnpipette, Biohit, Brand a ekvivalenty.
Čistota: bez DNáz, RNáz, ľudskej DNA a inhibítorov PCR.                                                                                                                                                                                                               Balenie: 1 000 ks
(Napr.: Sarstedt pipetovacie špičky alebo ekvivalentné špičky spĺňajúce požiadavky opisu)
</t>
    </r>
  </si>
  <si>
    <r>
      <t xml:space="preserve">Popis položky - minimálne požiadavky:
</t>
    </r>
    <r>
      <rPr>
        <sz val="11"/>
        <rFont val="Corbel"/>
        <family val="2"/>
      </rPr>
      <t>Univerzálne pipetové špičky bez filtra pre štandardné pipetovanie.
Objem: 20 µl.
Materiál: polypropylén (panenský).
Farba: transparentné/bezfarebné, s graduáciou plnenia (filling level rings).
Kompatibilita: vhodné pre pipety Eppendorf, Gilson, Sarstedt Sarpette M, Finnpipette, Biohit, Brand a ekvivalenty.
Čistota: bez DNáz, RNáz, ľudskej DNA a inhibítorov PCR.
Balenie: 1 000 ks</t>
    </r>
  </si>
  <si>
    <r>
      <t xml:space="preserve">Popis položky - minimálne požiadavky:
</t>
    </r>
    <r>
      <rPr>
        <sz val="11"/>
        <rFont val="Corbel"/>
        <family val="2"/>
      </rPr>
      <t xml:space="preserve">Mikrocentrifugačné skúmavky pre laboratórne použitie.
Objem: 1,5 ml.
Materiál: polypropylén (panenský, bez plastifikátorov a latexu).
Uzáver: snap-cap (hinged lid) — pohodlné otváranie jednou rukou.
Forma: bezfarebné/transparentné s graduáciou objemu a značkovacou plochou.
Vhodné pre centrifugáciu: typicky do ≥20 000 × g (Safe-Lock typu až 30 000 × g).
PCR čisté: bez DNáz, RNáz, ľudskej DNA a inhibítorov PCR.
Balenie: 500 ks
</t>
    </r>
  </si>
  <si>
    <r>
      <t xml:space="preserve">Popis položky - minimálne požiadavky:
</t>
    </r>
    <r>
      <rPr>
        <sz val="11"/>
        <rFont val="Corbel"/>
        <family val="2"/>
      </rPr>
      <t xml:space="preserve">Mikrocentrifugačné skúmavky pre laboratórne použitie.
Objem: 0,5 ml.
Materiál: polypropylén (panenský, bez plastifikátorov, biocídov a latexu).
Uzáver: snap-cap (hinged lid) — pohodlné otváranie jednou rukou, spoľahlivé tesnenie.
Forma: bezfarebné/transparentné s graduáciou objemu a značkovacou plochou.
Autoklávovateľné pri 121 °C.
Vhodné pre centrifugáciu: typicky do ≥20 000 × g.
PCR čisté: bez DNáz, RNáz, ľudskej DNA a inhibítorov PCR.
Balenie: 1 000 ks
</t>
    </r>
  </si>
  <si>
    <r>
      <t>Popis položky - minimálne požiadavky:</t>
    </r>
    <r>
      <rPr>
        <sz val="11"/>
        <rFont val="Corbel"/>
        <family val="2"/>
      </rPr>
      <t xml:space="preserve">
Pripravený kvapalný lyzačný pufor určený na použitie pri izolácii a purifikácii DNA podľa spin-column protokolov založených na väzbe DNA na silikagélovú membránu alebo ekvivalentnú purifikačnú matricu.
Pufor musí byť kompatibilný s protokolmi typu QIAamp/DNeasy alebo ekvivalentnými protokolmi na izoláciu DNA </t>
    </r>
    <r>
      <rPr>
        <sz val="11"/>
        <rFont val="Corbel"/>
        <family val="2"/>
        <charset val="238"/>
      </rPr>
      <t>využívajúcimi silikagélové purifikačné kolónky.</t>
    </r>
    <r>
      <rPr>
        <sz val="11"/>
        <rFont val="Corbel"/>
        <family val="2"/>
      </rPr>
      <t xml:space="preserve">
Objem balenia: 264 ml 
(Napr. Buffer AL, QIAGEN alebo ekvivalent spĺňajúci požiadavky opisu)</t>
    </r>
  </si>
  <si>
    <r>
      <t xml:space="preserve">Popis položky - minimálne požiadavky:
</t>
    </r>
    <r>
      <rPr>
        <sz val="11"/>
        <rFont val="Corbel"/>
        <family val="2"/>
      </rPr>
      <t xml:space="preserve">Roztok enzýmu proteináza K určený na proteolytické štiepenie bielkovín pri izolácii DNA a RNA, najmä v </t>
    </r>
    <r>
      <rPr>
        <sz val="11"/>
        <rFont val="Corbel"/>
        <family val="2"/>
        <charset val="238"/>
      </rPr>
      <t>purifikačných</t>
    </r>
    <r>
      <rPr>
        <sz val="11"/>
        <rFont val="Corbel"/>
        <family val="2"/>
      </rPr>
      <t xml:space="preserve"> protokoloch využívajúcich silikagélové spin kolónky.
Enzým musí byť vhodný na prípravu nukleových kyselín a použiteľný v lyzačných podmienkach bežných pri izolácii DNA/RNA.
Aktivita/koncentrácia: minimálne porovnateľná s roztokom proteinázy K používaným v DNA/RNA purifikačných protokoloch, napr. &gt;600 mAU/ml alebo približne 20 mg/ml.
Objem balenia: 10 ml (Napr. QIAGEN Proteinase K alebo ekvivalent spĺňajúci  požiadavky opisu)</t>
    </r>
  </si>
  <si>
    <r>
      <t xml:space="preserve">Popis položky - minimálne požiadavky:
</t>
    </r>
    <r>
      <rPr>
        <sz val="11"/>
        <color theme="1"/>
        <rFont val="Corbel"/>
        <family val="2"/>
      </rPr>
      <t xml:space="preserve">Chromatografická kolóna Protein Select pre afinitné čistenie rekombinantných proteínov 
Objem: 1 ml  s integrovanou samoštiepacou Protein Select značkou
Formát HiTrap, kompatibilný s FPLC systémom ÄKTA Avant.
Balenie:  5 x 1 ml.
</t>
    </r>
    <r>
      <rPr>
        <b/>
        <sz val="11"/>
        <color theme="1"/>
        <rFont val="Corbel"/>
        <family val="2"/>
        <charset val="238"/>
      </rPr>
      <t>(Verejný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</si>
  <si>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color theme="1"/>
        <rFont val="Corbel"/>
        <family val="2"/>
      </rPr>
      <t xml:space="preserve">Predpripravená chromatografická kolóna pre odsoľovanie a výmenu pufra (group separation).
Objem: 5 ml.
Formát: HiTrap, konektory kompatibilné s FPLC systémom ÄKTA.
Náplň: Sephadex G-25 Superfine.
Balenie:  </t>
    </r>
    <r>
      <rPr>
        <sz val="11"/>
        <color theme="1"/>
        <rFont val="Corbel"/>
        <family val="2"/>
        <charset val="238"/>
      </rPr>
      <t>5 x 5 ml</t>
    </r>
    <r>
      <rPr>
        <sz val="11"/>
        <color theme="1"/>
        <rFont val="Corbel"/>
        <family val="2"/>
      </rPr>
      <t xml:space="preserve">
</t>
    </r>
    <r>
      <rPr>
        <b/>
        <sz val="11"/>
        <color theme="1"/>
        <rFont val="Corbel"/>
        <family val="2"/>
        <charset val="238"/>
      </rPr>
      <t>(Verejný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</si>
  <si>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color theme="1"/>
        <rFont val="Corbel"/>
        <family val="2"/>
      </rPr>
      <t>Jednorazové spin mikrokolónky predpripravené pre odsolenie a výmenu pufra biomolekúl (proteíny, peptidy) pomocou štandardnej mikrocentrifúgy (800 × g).
Kapacita vzorky:</t>
    </r>
    <r>
      <rPr>
        <b/>
        <sz val="11"/>
        <color theme="1"/>
        <rFont val="Corbel"/>
        <family val="2"/>
      </rPr>
      <t xml:space="preserve"> 100 – 180 µl</t>
    </r>
    <r>
      <rPr>
        <sz val="11"/>
        <color theme="1"/>
        <rFont val="Corbel"/>
        <family val="2"/>
      </rPr>
      <t xml:space="preserve"> bez riedenia.
Náplň: Sephadex G-25 Medium alebo ekvivalentná dextránová gélová živica
Odsoľovacia kapacita: ≥85 %.
Výťažnosť proteínov: 70-90 % (podľa biomolekuly).
rozsah pH: 2-13.
Materiál: biokompatibilný polypropylén.                                                                                                                                               
Balenie: 50 ks
</t>
    </r>
  </si>
  <si>
    <r>
      <t xml:space="preserve">Popis položky - minimálne požiadavky:
</t>
    </r>
    <r>
      <rPr>
        <sz val="11"/>
        <color theme="1"/>
        <rFont val="Corbel"/>
        <family val="2"/>
      </rPr>
      <t xml:space="preserve">Jednorazové gravitačné odsoľovacie kolónky predpripravené pre odsolenie a výmenu pufra proteínových vzoriek.
Kapacita vzorky: 1 – 2,5 ml (gravitačný režim).
Objem lôžka: ~8,3 ml (typický formát PD-10).
Náplň: Sephadex G-25 Medium alebo ekvivalentná dextránová gélová živica.
Odsoľovacia kapacita: &gt;95 %.
rozsah pH: 2-13.
Materiál: biokompatibilný polypropylén. Uchovávanie pri izbovej teplote.
Balenie: 30 ks
</t>
    </r>
  </si>
  <si>
    <r>
      <t xml:space="preserve">Popis položky - minimálne požiadavky:
</t>
    </r>
    <r>
      <rPr>
        <sz val="11"/>
        <color theme="1"/>
        <rFont val="Corbel"/>
        <family val="2"/>
      </rPr>
      <t>koncentrácia gélu: 12 % polyakrylamid, homogénny gél,
formát: predpripravený kazetový gél v plastovom puzdre,
rozmery: mini formát, približne 10 × 8 cm 
Počet jamiek: 10 až 15                                                                                                                                                                                     
rozsah separácie proteínov: približne 12–200 kDa alebo porovnateľný rozsah vhodný pre 12 % polyakrylamidový gél,
Balenie: 10 ks v balení</t>
    </r>
  </si>
  <si>
    <r>
      <t xml:space="preserve">Popis položky - minimálne požiadavky:
</t>
    </r>
    <r>
      <rPr>
        <sz val="11"/>
        <color theme="1"/>
        <rFont val="Corbel"/>
        <family val="2"/>
      </rPr>
      <t>Sada tesnení určená na pravidelnú výmenu opotrebiteľných tesniacich komponentov pumpového systému FPLC/chromatografického systému ÄKTA avant 150 alebo ÄKTA pure 150.
Kompatibilita: plná rozmerová, materiálová a funkčná kompatibilita s pumpovým systémom ÄKTA avant 150 / ÄKTA pure 150 bez potreby dodatočných technických úprav.
Materiál: chemicky odolné tesniace materiály vhodné pre FPLC aplikácie a bežné chromatografické pufre 
(Napr.: PM kit Avant/Pure 150 ml alebo ekvivalent spĺňajúci požiadavky opisu)</t>
    </r>
    <r>
      <rPr>
        <b/>
        <sz val="11"/>
        <color theme="1"/>
        <rFont val="Corbel"/>
        <family val="2"/>
      </rPr>
      <t xml:space="preserve">
</t>
    </r>
  </si>
  <si>
    <r>
      <t xml:space="preserve">Popis položky - minimálne požiadavky:
</t>
    </r>
    <r>
      <rPr>
        <sz val="11"/>
        <rFont val="Corbel"/>
        <family val="2"/>
      </rPr>
      <t xml:space="preserve">Reštrikčný enzým typu II — NaeI alebo jeho izoschizomér.
Balenie: 500 jednotiek (U)                                                                                                                                                                        
( NaelNEB  - </t>
    </r>
    <r>
      <rPr>
        <b/>
        <sz val="11"/>
        <rFont val="Corbel"/>
        <family val="2"/>
        <charset val="238"/>
      </rPr>
      <t>Verejný obstarávateľ nepripúšťa ekvivalent z dôvodu kompatibility s existujúcim laboratórnym vybavením a postupmi výskumu)</t>
    </r>
    <r>
      <rPr>
        <sz val="11"/>
        <rFont val="Corbel"/>
        <family val="2"/>
      </rPr>
      <t xml:space="preserve">
</t>
    </r>
  </si>
  <si>
    <r>
      <t xml:space="preserve">Názov položky:
</t>
    </r>
    <r>
      <rPr>
        <sz val="11"/>
        <rFont val="Corbel"/>
        <family val="2"/>
      </rPr>
      <t>Sekvenačný polymér/separačná matrica pre 3500/SeqStudio Flex, typ POP-7</t>
    </r>
  </si>
  <si>
    <r>
      <t xml:space="preserve">Popis položky - minimálne požiadavky:
</t>
    </r>
    <r>
      <rPr>
        <sz val="11"/>
        <rFont val="Corbel"/>
        <family val="2"/>
      </rPr>
      <t xml:space="preserve">2× koncentrovaný univerzálny qPCR master mix s detekciou pomocou SYBR Green
Obsah:
hot-start DNA polymeráza, SYBR Green I alebo ekvivalentná fluorescenčná farbička na detekciu dsDNA, dNTP mix vrátane dUTP, reakčný pufor, Mg²⁺ zložka optimalizovaná pre qPCR, pasívne referenčné farbivo ROX.
Použitie:Vhodný na qPCR analýzu DNA/cDNA cieľov, analýzu génovej expresie a štandardné SYBR Green qPCR aplikácie. Kompatibilný so štandardnými real-time PCR prístrojmi využívajúcimi SYBR Green detekciu a ROX referenčné farbivo.
Balenie: 1 × 5 ml                                                                                                                                                                                   
( SYBR™ Green Universal Master Mix  - </t>
    </r>
    <r>
      <rPr>
        <b/>
        <sz val="11"/>
        <rFont val="Corbel"/>
        <family val="2"/>
        <charset val="238"/>
      </rPr>
      <t>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</si>
  <si>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 xml:space="preserve">2× koncentrovaný univerzálny qPCR master mix s detekciou pomocou SYBR Green
Obsah: hot-start DNA polymeráza, dNTP mix vrátane dUTP, reakčný pufor, Mg²⁺ zložka optimalizovaná pre qPCR, pasívne referenčné farbivo ROX.
Použitie:Vhodný na qPCR analýzu DNA/cDNA cieľov, analýzu génovej expresie a štandardné SYBR Green qPCR aplikácie. Kompatibilný so štandardnými real-time PCR prístrojmi využívajúcimi SYBR Green detekciu a ROX referenčné farbivo.
Balenie: 2 × 5 ml
( SYBR™ Green Universal Master Mix - </t>
    </r>
    <r>
      <rPr>
        <b/>
        <sz val="11"/>
        <rFont val="Corbel"/>
        <family val="2"/>
        <charset val="238"/>
      </rPr>
      <t xml:space="preserve"> 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</si>
  <si>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>2× koncentrovaný master mix určený na PCR/qPCR genotypizáciu pomocou hydrolyzačných fluorescenčných prób typu TaqMan alebo ekvivalentných prób.
Použitie: SNP genotypizácia, rozlíšenie alel a analýza genetických variantov z genomickej DNA, s možnosťou endpoint fluorescenčného vyhodnotenia genotypov.
Obsah: hot-start DNA polymeráza, dNTP mix, optimalizovaný reakčný pufor a pasívne referenčné farbivo ROX alebo ekvivalent kompatibilný s použitým qPCR prístrojom.
Kompatibilita: so štandardnými real-time PCR/qPCR prístrojmi a genotypizačnými hydrolyzačnými próbami typu TaqMan alebo ekvivalentnými fluorescenčne značenými próbami.
Balenie: 1 × 10 ml
(TaqMan™ Genotyping Master Mix, 1 × 10 ml -</t>
    </r>
    <r>
      <rPr>
        <b/>
        <sz val="11"/>
        <rFont val="Corbel"/>
        <family val="2"/>
        <charset val="238"/>
      </rPr>
      <t xml:space="preserve"> 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</si>
  <si>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>2× koncentrovaný qPCR amplifikačný master mix určený na real-time PCR aplikácie s hydrolyzačnými TaqMan sondami.
Použitie: vysokokapacitná SNP genotypizácia a analýza copy number variation/CNV z genomickej DNA; pri genotypizácii použiteľný aj pre purifikovanú DNA alebo crude lysate vzorky.
Obsah: hot-start Taq DNA polymeráza alebo ekvivalentný hot-start enzýmový systém, dNTP mix vrátane dUTP, UNG/UDG systém na prevenciu carry-over kontaminácie, optimalizovaný reakčný pufor a pasívne referenčné farbivo ROX alebo ekvivalent kompatibilný s použitým qPCR prístrojom.
Kompatibilita: so štandardnými real-time PCR/qPCR prístrojmi a TaqMan hydrolyzačnými sondami.
Balenie: 1x1 ml
(TaqPath™ ProAmp™ Master Mix, 1x10 ml   -</t>
    </r>
    <r>
      <rPr>
        <b/>
        <sz val="11"/>
        <rFont val="Corbel"/>
        <family val="2"/>
        <charset val="238"/>
      </rPr>
      <t xml:space="preserve"> Verejný obstarávateľ nepripúšťa ekvivalent z dôvodu kompatibility s existujúcim laboratórnym vybavením a postupmi výskumu)</t>
    </r>
  </si>
  <si>
    <r>
      <t xml:space="preserve">Popis položky - minimálne požiadavky:
</t>
    </r>
    <r>
      <rPr>
        <sz val="11"/>
        <rFont val="Corbel"/>
        <family val="2"/>
      </rPr>
      <t>Custom syntetizovaná hydrolyzačná oligonukleotidová próba pre real-time PCR/qPCR.
Typ próby: 5' fluorescenčné reporter farbivo a 3' nefluorescenčný quencher s MGB modifikáciou .
Reporter farbivo: FAM, VIC, ABY, JUN, Cy5, TET, NED.
Použitie: špecifická detekcia zadaného DNA alebo cDNA cieľa v real-time PCR/qPCR; použiteľná aj na rozlíšenie genetických variantov alebo SNP genotypizáciu.
Balenie: 6000 pmol
(Applied Biosystems™ TaqMan™ MGB Probe s požadovaným reporter farbivom -</t>
    </r>
    <r>
      <rPr>
        <b/>
        <sz val="11"/>
        <rFont val="Corbel"/>
        <family val="2"/>
        <charset val="238"/>
      </rPr>
      <t xml:space="preserve"> Verejný obstarávateľ nepripúšťa ekvivalent z dôvodu kompatibility s existujúcim laboratórnym vybavením a postupmi výskumu)</t>
    </r>
  </si>
  <si>
    <r>
      <t xml:space="preserve">Popis položky - minimálne požiadavky: 
</t>
    </r>
    <r>
      <rPr>
        <sz val="11"/>
        <rFont val="Corbel"/>
        <family val="2"/>
      </rPr>
      <t xml:space="preserve">Sada reagencií na prípravu DNA sekvenačných knižníc pre NGS umožňujúca súčasnú analýzu genetických variantov a metylácie DNA v jednom sekvenačnom behu.
Princíp: </t>
    </r>
    <r>
      <rPr>
        <sz val="11"/>
        <rFont val="Corbel"/>
        <family val="2"/>
        <charset val="238"/>
      </rPr>
      <t>príprava knižníc založená na ligácii adaptérov  a enzymatickej konverzii umožňujúcej detekciu 5-metylcytozínu bez použitia bisulfitovej konverzie.</t>
    </r>
    <r>
      <rPr>
        <sz val="11"/>
        <rFont val="Corbel"/>
        <family val="2"/>
      </rPr>
      <t xml:space="preserve">
Konverzia: metóda musí umožňovať detekciu 5mC pri zachovaní nemetylovaných cytozínov a štandardnej 4-bázovej sekvenačnej diverzity.
Vstupný materiál: genomická DNA alebo cfDNA podľa odporúčaného protokolu výrobcu.
Kompatibilita: výstupné knižnice kompatibilné so sekvenačnými platformami Illumina.
</t>
    </r>
    <r>
      <rPr>
        <sz val="11"/>
        <rFont val="Corbel"/>
        <family val="2"/>
        <charset val="238"/>
      </rPr>
      <t>Použitie:</t>
    </r>
    <r>
      <rPr>
        <sz val="11"/>
        <rFont val="Corbel"/>
        <family val="2"/>
      </rPr>
      <t xml:space="preserve"> simultánna analýza genetických variantov a metylácie DNA, whole-genome alebo obdobné 5-base sekvenačné aplikácie.
</t>
    </r>
    <r>
      <rPr>
        <sz val="11"/>
        <rFont val="Corbel"/>
        <family val="2"/>
        <charset val="238"/>
      </rPr>
      <t>Balenie: sada min. 24 vzoriek.
(Napr. NGS knižníc Illumina 5-Base DNA Prep alebo ekvivalent spĺňajúci požiadavky opisu)</t>
    </r>
  </si>
  <si>
    <r>
      <t>Popis položky - minimálne požiadavky:</t>
    </r>
    <r>
      <rPr>
        <sz val="11"/>
        <rFont val="Corbel"/>
        <family val="2"/>
      </rPr>
      <t xml:space="preserve">
Sada krátkych oligonukleotidových indexov určených na unikátne duálne označenie vzoriek pri príprave DNA/RNA sekvenačných knižníc pre sekvenačné platformy Illumina.
Indexy musia byť dodávané vo formáte vhodnom na paralelné spracovanie 96 vzoriek a umožňovať jednoznačné priradenie vzoriek po sekvenovaní.
Typ indexácie: unikátne duálne indexy (UDI), Set C alebo ekvivalentná sada 96 kompatibilných unikátnych duálnych indexov </t>
    </r>
    <r>
      <rPr>
        <sz val="11"/>
        <rFont val="Corbel"/>
        <family val="2"/>
        <charset val="238"/>
      </rPr>
      <t>určených pre tagmentačný workflow.</t>
    </r>
    <r>
      <rPr>
        <sz val="11"/>
        <rFont val="Corbel"/>
        <family val="2"/>
      </rPr>
      <t xml:space="preserve">
Použitie: označenie vzoriek pri príprave sekvenačných knižníc podľa validovaného protokolu výrobcu, vrátane workflow založených na tagmentácii alebo ekvivalentnom postupe.
Kompatibilita: vhodné pre Illumina sekvenačné platformy a</t>
    </r>
    <r>
      <rPr>
        <sz val="11"/>
        <rFont val="Corbel"/>
        <family val="2"/>
        <charset val="238"/>
      </rPr>
      <t xml:space="preserve"> kompatibilné s Illumina DNA/RNA library prep workflow</t>
    </r>
    <r>
      <rPr>
        <sz val="11"/>
        <rFont val="Corbel"/>
        <family val="2"/>
      </rPr>
      <t xml:space="preserve"> </t>
    </r>
    <r>
      <rPr>
        <sz val="11"/>
        <rFont val="Corbel"/>
        <family val="2"/>
        <charset val="238"/>
      </rPr>
      <t>používaným verejným obstarávateľom.</t>
    </r>
    <r>
      <rPr>
        <sz val="11"/>
        <rFont val="Corbel"/>
        <family val="2"/>
      </rPr>
      <t xml:space="preserve">
Balenie: min. 96 indexov / 96 vzoriek
(Napr. Illumina DNA/RNA UD Indexes Set C, Tagmentation alebo ekvivalent spĺňajúci minimálne požiadavky)</t>
    </r>
  </si>
  <si>
    <r>
      <rPr>
        <b/>
        <sz val="11"/>
        <rFont val="Corbel"/>
        <family val="2"/>
        <charset val="238"/>
      </rPr>
      <t>Popis položky - minimálne požiadavky:</t>
    </r>
    <r>
      <rPr>
        <sz val="11"/>
        <rFont val="Corbel"/>
        <family val="2"/>
        <charset val="238"/>
      </rPr>
      <t xml:space="preserve">
Sada krátkych oligonukleotidových indexov určených na unikátne duálne označenie vzoriek pri príprave DNA/RNA sekvenačných knižníc pre sekvenačné platformy Illumina.
Indexy musia byť dodávané vo formáte vhodnom na paralelné spracovanie 96 vzoriek a umožňovať jednoznačné priradenie vzoriek po sekvenovaní.
Typ indexácie: unikátne duálne indexy (UDI), Set B alebo ekvivalentná sada 96 kompatibilných unikátnych duálnych indexov určených pre tagmentačný workflow.
Použitie: označenie vzoriek pri príprave sekvenačných knižníc podľa validovaného protokolu výrobcu, vrátane workflow založených na tagmentácii alebo ekvivalentnom postupe.
Kompatibilita: vhodné pre Illumina sekvenačné platformy a kompatibilné s Illumina DNA/RNA library prep workflow používaným verejným obstarávateľom.
Balenie: min. 96 indexov / 96 vzoriek
(Napr. Illumina DNA/RNA UD Indexes Set B, Tagmentation alebo ekvivalent spĺňajúci minimálne požiadavky)</t>
    </r>
  </si>
  <si>
    <r>
      <rPr>
        <b/>
        <sz val="11"/>
        <rFont val="Corbel"/>
        <family val="2"/>
        <charset val="238"/>
      </rPr>
      <t>Popis položky - minimálne požiadavky:</t>
    </r>
    <r>
      <rPr>
        <sz val="11"/>
        <rFont val="Corbel"/>
        <family val="2"/>
        <charset val="238"/>
      </rPr>
      <t xml:space="preserve">
Vysokosenzitívna fluorescenčná súprava určená na presnú a selektívnu kvantifikáciu dvojvláknovej DNA (dsDNA).
Princíp: fluorescenčná detekcia dsDNA pomocou selektívneho farbiva s minimálnou interferenciou RNA, proteínov, voľných nukleotidov a solí.
Rozsah detekcie: vhodné pre analýzu nízkych koncentrácií DNA podľa odporúčaného workflow výrobcu, vrátane vzoriek v objeme približne 1 – 10 µl.
Použitie: kvantifikácia DNA pre molekulárno-biologické aplikácie vrátane prípravy NGS knižníc.
Kompatibilita: kompatibilné so systémom Qubit používaným objednávateľom.
Balenie: minimálne pre 500 reakcií
(Napr. Qubit dsDNA HS Assay Kit alebo ekvivalent spĺňajúci minimálne požiadavky)</t>
    </r>
  </si>
  <si>
    <r>
      <t xml:space="preserve">Popis položky - minimálne požiadavky:
</t>
    </r>
    <r>
      <rPr>
        <sz val="11"/>
        <rFont val="Corbel"/>
        <family val="2"/>
      </rPr>
      <t xml:space="preserve">Súprava na stanovenie veľkostného profilu a koncentrácie dsDNA fragmentov pomocou mikrofluidnej elektroforézy na prístroji Agilent 2100 Bioanalyzer.
Súprava musí byť vhodná na analýzu nízko koncentrovaných dsDNA vzoriek, fragmentovanej DNA alebo DNA </t>
    </r>
    <r>
      <rPr>
        <sz val="11"/>
        <rFont val="Corbel"/>
        <family val="2"/>
        <charset val="238"/>
      </rPr>
      <t>sekvenačných</t>
    </r>
    <r>
      <rPr>
        <sz val="11"/>
        <rFont val="Corbel"/>
        <family val="2"/>
      </rPr>
      <t xml:space="preserve"> knižníc.
Veľkostný rozsah analýzy: približne 50–7000 bp
Citlivosť/kvantitatívny rozsah: vhodná pre analýzu nízkych koncentrácií DNA v rozsahu pg/µl podľa odporúčaného workflow výrobcu.
Objem vzorky: približne 1 µl 
Obsah súpravy: mikrofluidné čipy, DNA reagencie, markery/ladder a potrebný spotrebný materiál na analýzu.
</t>
    </r>
    <r>
      <rPr>
        <sz val="11"/>
        <rFont val="Corbel"/>
        <family val="2"/>
        <charset val="238"/>
      </rPr>
      <t>Kompatibilita: kompatibilné s prístrojom Agilent 2100 Bioanalyzer používaným objednávateľom.
Balenie: 110 vzoriek</t>
    </r>
    <r>
      <rPr>
        <b/>
        <sz val="11"/>
        <rFont val="Corbel"/>
        <family val="2"/>
      </rPr>
      <t xml:space="preserve">
</t>
    </r>
    <r>
      <rPr>
        <sz val="11"/>
        <rFont val="Corbel"/>
        <family val="2"/>
      </rPr>
      <t>(Napr. Agilent High Sensitivity DNA Kit alebo ekvivalent spĺňajúci minimálne požiadavky)</t>
    </r>
  </si>
  <si>
    <r>
      <t xml:space="preserve">Popis položky - minimálne požiadavky:
</t>
    </r>
    <r>
      <rPr>
        <sz val="11"/>
        <rFont val="Corbel"/>
        <family val="2"/>
      </rPr>
      <t xml:space="preserve">Fluorescenčná súprava na kvantifikáciu jednovláknovej DNA (ssDNA), vhodná na meranie oligonukleotidov alebo dlhších ssDNA fragmentov.
</t>
    </r>
    <r>
      <rPr>
        <sz val="11"/>
        <rFont val="Corbel"/>
        <family val="2"/>
        <charset val="238"/>
      </rPr>
      <t xml:space="preserve">Princíp: selektívna fluorescenčná detekcia ssDNA pomocou farbiva určeného pre vysokocitlivú kvantifikáciu jednovláknovej DNA.
</t>
    </r>
    <r>
      <rPr>
        <sz val="11"/>
        <rFont val="Corbel"/>
        <family val="2"/>
      </rPr>
      <t xml:space="preserve">Rozsah merania: približne 0,2–240 ng ssDNA na meranie alebo ekvivalentný rozsah podľa validovaného protokolu výrobcu.
Objem vzorky: použiteľný objem vzorky v rozsahu približne 1–20 µl 
Obsah súpravy: fluorescenčné detekčné činidlo, riediaci pufor a ssDNA štandardy </t>
    </r>
    <r>
      <rPr>
        <sz val="11"/>
        <rFont val="Corbel"/>
        <family val="2"/>
        <charset val="238"/>
      </rPr>
      <t>potrebné na kvantifikáciu.
Použitie: kvantifikácia ssDNA pre molekulárno-biologické aplikácie vrátane prípravy NGS knižníc.</t>
    </r>
    <r>
      <rPr>
        <sz val="11"/>
        <rFont val="Corbel"/>
        <family val="2"/>
      </rPr>
      <t xml:space="preserve">
Súprava musí byť kompatibilná s Qubit fluorometrom používaným objednávateľom.
Balenie:  100 reakcií
(Napr. Qubit ssDNA Assay Kit, Invitrogen/Thermo Fisher alebo ekvivalent spĺňajúci požiadavky opisu)</t>
    </r>
  </si>
  <si>
    <r>
      <t xml:space="preserve">Popis položky - minimálne požiadavky:
</t>
    </r>
    <r>
      <rPr>
        <sz val="11"/>
        <rFont val="Corbel"/>
        <family val="2"/>
      </rPr>
      <t>Sada reagencií na prípravu NGS knižníc pre mikrobiomovú analýzu bakteriálnych spoločenstiev amplifikáciou oblasti V3–V4 génu 16S rRNA.
Cieľová oblasť:</t>
    </r>
    <r>
      <rPr>
        <sz val="11"/>
        <rFont val="Corbel"/>
        <family val="2"/>
        <charset val="238"/>
      </rPr>
      <t xml:space="preserve"> </t>
    </r>
    <r>
      <rPr>
        <sz val="11"/>
        <rFont val="Corbel"/>
        <family val="2"/>
      </rPr>
      <t xml:space="preserve"> 16S rRNA, </t>
    </r>
    <r>
      <rPr>
        <sz val="11"/>
        <rFont val="Corbel"/>
        <family val="2"/>
        <charset val="238"/>
      </rPr>
      <t xml:space="preserve"> hypervariabilný región</t>
    </r>
    <r>
      <rPr>
        <sz val="11"/>
        <rFont val="Corbel"/>
        <family val="2"/>
      </rPr>
      <t xml:space="preserve"> V3–V4.
Princíp: </t>
    </r>
    <r>
      <rPr>
        <sz val="11"/>
        <rFont val="Corbel"/>
        <family val="2"/>
        <charset val="238"/>
      </rPr>
      <t>jednostupňová PCR amplifikácia umožňujúca simultánnu amplifikáciu cieľovej oblasti 16S rRNA a pridanie indexov pre multiplexné NGS sekvenovanie v rámci jednej PCR reakcie.
Workflow: musí umožňovať pooling vzoriek bez potreby individuálnej normalizácie pred poolingom alebo ekvivalentný postup založený na pooling-u rovnakých objemov vzoriek.</t>
    </r>
    <r>
      <rPr>
        <sz val="11"/>
        <rFont val="Corbel"/>
        <family val="2"/>
      </rPr>
      <t xml:space="preserve">
Indexácia: unikátne duálne indexy alebo iné riešenie umožňujúce jednoznačnú identifikáciu vzoriek a minimalizáciu nesprávneho priradenia indexov.
</t>
    </r>
    <r>
      <rPr>
        <sz val="11"/>
        <rFont val="Corbel"/>
        <family val="2"/>
        <charset val="238"/>
      </rPr>
      <t>Obsah: reagencie potrebné na amplifikáciu cieľovej oblasti, prípravu indexovaných sekvenačných knižníc a primer set pre amplifikáciu oblasti V3–V4.</t>
    </r>
    <r>
      <rPr>
        <sz val="11"/>
        <rFont val="Corbel"/>
        <family val="2"/>
      </rPr>
      <t xml:space="preserve">
Kompatibilita: výstupné knižnice kompatibilné so sekvenačnými platformami Illumina alebo ekvivalentným NGS systémom používaným objednávateľom.
Použitie: 16S metagenomická/mikrobiomová analýza a taxonomické profilovanie bakteriálnych spoločenstiev zo vzoriek DNA.
Balenie: </t>
    </r>
    <r>
      <rPr>
        <sz val="11"/>
        <rFont val="Corbel"/>
        <family val="2"/>
        <charset val="238"/>
      </rPr>
      <t xml:space="preserve"> sada min. 96 vzoriek/reakcií</t>
    </r>
    <r>
      <rPr>
        <sz val="11"/>
        <rFont val="Corbel"/>
        <family val="2"/>
      </rPr>
      <t xml:space="preserve">
(Napr.: Quick-16S Plus NGS Library Prep Kit (V3-V4, UDI) </t>
    </r>
    <r>
      <rPr>
        <sz val="11"/>
        <rFont val="Corbel"/>
        <family val="2"/>
        <charset val="238"/>
      </rPr>
      <t>with Primer Set 1</t>
    </r>
    <r>
      <rPr>
        <sz val="11"/>
        <rFont val="Corbel"/>
        <family val="2"/>
      </rPr>
      <t xml:space="preserve"> alebo ekvivalent spĺňajúci požiadavky opisu)</t>
    </r>
  </si>
  <si>
    <r>
      <t xml:space="preserve">Popis položky - minimálne požiadavky:
</t>
    </r>
    <r>
      <rPr>
        <sz val="11"/>
        <rFont val="Corbel"/>
        <family val="2"/>
      </rPr>
      <t xml:space="preserve">Sada reagencií a spotrebného materiálu na prípravu NGS knižníc určená na amplifikáciu a sekvenačnú prípravu 16S rRNA génu, región V3–V4, pre analýzu mikrobiálnych komunít.
Cieľová oblasť: 16S rRNA gén, hypervariabilný región V3–V4.
Použitie: príprava amplicon NGS knižníc pre mikrobiomickú analýzu bakteriálnych/mikrobiálnych komunít
Workflow: príprava knižníc použitím jednej PCR reakcie, kombinujúcej cielenú amplifikáciu a pridanie barcode/index sekvencií. </t>
    </r>
    <r>
      <rPr>
        <sz val="11"/>
        <rFont val="Corbel"/>
        <family val="2"/>
        <charset val="238"/>
      </rPr>
      <t>Workflow musí umožňovať pooling vzoriek bez potreby individuálnej normalizácie pred poolingom alebo ekvivalentný pooling rovnakých objemov vzoriek.</t>
    </r>
    <r>
      <rPr>
        <sz val="11"/>
        <rFont val="Corbel"/>
        <family val="2"/>
      </rPr>
      <t xml:space="preserve">
Primer/index set: sada musí obsahovať jedinečné indexovacie/barcode primery pre druhú skupinu minimálne 96 vzoriek, odlišnú od prvej indexovacej sady; označenie sady môže byť podľa výrobcu napr. Primer Set 2, Barcode Set 97–192, Set B alebo ekvivalentné označenie druhej indexovacej sady.
</t>
    </r>
    <r>
      <rPr>
        <sz val="11"/>
        <rFont val="Corbel"/>
        <family val="2"/>
        <charset val="238"/>
      </rPr>
      <t xml:space="preserve">Obsah: reagencie potrebné na amplifikáciu cieľovej oblasti, prípravu indexovaných sekvenačných knižníc a primer set pre amplifikáciu oblasti V3–V4.
Kompatibilita: výstupné knižnice kompatibilné so sekvenačnými platformami Illumina alebo ekvivalentným NGS systémom používaným objednávateľom.
</t>
    </r>
    <r>
      <rPr>
        <sz val="11"/>
        <rFont val="Corbel"/>
        <family val="2"/>
      </rPr>
      <t xml:space="preserve">Balenie: </t>
    </r>
    <r>
      <rPr>
        <sz val="11"/>
        <rFont val="Corbel"/>
        <family val="2"/>
        <charset val="238"/>
      </rPr>
      <t>sada pre minimálne 96 vzoriek/reakcií</t>
    </r>
    <r>
      <rPr>
        <sz val="11"/>
        <rFont val="Corbel"/>
        <family val="2"/>
      </rPr>
      <t xml:space="preserve">
</t>
    </r>
    <r>
      <rPr>
        <sz val="11"/>
        <rFont val="Corbel"/>
        <family val="2"/>
        <charset val="238"/>
      </rPr>
      <t>(Napr. Quick‑16S Plus NGS Library Prep Kit (V3‑V4, UDI) with Primer Set 2  alebo ekvivalent spĺňajúci minimálne požiadavky)</t>
    </r>
  </si>
  <si>
    <r>
      <t xml:space="preserve">Popis položky - minimálne požiadavky:
</t>
    </r>
    <r>
      <rPr>
        <sz val="11"/>
        <rFont val="Corbel"/>
        <family val="2"/>
      </rPr>
      <t>Tenkostenné polypropylénové skúmavky s objemom 500 µl určené na použitie s Qubit fluorometrom 
Skúmavky musia byť vhodné na fluorescenčné kvantifikačné analýzy DNA, RNA alebo proteínov podľa validovaného protokolu výrobcu prístroja.
Materiál: polypropylén</t>
    </r>
    <r>
      <rPr>
        <sz val="11"/>
        <rFont val="Corbel"/>
        <family val="2"/>
        <charset val="238"/>
      </rPr>
      <t xml:space="preserve"> vhodný pre fluorescenčné kvantifikačné analýzy.
Kompatibilita: kompatibilné so systémom Qubit používaným objednávateľom.</t>
    </r>
    <r>
      <rPr>
        <sz val="11"/>
        <rFont val="Corbel"/>
        <family val="2"/>
      </rPr>
      <t xml:space="preserve">
Objem: 500 µl.
Balenie: 500 skúmaviek
(Napr. Qubit Assay Tubes, Invitrogen/Thermo Fisher alebo ekvivalent spĺňajúcipožiadavky opisu)</t>
    </r>
  </si>
  <si>
    <r>
      <t xml:space="preserve">Samostatné tenkostenné PCR skúmavky pre bežné aj kvantitatívne PCR (qPCR) aplikácie, s konštrukciou znižujúcou riziko krížovej kontaminácie:
Pracovný objem: 0,2 ml (kónické dno, štandardný "high profile")
Materiál: vysoko transparentný polypropylén (PP) umožňujúci rýchly a optimálny prenos tepla
Uzáver: integrovaný plochý uzáver (flat cap) vybavený predĺženým ochranným štítom proti kontaminácii pri otváraní (anti-contamination shield)
Čistota: certifikovaná kvalita bez prítomnosti ľudskej DNA, DNáz, RNáz a PCR inhibítorov
Fyzikálne vlastnosti: autoklávovateľné pri 121 °C a odolné voči centrifugácii do minimálne 8 000 x g.
Balenie: 500 ks v uzatvárateľnom vrecku (alebo ekvivalent pri zachovaní celkového požadovaného množstva 5000 ks)
</t>
    </r>
    <r>
      <rPr>
        <sz val="11"/>
        <rFont val="Corbel"/>
        <family val="2"/>
      </rPr>
      <t>(Napr.: Sarstedt Multiply® PCR single tube alebo ekvivalentné skúmavky spĺňajúce požiadavky opisu)</t>
    </r>
  </si>
  <si>
    <r>
      <t xml:space="preserve">Popis položky - minimálne požiadavky:
</t>
    </r>
    <r>
      <rPr>
        <sz val="11"/>
        <rFont val="Corbel"/>
        <family val="2"/>
      </rPr>
      <t>Samostatné tenkostenné PCR skúmavky pre mimoriadne citlivé PCR a qPCR aplikácie, vyžadujúce absolútnu sterilitu a maximálnu úroveň čistoty, s konštrukciou znižujúcou riziko krížovej kontaminácie:
Pracovný objem: 0,2 ml (kónické dno, štandardný "high profile")
Materiál: vysoko transparentný polypropylén (PP) umožňujúci rýchly a optimálny prenos tepla
Uzáver: integrovaný plochý uzáver (flat cap) vybavený predĺženým ochranným štítom proti kontaminácii pri otváraní (anti-contamination shield)
Čistota: certifikovaná maximálna úroveň čistoty – sterilné, garantovane bez prítomnosti ľudskej DNA, DNáz, RNáz, PCR inhibítorov, ATP a bez pyrogénov/endotoxínov 
Fyzikálne vlastnosti: odolné voči centrifugácii do minimálne 8 000 x g.
Balenie: 250 ks v uzatvárateľnom vrecku (alebo ekvivalent pri zachovaní požadovaného celkového množstva 2500 ks)
(Napr.: Sarstedt Multiply® PCR single tube alebo ekvivalentné skúmavky spĺňajúce požiadavky opisu)</t>
    </r>
  </si>
  <si>
    <r>
      <t xml:space="preserve">Popis položky - minimálne požiadavky:
</t>
    </r>
    <r>
      <rPr>
        <sz val="11"/>
        <color theme="1"/>
        <rFont val="Corbel"/>
        <family val="2"/>
      </rPr>
      <t xml:space="preserve">Súprava hadičiek pre cestu filtrátu tangenciálneho filtračného systému ÄKTA flux S. (Bez dodatočnej úpravy dĺžky hadičiek)
Kompatibilné s existujúcim systémom ÄKTA flux S.
</t>
    </r>
    <r>
      <rPr>
        <sz val="11"/>
        <color theme="1"/>
        <rFont val="Corbel"/>
        <family val="2"/>
        <charset val="238"/>
      </rPr>
      <t xml:space="preserve">Balenie:  8 ks
</t>
    </r>
    <r>
      <rPr>
        <b/>
        <sz val="11"/>
        <color theme="1"/>
        <rFont val="Corbel"/>
        <family val="2"/>
        <charset val="238"/>
      </rPr>
      <t>(Zn.: Cytiva - Verejný obstarávateľ nepripúšťa ekvivalent z dôvodu kompatibility s existujúcim laboratórnym vybavením)</t>
    </r>
  </si>
  <si>
    <r>
      <t xml:space="preserve">Popis položky - minimálne požiadavky:
</t>
    </r>
    <r>
      <rPr>
        <sz val="11"/>
        <color theme="1"/>
        <rFont val="Corbel"/>
        <family val="2"/>
      </rPr>
      <t>Sada konektorov/adaptérov určená na konfiguráciu cesty filtrátu v tangenciálnom filtračnom systéme ÄKTA flux S.
Typ pripojenia: adaptér z 1/2" sanitary clamp pripojenia na male luer.
Použitie: prepojenie filtrátovej vetvy systému pri tangenciálnej prietokovej filtrácii, ultrafiltrácii alebo diafiltrácii.
Materiál: chemicky odolný materiál vhodný pre kontakt s vodnými puframi, biologickými roztokmi a bežnými čistiacimi roztokmi používanými pri TFF aplikáciách.
Požiadavka: konektory musia zabezpečiť tesné, stabilné a bezúnikové spojenie bez potreby technických úprav prístroja alebo filtrátovej cesty.
Kompatibilita: plná fyzická a funkčná kompatibilita s tangenciálnym filtračným systémom ÄKTA flux S.
Balenie: 1 ks</t>
    </r>
    <r>
      <rPr>
        <b/>
        <sz val="11"/>
        <color theme="1"/>
        <rFont val="Corbel"/>
        <family val="2"/>
      </rPr>
      <t xml:space="preserve">
</t>
    </r>
    <r>
      <rPr>
        <b/>
        <sz val="11"/>
        <color theme="1"/>
        <rFont val="Corbel"/>
        <family val="2"/>
        <charset val="238"/>
      </rPr>
      <t>(Zn.: Cytiva - Verejný obstarávateľ nepripúšťa ekvivalent z dôvodu kompatibility s existujúcim laboratórnym vybavením)</t>
    </r>
  </si>
  <si>
    <r>
      <t xml:space="preserve">Popis položky - minimálne požiadavky:
</t>
    </r>
    <r>
      <rPr>
        <sz val="11"/>
        <color theme="1"/>
        <rFont val="Corbel"/>
        <family val="2"/>
      </rPr>
      <t>Sada vypúšťacích ventilov (drain valves) pre cestu filtrátu tangenciálneho filtračného systému ÄKTA flux S.
Materiálová a rozmerová kompatibilita s existujúcim systémom ÄKTA flux S vrátane chemickej odolnosti a tesnosti pripojenia bez potreby dodatočných technických zásahov. Vyžaduje sa plná materiálová a rozmerová kompatibilia s existujúcim zariadením. 
Balenie:  10 ks</t>
    </r>
    <r>
      <rPr>
        <b/>
        <sz val="11"/>
        <color theme="1"/>
        <rFont val="Corbel"/>
        <family val="2"/>
      </rPr>
      <t xml:space="preserve">
</t>
    </r>
    <r>
      <rPr>
        <b/>
        <sz val="11"/>
        <color theme="1"/>
        <rFont val="Corbel"/>
        <family val="2"/>
        <charset val="238"/>
      </rPr>
      <t>( Zn.: Cytiva - Verejný obstarávateľ nepripúšťa ekvivalent z dôvodu kompatibility s existujúcim laboratórnym vybavením)</t>
    </r>
  </si>
  <si>
    <r>
      <t xml:space="preserve">Popis položky - minimálne požiadavky: 
</t>
    </r>
    <r>
      <rPr>
        <sz val="11"/>
        <rFont val="Corbel"/>
        <family val="2"/>
      </rPr>
      <t xml:space="preserve">Anódový buffer container obsahujúci 1× running buffer určený na kapilárnu elektroforézu v genetických analyzátoroch Applied Biosystems 3500 / 3500xL a SeqStudio Flex.
Formát: ready-to-use jednorazový kontajner pripravený na priamu inštaláciu do prístroja.
Identifikácia: integrovaný RFID prvok alebo ekvivalentné riešenie umožňujúce sledovanie použitia a exspirácie prístrojom.
Kompatibilita: plná fyzická, chemická, softvérová a funkčná kompatibilita s Applied Biosystems 3500 / 3500xL Genetic Analyzer a SeqStudio Flex Genetic Analyzer.
Použitie: Sangerovo sekvenovanie a fragmentačná analýza metódou kapilárnej elektroforézy.
Balenie: 4 ks
(Anode Buffer Container ABC, for 3500/SeqStudio™ Flex  </t>
    </r>
    <r>
      <rPr>
        <b/>
        <sz val="11"/>
        <rFont val="Corbel"/>
        <family val="2"/>
        <charset val="238"/>
      </rPr>
      <t xml:space="preserve"> Verejný obstarávateľ nepripúšťa ekvivalent z dôvodu kompatibility s existujúcim laboratórnym vybavením a postupmi výskumu)</t>
    </r>
    <r>
      <rPr>
        <sz val="11"/>
        <rFont val="Corbel"/>
        <family val="2"/>
      </rPr>
      <t xml:space="preserve">
</t>
    </r>
  </si>
  <si>
    <t>Návrh na plnenie kritéria na vyhodnotenie ponúk/Cenová ponuka  -  Časť 4</t>
  </si>
  <si>
    <t>Návrh na plnenie kritéria na vyhodnotenie ponúk/Cenová ponuka  -  Časť 3</t>
  </si>
  <si>
    <t>Návrh na plnenie kritéria na vyhodnotenie ponúk/Cenová ponuka -  Časť 2</t>
  </si>
  <si>
    <t>Návrh na plnenie kritéria na vyhodnotenie ponúk/Cenová ponuka  -  Časť 1</t>
  </si>
  <si>
    <t xml:space="preserve"> Požiadavka na Produktový list (napr. papierovo - scan alebo link na internete)</t>
  </si>
  <si>
    <t>Merná jednotka</t>
  </si>
  <si>
    <t>Merná  jednotka</t>
  </si>
  <si>
    <t>Cena celkom v EUR bez DPH</t>
  </si>
  <si>
    <t xml:space="preserve">Sem uchádzač vloží vlastnoručný podpis a pečiatku (tento text zmaže)
</t>
  </si>
  <si>
    <t>Sem uchádzač vpíše meno, priezvisko, funkciu osoby oprávnenej/splnomocnenej konať za uchádzača (tento text zmaže)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</si>
</sst>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4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</font>
    <font>
      <sz val="12"/>
      <color theme="1"/>
      <name val="Corbel"/>
      <family val="2"/>
    </font>
    <font>
      <b/>
      <sz val="11"/>
      <color rgb="FF000000"/>
      <name val="Corbel"/>
      <family val="2"/>
    </font>
    <font>
      <b/>
      <sz val="10"/>
      <color rgb="FF000000"/>
      <name val="Corbel"/>
      <family val="2"/>
    </font>
    <font>
      <b/>
      <sz val="16"/>
      <color rgb="FF000000"/>
      <name val="Corbel"/>
      <family val="2"/>
    </font>
    <font>
      <b/>
      <sz val="12"/>
      <color theme="1"/>
      <name val="Corbel"/>
      <family val="2"/>
    </font>
    <font>
      <b/>
      <sz val="16"/>
      <color theme="1"/>
      <name val="Corbel"/>
      <family val="2"/>
    </font>
    <font>
      <b/>
      <i/>
      <sz val="16"/>
      <color theme="1"/>
      <name val="Calibri"/>
      <family val="2"/>
    </font>
    <font>
      <sz val="11"/>
      <color rgb="FF000000"/>
      <name val="Corbel"/>
      <family val="2"/>
    </font>
    <font>
      <b/>
      <sz val="12"/>
      <color rgb="FF000000"/>
      <name val="Corbel"/>
      <family val="2"/>
    </font>
    <font>
      <sz val="11"/>
      <color rgb="FFFF0000"/>
      <name val="Calibri"/>
      <family val="2"/>
    </font>
    <font>
      <b/>
      <sz val="11"/>
      <color rgb="FFFF0000"/>
      <name val="Corbel"/>
      <family val="2"/>
    </font>
    <font>
      <b/>
      <sz val="11"/>
      <name val="Corbe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orbel"/>
      <family val="2"/>
    </font>
    <font>
      <sz val="11"/>
      <name val="Corbel"/>
      <family val="2"/>
    </font>
    <font>
      <b/>
      <sz val="11"/>
      <color rgb="FF000000"/>
      <name val="Corbel"/>
      <family val="2"/>
    </font>
    <font>
      <sz val="11"/>
      <color rgb="FFC00000"/>
      <name val="Corbel"/>
      <family val="2"/>
    </font>
    <font>
      <sz val="11"/>
      <color theme="1"/>
      <name val="Calibri"/>
      <family val="2"/>
      <charset val="238"/>
    </font>
    <font>
      <sz val="11"/>
      <color rgb="FFFF0000"/>
      <name val="Corbel"/>
      <family val="2"/>
      <charset val="238"/>
    </font>
    <font>
      <sz val="11"/>
      <name val="Corbel"/>
      <family val="2"/>
      <charset val="238"/>
    </font>
    <font>
      <b/>
      <sz val="11"/>
      <color rgb="FF000000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alibri"/>
      <family val="2"/>
      <charset val="238"/>
    </font>
    <font>
      <b/>
      <sz val="11"/>
      <name val="Corbel"/>
      <family val="2"/>
      <charset val="238"/>
    </font>
    <font>
      <sz val="11"/>
      <color rgb="FF000000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4"/>
      <name val="Corbel"/>
      <family val="2"/>
      <charset val="238"/>
    </font>
    <font>
      <b/>
      <sz val="20"/>
      <name val="Corbel"/>
      <family val="2"/>
    </font>
    <font>
      <sz val="12"/>
      <name val="Corbel"/>
      <family val="2"/>
      <charset val="238"/>
    </font>
    <font>
      <sz val="12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  <font>
      <sz val="12"/>
      <color theme="1"/>
      <name val="Corbel"/>
      <family val="2"/>
      <charset val="238"/>
    </font>
    <font>
      <b/>
      <sz val="12"/>
      <color rgb="FF000000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sz val="12"/>
      <color theme="1"/>
      <name val="Calibri"/>
      <family val="2"/>
      <charset val="238"/>
    </font>
    <font>
      <b/>
      <sz val="12"/>
      <name val="Corbel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2"/>
      <color rgb="FF000000"/>
      <name val="Corbel"/>
      <family val="2"/>
      <charset val="238"/>
    </font>
    <font>
      <sz val="14"/>
      <color theme="1"/>
      <name val="Corbel"/>
      <family val="2"/>
      <charset val="238"/>
    </font>
    <font>
      <sz val="13"/>
      <color theme="1"/>
      <name val="Corbel"/>
      <family val="2"/>
      <charset val="238"/>
    </font>
    <font>
      <b/>
      <sz val="13"/>
      <color rgb="FF000000"/>
      <name val="Corbel"/>
      <family val="2"/>
      <charset val="238"/>
    </font>
    <font>
      <sz val="13"/>
      <color rgb="FF000000"/>
      <name val="Corbel"/>
      <family val="2"/>
      <charset val="238"/>
    </font>
    <font>
      <b/>
      <sz val="13"/>
      <color theme="1"/>
      <name val="Calibri"/>
      <family val="2"/>
      <charset val="238"/>
    </font>
    <font>
      <sz val="13"/>
      <color theme="1"/>
      <name val="Calibri"/>
      <family val="2"/>
      <charset val="238"/>
    </font>
    <font>
      <b/>
      <sz val="13"/>
      <name val="Corbel"/>
      <family val="2"/>
      <charset val="238"/>
    </font>
    <font>
      <b/>
      <sz val="13"/>
      <name val="Calibri"/>
      <family val="2"/>
      <charset val="238"/>
    </font>
    <font>
      <b/>
      <sz val="13"/>
      <color theme="1"/>
      <name val="Corbel"/>
      <family val="2"/>
      <charset val="238"/>
    </font>
    <font>
      <sz val="13"/>
      <name val="Corbel"/>
      <family val="2"/>
      <charset val="238"/>
    </font>
    <font>
      <sz val="13"/>
      <name val="Calibri"/>
      <family val="2"/>
      <charset val="238"/>
    </font>
    <font>
      <b/>
      <i/>
      <sz val="13"/>
      <color theme="1"/>
      <name val="Calibri"/>
      <family val="2"/>
      <charset val="238"/>
    </font>
    <font>
      <b/>
      <sz val="14"/>
      <color theme="1"/>
      <name val="Corbel"/>
      <family val="2"/>
      <charset val="238"/>
    </font>
    <font>
      <sz val="14"/>
      <color theme="1"/>
      <name val="Corbel"/>
      <family val="2"/>
    </font>
    <font>
      <b/>
      <sz val="11"/>
      <color theme="1"/>
      <name val="Corbel"/>
      <family val="2"/>
    </font>
    <font>
      <b/>
      <i/>
      <sz val="16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sz val="10"/>
      <color theme="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DDEBF7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64" fontId="8" fillId="5" borderId="20" xfId="0" applyNumberFormat="1" applyFont="1" applyFill="1" applyBorder="1" applyAlignment="1">
      <alignment vertical="center"/>
    </xf>
    <xf numFmtId="0" fontId="5" fillId="7" borderId="1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30" fillId="7" borderId="14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25" xfId="0" applyBorder="1"/>
    <xf numFmtId="0" fontId="16" fillId="0" borderId="25" xfId="0" applyFont="1" applyBorder="1"/>
    <xf numFmtId="0" fontId="7" fillId="0" borderId="1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0" fillId="0" borderId="39" xfId="0" applyBorder="1"/>
    <xf numFmtId="0" fontId="0" fillId="0" borderId="37" xfId="0" applyBorder="1"/>
    <xf numFmtId="0" fontId="34" fillId="0" borderId="2" xfId="0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4" fillId="0" borderId="13" xfId="0" applyFont="1" applyBorder="1" applyAlignment="1">
      <alignment vertical="center"/>
    </xf>
    <xf numFmtId="0" fontId="2" fillId="10" borderId="30" xfId="0" applyFont="1" applyFill="1" applyBorder="1" applyAlignment="1">
      <alignment horizontal="center" vertical="center" wrapText="1"/>
    </xf>
    <xf numFmtId="0" fontId="2" fillId="10" borderId="32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21" fillId="0" borderId="43" xfId="0" applyFont="1" applyBorder="1"/>
    <xf numFmtId="0" fontId="0" fillId="0" borderId="51" xfId="0" applyBorder="1"/>
    <xf numFmtId="0" fontId="0" fillId="0" borderId="4" xfId="0" applyBorder="1"/>
    <xf numFmtId="0" fontId="0" fillId="0" borderId="22" xfId="0" applyBorder="1"/>
    <xf numFmtId="0" fontId="0" fillId="0" borderId="52" xfId="0" applyBorder="1"/>
    <xf numFmtId="0" fontId="0" fillId="0" borderId="1" xfId="0" applyBorder="1"/>
    <xf numFmtId="0" fontId="0" fillId="0" borderId="21" xfId="0" applyBorder="1"/>
    <xf numFmtId="0" fontId="9" fillId="6" borderId="49" xfId="0" applyFont="1" applyFill="1" applyBorder="1" applyAlignment="1">
      <alignment vertical="center"/>
    </xf>
    <xf numFmtId="0" fontId="9" fillId="6" borderId="17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4" fillId="0" borderId="25" xfId="0" applyFont="1" applyBorder="1" applyAlignment="1">
      <alignment horizontal="left" vertical="top" wrapText="1"/>
    </xf>
    <xf numFmtId="0" fontId="19" fillId="0" borderId="43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2" fillId="0" borderId="31" xfId="0" applyFont="1" applyBorder="1"/>
    <xf numFmtId="0" fontId="21" fillId="0" borderId="25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8" fillId="0" borderId="0" xfId="0" applyFont="1"/>
    <xf numFmtId="0" fontId="38" fillId="0" borderId="53" xfId="0" applyFont="1" applyBorder="1"/>
    <xf numFmtId="0" fontId="38" fillId="0" borderId="53" xfId="0" applyFont="1" applyBorder="1" applyAlignment="1">
      <alignment vertical="center"/>
    </xf>
    <xf numFmtId="0" fontId="40" fillId="0" borderId="0" xfId="0" applyFont="1"/>
    <xf numFmtId="0" fontId="38" fillId="0" borderId="0" xfId="0" applyFont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47" fillId="0" borderId="43" xfId="0" applyFont="1" applyBorder="1"/>
    <xf numFmtId="0" fontId="57" fillId="0" borderId="0" xfId="0" applyFont="1" applyAlignment="1">
      <alignment vertical="center"/>
    </xf>
    <xf numFmtId="0" fontId="47" fillId="0" borderId="0" xfId="0" applyFont="1"/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 wrapText="1"/>
    </xf>
    <xf numFmtId="0" fontId="51" fillId="0" borderId="0" xfId="0" applyFont="1"/>
    <xf numFmtId="0" fontId="48" fillId="7" borderId="25" xfId="0" applyFont="1" applyFill="1" applyBorder="1" applyAlignment="1">
      <alignment horizontal="center" vertical="center" wrapText="1"/>
    </xf>
    <xf numFmtId="0" fontId="51" fillId="10" borderId="25" xfId="0" applyFont="1" applyFill="1" applyBorder="1" applyAlignment="1">
      <alignment horizontal="center" vertical="center" wrapText="1"/>
    </xf>
    <xf numFmtId="0" fontId="48" fillId="7" borderId="14" xfId="0" applyFont="1" applyFill="1" applyBorder="1" applyAlignment="1">
      <alignment horizontal="center" vertical="center" wrapText="1"/>
    </xf>
    <xf numFmtId="0" fontId="48" fillId="8" borderId="14" xfId="0" applyFont="1" applyFill="1" applyBorder="1" applyAlignment="1">
      <alignment horizontal="center" vertical="center" wrapText="1"/>
    </xf>
    <xf numFmtId="0" fontId="48" fillId="8" borderId="15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36" fillId="10" borderId="25" xfId="0" applyFont="1" applyFill="1" applyBorder="1" applyAlignment="1">
      <alignment horizontal="center" vertical="center" wrapText="1"/>
    </xf>
    <xf numFmtId="164" fontId="8" fillId="5" borderId="53" xfId="0" applyNumberFormat="1" applyFont="1" applyFill="1" applyBorder="1" applyAlignment="1">
      <alignment vertical="center"/>
    </xf>
    <xf numFmtId="0" fontId="49" fillId="7" borderId="14" xfId="0" applyFont="1" applyFill="1" applyBorder="1" applyAlignment="1">
      <alignment horizontal="center" vertical="center" wrapText="1"/>
    </xf>
    <xf numFmtId="0" fontId="49" fillId="8" borderId="14" xfId="0" applyFont="1" applyFill="1" applyBorder="1" applyAlignment="1">
      <alignment horizontal="center" vertical="center" wrapText="1"/>
    </xf>
    <xf numFmtId="0" fontId="49" fillId="8" borderId="15" xfId="0" applyFont="1" applyFill="1" applyBorder="1" applyAlignment="1">
      <alignment horizontal="center" vertical="center" wrapText="1"/>
    </xf>
    <xf numFmtId="0" fontId="45" fillId="7" borderId="14" xfId="0" applyFont="1" applyFill="1" applyBorder="1" applyAlignment="1">
      <alignment horizontal="center" vertical="center" wrapText="1"/>
    </xf>
    <xf numFmtId="0" fontId="45" fillId="8" borderId="14" xfId="0" applyFont="1" applyFill="1" applyBorder="1" applyAlignment="1">
      <alignment horizontal="center" vertical="center" wrapText="1"/>
    </xf>
    <xf numFmtId="0" fontId="45" fillId="8" borderId="15" xfId="0" applyFont="1" applyFill="1" applyBorder="1" applyAlignment="1">
      <alignment horizontal="center" vertical="center" wrapText="1"/>
    </xf>
    <xf numFmtId="0" fontId="47" fillId="0" borderId="25" xfId="0" applyFont="1" applyBorder="1" applyAlignment="1" applyProtection="1">
      <alignment horizontal="center" vertical="center"/>
      <protection locked="0"/>
    </xf>
    <xf numFmtId="0" fontId="47" fillId="0" borderId="39" xfId="0" applyFont="1" applyBorder="1" applyProtection="1">
      <protection locked="0"/>
    </xf>
    <xf numFmtId="0" fontId="47" fillId="0" borderId="37" xfId="0" applyFont="1" applyBorder="1" applyProtection="1">
      <protection locked="0"/>
    </xf>
    <xf numFmtId="0" fontId="47" fillId="0" borderId="43" xfId="0" applyFont="1" applyBorder="1" applyProtection="1">
      <protection locked="0"/>
    </xf>
    <xf numFmtId="0" fontId="48" fillId="0" borderId="43" xfId="0" applyFont="1" applyBorder="1" applyAlignment="1" applyProtection="1">
      <alignment horizontal="left" vertical="top" wrapText="1"/>
      <protection locked="0"/>
    </xf>
    <xf numFmtId="0" fontId="0" fillId="0" borderId="43" xfId="0" applyBorder="1" applyProtection="1">
      <protection locked="0"/>
    </xf>
    <xf numFmtId="0" fontId="21" fillId="0" borderId="43" xfId="0" applyFont="1" applyBorder="1" applyProtection="1">
      <protection locked="0"/>
    </xf>
    <xf numFmtId="0" fontId="19" fillId="0" borderId="43" xfId="0" applyFont="1" applyBorder="1" applyAlignment="1" applyProtection="1">
      <alignment horizontal="left" vertical="top" wrapText="1"/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36" fillId="0" borderId="22" xfId="0" applyFont="1" applyBorder="1" applyAlignment="1" applyProtection="1">
      <alignment horizontal="center"/>
      <protection locked="0"/>
    </xf>
    <xf numFmtId="0" fontId="52" fillId="7" borderId="32" xfId="0" applyFont="1" applyFill="1" applyBorder="1" applyAlignment="1">
      <alignment horizontal="center" vertical="center" wrapText="1"/>
    </xf>
    <xf numFmtId="0" fontId="56" fillId="0" borderId="23" xfId="0" applyFont="1" applyBorder="1"/>
    <xf numFmtId="0" fontId="35" fillId="0" borderId="11" xfId="0" applyFont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1" fontId="24" fillId="0" borderId="48" xfId="0" applyNumberFormat="1" applyFont="1" applyBorder="1" applyAlignment="1">
      <alignment horizontal="center" vertical="center" wrapText="1"/>
    </xf>
    <xf numFmtId="0" fontId="21" fillId="0" borderId="39" xfId="0" applyFont="1" applyBorder="1"/>
    <xf numFmtId="0" fontId="4" fillId="0" borderId="14" xfId="0" applyFont="1" applyBorder="1" applyAlignment="1">
      <alignment horizontal="left" vertical="top" wrapText="1"/>
    </xf>
    <xf numFmtId="0" fontId="0" fillId="0" borderId="25" xfId="0" applyBorder="1"/>
    <xf numFmtId="0" fontId="40" fillId="0" borderId="11" xfId="0" applyFont="1" applyBorder="1" applyAlignment="1">
      <alignment horizontal="center" vertical="center" wrapText="1"/>
    </xf>
    <xf numFmtId="0" fontId="41" fillId="0" borderId="24" xfId="0" applyFont="1" applyBorder="1"/>
    <xf numFmtId="0" fontId="0" fillId="0" borderId="5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6" fillId="0" borderId="21" xfId="0" applyFont="1" applyBorder="1" applyAlignment="1" applyProtection="1">
      <alignment horizontal="center"/>
      <protection locked="0"/>
    </xf>
    <xf numFmtId="0" fontId="9" fillId="9" borderId="49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37" fillId="9" borderId="16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center" vertical="center" wrapText="1"/>
    </xf>
    <xf numFmtId="1" fontId="38" fillId="0" borderId="32" xfId="0" applyNumberFormat="1" applyFont="1" applyBorder="1" applyAlignment="1">
      <alignment horizontal="center" vertical="center" wrapText="1"/>
    </xf>
    <xf numFmtId="0" fontId="36" fillId="0" borderId="19" xfId="0" applyFont="1" applyBorder="1"/>
    <xf numFmtId="164" fontId="4" fillId="0" borderId="32" xfId="0" applyNumberFormat="1" applyFont="1" applyBorder="1" applyAlignment="1">
      <alignment horizontal="center" vertical="center" wrapText="1"/>
    </xf>
    <xf numFmtId="0" fontId="0" fillId="0" borderId="19" xfId="0" applyBorder="1"/>
    <xf numFmtId="0" fontId="24" fillId="0" borderId="11" xfId="0" applyFont="1" applyBorder="1" applyAlignment="1">
      <alignment horizontal="center" vertical="center" wrapText="1"/>
    </xf>
    <xf numFmtId="0" fontId="0" fillId="0" borderId="24" xfId="0" applyBorder="1"/>
    <xf numFmtId="9" fontId="4" fillId="0" borderId="33" xfId="0" applyNumberFormat="1" applyFont="1" applyBorder="1" applyAlignment="1">
      <alignment horizontal="center" vertical="center" wrapText="1"/>
    </xf>
    <xf numFmtId="0" fontId="0" fillId="0" borderId="29" xfId="0" applyBorder="1"/>
    <xf numFmtId="0" fontId="24" fillId="0" borderId="34" xfId="0" applyFont="1" applyBorder="1" applyAlignment="1">
      <alignment horizontal="left" vertical="top" wrapText="1"/>
    </xf>
    <xf numFmtId="0" fontId="0" fillId="0" borderId="28" xfId="0" applyBorder="1"/>
    <xf numFmtId="1" fontId="24" fillId="0" borderId="23" xfId="0" applyNumberFormat="1" applyFont="1" applyBorder="1" applyAlignment="1">
      <alignment horizontal="center" vertical="center" wrapText="1"/>
    </xf>
    <xf numFmtId="0" fontId="21" fillId="0" borderId="43" xfId="0" applyFont="1" applyBorder="1"/>
    <xf numFmtId="0" fontId="24" fillId="0" borderId="14" xfId="0" applyFont="1" applyBorder="1" applyAlignment="1">
      <alignment horizontal="left" vertical="top" wrapText="1"/>
    </xf>
    <xf numFmtId="1" fontId="38" fillId="0" borderId="11" xfId="0" applyNumberFormat="1" applyFont="1" applyBorder="1" applyAlignment="1">
      <alignment horizontal="center" vertical="center" wrapText="1"/>
    </xf>
    <xf numFmtId="0" fontId="36" fillId="0" borderId="24" xfId="0" applyFont="1" applyBorder="1"/>
    <xf numFmtId="164" fontId="4" fillId="0" borderId="11" xfId="0" applyNumberFormat="1" applyFont="1" applyBorder="1" applyAlignment="1">
      <alignment horizontal="center" vertical="center" wrapText="1"/>
    </xf>
    <xf numFmtId="9" fontId="4" fillId="0" borderId="12" xfId="0" applyNumberFormat="1" applyFont="1" applyBorder="1" applyAlignment="1">
      <alignment horizontal="center" vertical="center" wrapText="1"/>
    </xf>
    <xf numFmtId="0" fontId="0" fillId="0" borderId="26" xfId="0" applyBorder="1"/>
    <xf numFmtId="0" fontId="24" fillId="0" borderId="36" xfId="0" applyFont="1" applyBorder="1" applyAlignment="1">
      <alignment horizontal="left" vertical="top" wrapText="1"/>
    </xf>
    <xf numFmtId="0" fontId="0" fillId="0" borderId="27" xfId="0" applyBorder="1"/>
    <xf numFmtId="1" fontId="35" fillId="0" borderId="32" xfId="0" applyNumberFormat="1" applyFont="1" applyBorder="1" applyAlignment="1">
      <alignment horizontal="center" vertical="center" wrapText="1"/>
    </xf>
    <xf numFmtId="0" fontId="44" fillId="0" borderId="19" xfId="0" applyFont="1" applyBorder="1"/>
    <xf numFmtId="0" fontId="42" fillId="0" borderId="11" xfId="0" applyFont="1" applyBorder="1" applyAlignment="1">
      <alignment horizontal="center" vertical="center" wrapText="1"/>
    </xf>
    <xf numFmtId="0" fontId="43" fillId="0" borderId="24" xfId="0" applyFont="1" applyBorder="1"/>
    <xf numFmtId="1" fontId="45" fillId="0" borderId="32" xfId="0" applyNumberFormat="1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41" fillId="0" borderId="19" xfId="0" applyFont="1" applyBorder="1"/>
    <xf numFmtId="0" fontId="4" fillId="0" borderId="32" xfId="0" applyFont="1" applyBorder="1" applyAlignment="1">
      <alignment horizontal="center" vertical="center" wrapText="1"/>
    </xf>
    <xf numFmtId="1" fontId="49" fillId="0" borderId="32" xfId="0" applyNumberFormat="1" applyFont="1" applyBorder="1" applyAlignment="1">
      <alignment horizontal="center" vertical="center" wrapText="1"/>
    </xf>
    <xf numFmtId="0" fontId="51" fillId="0" borderId="19" xfId="0" applyFont="1" applyBorder="1" applyAlignment="1">
      <alignment horizontal="center" vertical="center"/>
    </xf>
    <xf numFmtId="164" fontId="48" fillId="0" borderId="32" xfId="0" applyNumberFormat="1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 wrapText="1"/>
    </xf>
    <xf numFmtId="0" fontId="0" fillId="0" borderId="43" xfId="0" applyBorder="1"/>
    <xf numFmtId="0" fontId="47" fillId="0" borderId="14" xfId="0" applyFont="1" applyBorder="1" applyAlignment="1">
      <alignment horizontal="center" vertical="center"/>
    </xf>
    <xf numFmtId="0" fontId="47" fillId="0" borderId="19" xfId="0" applyFont="1" applyBorder="1" applyAlignment="1">
      <alignment horizontal="center" vertical="center"/>
    </xf>
    <xf numFmtId="0" fontId="48" fillId="0" borderId="32" xfId="0" applyFont="1" applyBorder="1" applyAlignment="1">
      <alignment horizontal="center" vertical="center" wrapText="1"/>
    </xf>
    <xf numFmtId="0" fontId="50" fillId="0" borderId="19" xfId="0" applyFont="1" applyBorder="1"/>
    <xf numFmtId="0" fontId="52" fillId="0" borderId="32" xfId="0" applyFont="1" applyBorder="1" applyAlignment="1">
      <alignment horizontal="center" vertical="center" wrapText="1"/>
    </xf>
    <xf numFmtId="0" fontId="53" fillId="0" borderId="19" xfId="0" applyFont="1" applyBorder="1"/>
    <xf numFmtId="1" fontId="49" fillId="0" borderId="32" xfId="0" applyNumberFormat="1" applyFont="1" applyBorder="1" applyAlignment="1" applyProtection="1">
      <alignment horizontal="center" vertical="center" wrapText="1"/>
      <protection locked="0"/>
    </xf>
    <xf numFmtId="0" fontId="51" fillId="0" borderId="19" xfId="0" applyFont="1" applyBorder="1" applyProtection="1">
      <protection locked="0"/>
    </xf>
    <xf numFmtId="164" fontId="48" fillId="0" borderId="32" xfId="0" applyNumberFormat="1" applyFont="1" applyBorder="1" applyAlignment="1" applyProtection="1">
      <alignment horizontal="center" vertical="center" wrapText="1"/>
      <protection locked="0"/>
    </xf>
    <xf numFmtId="0" fontId="51" fillId="0" borderId="19" xfId="0" applyFont="1" applyBorder="1"/>
    <xf numFmtId="164" fontId="4" fillId="0" borderId="32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Protection="1">
      <protection locked="0"/>
    </xf>
    <xf numFmtId="9" fontId="4" fillId="0" borderId="33" xfId="0" applyNumberFormat="1" applyFont="1" applyBorder="1" applyAlignment="1" applyProtection="1">
      <alignment horizontal="center" vertical="center" wrapText="1"/>
      <protection locked="0"/>
    </xf>
    <xf numFmtId="0" fontId="0" fillId="0" borderId="29" xfId="0" applyBorder="1" applyProtection="1">
      <protection locked="0"/>
    </xf>
    <xf numFmtId="0" fontId="28" fillId="0" borderId="34" xfId="0" applyFont="1" applyBorder="1" applyAlignment="1">
      <alignment horizontal="left" vertical="top" wrapText="1"/>
    </xf>
    <xf numFmtId="0" fontId="27" fillId="0" borderId="28" xfId="0" applyFont="1" applyBorder="1"/>
    <xf numFmtId="1" fontId="48" fillId="0" borderId="23" xfId="0" applyNumberFormat="1" applyFont="1" applyBorder="1" applyAlignment="1">
      <alignment horizontal="center" vertical="center" wrapText="1"/>
    </xf>
    <xf numFmtId="0" fontId="51" fillId="0" borderId="43" xfId="0" applyFont="1" applyBorder="1"/>
    <xf numFmtId="0" fontId="28" fillId="12" borderId="14" xfId="0" applyFont="1" applyFill="1" applyBorder="1" applyAlignment="1">
      <alignment horizontal="left" vertical="top" wrapText="1"/>
    </xf>
    <xf numFmtId="0" fontId="27" fillId="12" borderId="25" xfId="0" applyFont="1" applyFill="1" applyBorder="1"/>
    <xf numFmtId="0" fontId="48" fillId="0" borderId="32" xfId="0" applyFont="1" applyBorder="1" applyAlignment="1" applyProtection="1">
      <alignment horizontal="center" vertical="center" wrapText="1"/>
      <protection locked="0"/>
    </xf>
    <xf numFmtId="0" fontId="50" fillId="0" borderId="19" xfId="0" applyFont="1" applyBorder="1" applyProtection="1">
      <protection locked="0"/>
    </xf>
    <xf numFmtId="0" fontId="52" fillId="0" borderId="32" xfId="0" applyFont="1" applyBorder="1" applyAlignment="1" applyProtection="1">
      <alignment horizontal="center" vertical="center" wrapText="1"/>
      <protection locked="0"/>
    </xf>
    <xf numFmtId="0" fontId="53" fillId="0" borderId="19" xfId="0" applyFont="1" applyBorder="1" applyProtection="1">
      <protection locked="0"/>
    </xf>
    <xf numFmtId="0" fontId="4" fillId="0" borderId="34" xfId="0" applyFont="1" applyBorder="1" applyAlignment="1">
      <alignment horizontal="left" vertical="top" wrapText="1"/>
    </xf>
    <xf numFmtId="0" fontId="36" fillId="0" borderId="14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1" fillId="0" borderId="19" xfId="0" applyFont="1" applyBorder="1"/>
    <xf numFmtId="1" fontId="10" fillId="0" borderId="32" xfId="0" applyNumberFormat="1" applyFont="1" applyBorder="1" applyAlignment="1">
      <alignment horizontal="center" vertical="center" wrapText="1"/>
    </xf>
    <xf numFmtId="1" fontId="55" fillId="0" borderId="32" xfId="0" applyNumberFormat="1" applyFont="1" applyBorder="1" applyAlignment="1" applyProtection="1">
      <alignment horizontal="center" vertical="center" wrapText="1"/>
      <protection locked="0"/>
    </xf>
    <xf numFmtId="0" fontId="56" fillId="0" borderId="19" xfId="0" applyFont="1" applyBorder="1" applyProtection="1">
      <protection locked="0"/>
    </xf>
    <xf numFmtId="0" fontId="4" fillId="0" borderId="44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1" fontId="39" fillId="0" borderId="32" xfId="0" applyNumberFormat="1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2" fillId="0" borderId="19" xfId="0" applyFont="1" applyBorder="1"/>
    <xf numFmtId="0" fontId="10" fillId="0" borderId="34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6" fillId="0" borderId="25" xfId="0" applyFont="1" applyBorder="1"/>
    <xf numFmtId="1" fontId="48" fillId="0" borderId="32" xfId="0" applyNumberFormat="1" applyFont="1" applyBorder="1" applyAlignment="1" applyProtection="1">
      <alignment horizontal="center" vertical="center" wrapText="1"/>
      <protection locked="0"/>
    </xf>
    <xf numFmtId="0" fontId="23" fillId="0" borderId="34" xfId="0" applyFont="1" applyBorder="1" applyAlignment="1">
      <alignment horizontal="left" vertical="top" wrapText="1"/>
    </xf>
    <xf numFmtId="0" fontId="28" fillId="0" borderId="47" xfId="0" applyFont="1" applyBorder="1" applyAlignment="1">
      <alignment horizontal="left" vertical="top" wrapText="1"/>
    </xf>
    <xf numFmtId="0" fontId="28" fillId="0" borderId="28" xfId="0" applyFont="1" applyBorder="1" applyAlignment="1">
      <alignment horizontal="left" vertical="top" wrapText="1"/>
    </xf>
    <xf numFmtId="0" fontId="24" fillId="0" borderId="47" xfId="0" applyFont="1" applyBorder="1" applyAlignment="1">
      <alignment horizontal="left" vertical="top" wrapText="1"/>
    </xf>
    <xf numFmtId="0" fontId="19" fillId="0" borderId="28" xfId="0" applyFont="1" applyBorder="1" applyAlignment="1">
      <alignment horizontal="left" vertical="top" wrapText="1"/>
    </xf>
    <xf numFmtId="0" fontId="47" fillId="4" borderId="10" xfId="0" applyFont="1" applyFill="1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5" xfId="0" applyBorder="1" applyProtection="1">
      <protection locked="0"/>
    </xf>
    <xf numFmtId="0" fontId="36" fillId="0" borderId="35" xfId="0" applyFont="1" applyBorder="1" applyAlignment="1" applyProtection="1">
      <alignment horizontal="left"/>
      <protection locked="0"/>
    </xf>
    <xf numFmtId="0" fontId="51" fillId="0" borderId="25" xfId="0" applyFont="1" applyBorder="1" applyAlignment="1" applyProtection="1">
      <alignment horizontal="left" vertical="center"/>
      <protection locked="0"/>
    </xf>
    <xf numFmtId="0" fontId="5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8" fillId="0" borderId="0" xfId="0" applyFont="1" applyAlignment="1" applyProtection="1">
      <alignment horizontal="left"/>
      <protection locked="0"/>
    </xf>
    <xf numFmtId="0" fontId="51" fillId="0" borderId="37" xfId="0" applyFont="1" applyBorder="1" applyAlignment="1" applyProtection="1">
      <alignment horizontal="left" vertical="center"/>
      <protection locked="0"/>
    </xf>
    <xf numFmtId="0" fontId="51" fillId="0" borderId="40" xfId="0" applyFont="1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0" fontId="0" fillId="0" borderId="41" xfId="0" applyBorder="1" applyProtection="1">
      <protection locked="0"/>
    </xf>
    <xf numFmtId="0" fontId="36" fillId="0" borderId="41" xfId="0" applyFont="1" applyBorder="1" applyAlignment="1" applyProtection="1">
      <alignment horizontal="left"/>
      <protection locked="0"/>
    </xf>
    <xf numFmtId="0" fontId="51" fillId="0" borderId="39" xfId="0" applyFont="1" applyBorder="1" applyAlignment="1" applyProtection="1">
      <alignment horizontal="left" vertical="center"/>
      <protection locked="0"/>
    </xf>
    <xf numFmtId="0" fontId="35" fillId="0" borderId="5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62" fillId="13" borderId="5" xfId="0" applyFont="1" applyFill="1" applyBorder="1" applyAlignment="1" applyProtection="1">
      <alignment horizontal="center" wrapText="1"/>
      <protection locked="0"/>
    </xf>
    <xf numFmtId="0" fontId="63" fillId="0" borderId="6" xfId="0" applyFont="1" applyBorder="1" applyAlignment="1" applyProtection="1">
      <alignment horizontal="center"/>
      <protection locked="0"/>
    </xf>
    <xf numFmtId="0" fontId="62" fillId="13" borderId="11" xfId="0" applyFont="1" applyFill="1" applyBorder="1" applyAlignment="1" applyProtection="1">
      <alignment horizontal="center" wrapText="1"/>
      <protection locked="0"/>
    </xf>
    <xf numFmtId="0" fontId="63" fillId="0" borderId="12" xfId="0" applyFont="1" applyBorder="1" applyAlignment="1" applyProtection="1">
      <alignment horizontal="center"/>
      <protection locked="0"/>
    </xf>
    <xf numFmtId="0" fontId="62" fillId="13" borderId="46" xfId="0" applyFont="1" applyFill="1" applyBorder="1" applyAlignment="1" applyProtection="1">
      <alignment horizontal="center" wrapText="1"/>
      <protection locked="0"/>
    </xf>
    <xf numFmtId="0" fontId="63" fillId="0" borderId="3" xfId="0" applyFont="1" applyBorder="1" applyAlignment="1" applyProtection="1">
      <alignment horizontal="center"/>
      <protection locked="0"/>
    </xf>
    <xf numFmtId="0" fontId="52" fillId="10" borderId="49" xfId="0" applyFont="1" applyFill="1" applyBorder="1" applyAlignment="1">
      <alignment horizontal="left" vertical="center"/>
    </xf>
    <xf numFmtId="0" fontId="52" fillId="10" borderId="17" xfId="0" applyFont="1" applyFill="1" applyBorder="1" applyAlignment="1">
      <alignment horizontal="left" vertical="center"/>
    </xf>
    <xf numFmtId="0" fontId="52" fillId="10" borderId="16" xfId="0" applyFont="1" applyFill="1" applyBorder="1" applyAlignment="1">
      <alignment horizontal="left" vertical="center"/>
    </xf>
    <xf numFmtId="164" fontId="46" fillId="11" borderId="17" xfId="0" applyNumberFormat="1" applyFont="1" applyFill="1" applyBorder="1" applyAlignment="1">
      <alignment horizontal="center" vertical="center"/>
    </xf>
    <xf numFmtId="164" fontId="46" fillId="11" borderId="16" xfId="0" applyNumberFormat="1" applyFont="1" applyFill="1" applyBorder="1" applyAlignment="1">
      <alignment horizontal="center" vertical="center"/>
    </xf>
    <xf numFmtId="0" fontId="6" fillId="3" borderId="54" xfId="0" applyFont="1" applyFill="1" applyBorder="1" applyAlignment="1">
      <alignment horizontal="left" vertical="center" wrapText="1"/>
    </xf>
    <xf numFmtId="0" fontId="0" fillId="0" borderId="0" xfId="0"/>
    <xf numFmtId="0" fontId="0" fillId="0" borderId="37" xfId="0" applyBorder="1"/>
    <xf numFmtId="0" fontId="28" fillId="0" borderId="32" xfId="0" applyFont="1" applyBorder="1" applyAlignment="1">
      <alignment horizontal="center" vertical="center" wrapText="1"/>
    </xf>
    <xf numFmtId="0" fontId="32" fillId="0" borderId="19" xfId="0" applyFont="1" applyBorder="1"/>
    <xf numFmtId="0" fontId="2" fillId="4" borderId="5" xfId="0" applyFont="1" applyFill="1" applyBorder="1" applyAlignment="1">
      <alignment horizontal="center" wrapText="1"/>
    </xf>
    <xf numFmtId="0" fontId="0" fillId="0" borderId="9" xfId="0" applyBorder="1"/>
    <xf numFmtId="0" fontId="3" fillId="4" borderId="10" xfId="0" applyFont="1" applyFill="1" applyBorder="1" applyAlignment="1">
      <alignment horizontal="center"/>
    </xf>
    <xf numFmtId="0" fontId="0" fillId="0" borderId="35" xfId="0" applyBorder="1"/>
    <xf numFmtId="0" fontId="0" fillId="0" borderId="31" xfId="0" applyBorder="1"/>
    <xf numFmtId="0" fontId="2" fillId="0" borderId="0" xfId="0" applyFont="1"/>
    <xf numFmtId="0" fontId="0" fillId="0" borderId="40" xfId="0" applyBorder="1"/>
    <xf numFmtId="0" fontId="0" fillId="0" borderId="41" xfId="0" applyBorder="1"/>
    <xf numFmtId="0" fontId="0" fillId="0" borderId="39" xfId="0" applyBorder="1"/>
    <xf numFmtId="1" fontId="4" fillId="0" borderId="32" xfId="0" applyNumberFormat="1" applyFont="1" applyBorder="1" applyAlignment="1">
      <alignment horizontal="center" vertical="center" wrapText="1"/>
    </xf>
    <xf numFmtId="0" fontId="15" fillId="0" borderId="19" xfId="0" applyFont="1" applyBorder="1"/>
    <xf numFmtId="1" fontId="23" fillId="0" borderId="32" xfId="0" applyNumberFormat="1" applyFont="1" applyBorder="1" applyAlignment="1">
      <alignment horizontal="center" vertical="center" wrapText="1"/>
    </xf>
    <xf numFmtId="0" fontId="27" fillId="0" borderId="19" xfId="0" applyFont="1" applyBorder="1"/>
    <xf numFmtId="0" fontId="11" fillId="7" borderId="32" xfId="0" applyFont="1" applyFill="1" applyBorder="1" applyAlignment="1">
      <alignment horizontal="center" vertical="center" wrapText="1"/>
    </xf>
    <xf numFmtId="0" fontId="0" fillId="0" borderId="23" xfId="0" applyBorder="1"/>
    <xf numFmtId="0" fontId="25" fillId="0" borderId="11" xfId="0" applyFont="1" applyBorder="1" applyAlignment="1">
      <alignment horizontal="center" vertical="center" wrapText="1"/>
    </xf>
    <xf numFmtId="0" fontId="31" fillId="0" borderId="24" xfId="0" applyFont="1" applyBorder="1"/>
    <xf numFmtId="1" fontId="26" fillId="0" borderId="11" xfId="0" applyNumberFormat="1" applyFont="1" applyBorder="1" applyAlignment="1">
      <alignment horizontal="center" vertical="center" wrapText="1"/>
    </xf>
    <xf numFmtId="0" fontId="21" fillId="0" borderId="24" xfId="0" applyFont="1" applyBorder="1"/>
    <xf numFmtId="1" fontId="26" fillId="0" borderId="32" xfId="0" applyNumberFormat="1" applyFont="1" applyBorder="1" applyAlignment="1">
      <alignment horizontal="center" vertical="center" wrapText="1"/>
    </xf>
    <xf numFmtId="0" fontId="21" fillId="0" borderId="19" xfId="0" applyFont="1" applyBorder="1"/>
    <xf numFmtId="0" fontId="2" fillId="4" borderId="11" xfId="0" applyFont="1" applyFill="1" applyBorder="1" applyAlignment="1">
      <alignment horizontal="center" wrapText="1"/>
    </xf>
    <xf numFmtId="0" fontId="0" fillId="0" borderId="38" xfId="0" applyBorder="1"/>
    <xf numFmtId="0" fontId="28" fillId="0" borderId="11" xfId="0" applyFont="1" applyBorder="1" applyAlignment="1">
      <alignment horizontal="center" vertical="center" wrapText="1"/>
    </xf>
    <xf numFmtId="0" fontId="32" fillId="0" borderId="24" xfId="0" applyFont="1" applyBorder="1"/>
    <xf numFmtId="0" fontId="6" fillId="3" borderId="18" xfId="0" applyFont="1" applyFill="1" applyBorder="1" applyAlignment="1">
      <alignment horizontal="left" vertical="center" wrapText="1"/>
    </xf>
    <xf numFmtId="0" fontId="0" fillId="0" borderId="42" xfId="0" applyBorder="1"/>
    <xf numFmtId="1" fontId="18" fillId="0" borderId="32" xfId="0" applyNumberFormat="1" applyFont="1" applyBorder="1" applyAlignment="1">
      <alignment horizontal="center" vertical="center" wrapText="1"/>
    </xf>
    <xf numFmtId="0" fontId="16" fillId="0" borderId="19" xfId="0" applyFont="1" applyBorder="1"/>
    <xf numFmtId="0" fontId="6" fillId="2" borderId="8" xfId="0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left" vertical="top" wrapText="1"/>
    </xf>
    <xf numFmtId="0" fontId="21" fillId="0" borderId="28" xfId="0" applyFont="1" applyBorder="1"/>
    <xf numFmtId="0" fontId="54" fillId="0" borderId="11" xfId="0" applyFont="1" applyBorder="1" applyAlignment="1" applyProtection="1">
      <alignment horizontal="center" vertical="center" wrapText="1"/>
      <protection locked="0"/>
    </xf>
    <xf numFmtId="0" fontId="54" fillId="0" borderId="24" xfId="0" applyFont="1" applyBorder="1" applyProtection="1">
      <protection locked="0"/>
    </xf>
    <xf numFmtId="1" fontId="47" fillId="0" borderId="11" xfId="0" applyNumberFormat="1" applyFont="1" applyBorder="1" applyAlignment="1" applyProtection="1">
      <alignment horizontal="center" vertical="center" wrapText="1"/>
      <protection locked="0"/>
    </xf>
    <xf numFmtId="0" fontId="47" fillId="0" borderId="24" xfId="0" applyFont="1" applyBorder="1" applyProtection="1">
      <protection locked="0"/>
    </xf>
    <xf numFmtId="164" fontId="48" fillId="0" borderId="11" xfId="0" applyNumberFormat="1" applyFont="1" applyBorder="1" applyAlignment="1" applyProtection="1">
      <alignment horizontal="center" vertical="center" wrapText="1"/>
      <protection locked="0"/>
    </xf>
    <xf numFmtId="164" fontId="48" fillId="0" borderId="11" xfId="0" applyNumberFormat="1" applyFont="1" applyBorder="1" applyAlignment="1">
      <alignment horizontal="center" vertical="center" wrapText="1"/>
    </xf>
    <xf numFmtId="0" fontId="47" fillId="0" borderId="24" xfId="0" applyFont="1" applyBorder="1"/>
    <xf numFmtId="0" fontId="24" fillId="0" borderId="11" xfId="0" applyFont="1" applyBorder="1" applyAlignment="1" applyProtection="1">
      <alignment horizontal="center" vertical="center" wrapText="1"/>
      <protection locked="0"/>
    </xf>
    <xf numFmtId="0" fontId="0" fillId="0" borderId="24" xfId="0" applyBorder="1" applyProtection="1">
      <protection locked="0"/>
    </xf>
    <xf numFmtId="9" fontId="4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26" xfId="0" applyBorder="1" applyProtection="1">
      <protection locked="0"/>
    </xf>
    <xf numFmtId="0" fontId="48" fillId="7" borderId="32" xfId="0" applyFont="1" applyFill="1" applyBorder="1" applyAlignment="1">
      <alignment horizontal="center" vertical="center" wrapText="1"/>
    </xf>
    <xf numFmtId="0" fontId="51" fillId="0" borderId="23" xfId="0" applyFont="1" applyBorder="1"/>
    <xf numFmtId="1" fontId="48" fillId="0" borderId="48" xfId="0" applyNumberFormat="1" applyFont="1" applyBorder="1" applyAlignment="1">
      <alignment horizontal="center" vertical="center" wrapText="1"/>
    </xf>
    <xf numFmtId="0" fontId="51" fillId="0" borderId="39" xfId="0" applyFont="1" applyBorder="1"/>
    <xf numFmtId="0" fontId="28" fillId="0" borderId="36" xfId="0" applyFont="1" applyBorder="1" applyAlignment="1">
      <alignment horizontal="left" vertical="top" wrapText="1"/>
    </xf>
    <xf numFmtId="0" fontId="27" fillId="0" borderId="27" xfId="0" applyFont="1" applyBorder="1"/>
    <xf numFmtId="0" fontId="55" fillId="0" borderId="19" xfId="0" applyFont="1" applyBorder="1" applyProtection="1">
      <protection locked="0"/>
    </xf>
    <xf numFmtId="0" fontId="47" fillId="0" borderId="19" xfId="0" applyFont="1" applyBorder="1" applyProtection="1">
      <protection locked="0"/>
    </xf>
    <xf numFmtId="0" fontId="47" fillId="0" borderId="19" xfId="0" applyFont="1" applyBorder="1"/>
    <xf numFmtId="0" fontId="52" fillId="0" borderId="11" xfId="0" applyFont="1" applyBorder="1" applyAlignment="1" applyProtection="1">
      <alignment horizontal="center" vertical="center" wrapText="1"/>
      <protection locked="0"/>
    </xf>
    <xf numFmtId="0" fontId="52" fillId="0" borderId="24" xfId="0" applyFont="1" applyBorder="1" applyProtection="1">
      <protection locked="0"/>
    </xf>
    <xf numFmtId="1" fontId="47" fillId="0" borderId="32" xfId="0" applyNumberFormat="1" applyFont="1" applyBorder="1" applyAlignment="1" applyProtection="1">
      <alignment horizontal="center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  <protection locked="0"/>
    </xf>
    <xf numFmtId="0" fontId="54" fillId="0" borderId="19" xfId="0" applyFont="1" applyBorder="1" applyProtection="1"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Protection="1">
      <protection locked="0"/>
    </xf>
    <xf numFmtId="0" fontId="36" fillId="0" borderId="25" xfId="0" applyFont="1" applyBorder="1" applyAlignment="1" applyProtection="1">
      <alignment horizontal="left"/>
      <protection locked="0"/>
    </xf>
    <xf numFmtId="0" fontId="36" fillId="0" borderId="37" xfId="0" applyFont="1" applyBorder="1" applyAlignment="1" applyProtection="1">
      <alignment horizontal="left"/>
      <protection locked="0"/>
    </xf>
    <xf numFmtId="0" fontId="36" fillId="0" borderId="39" xfId="0" applyFont="1" applyBorder="1" applyAlignment="1" applyProtection="1">
      <alignment horizontal="left"/>
      <protection locked="0"/>
    </xf>
    <xf numFmtId="0" fontId="58" fillId="10" borderId="49" xfId="0" applyFont="1" applyFill="1" applyBorder="1" applyAlignment="1">
      <alignment horizontal="left" vertical="center"/>
    </xf>
    <xf numFmtId="0" fontId="58" fillId="10" borderId="17" xfId="0" applyFont="1" applyFill="1" applyBorder="1" applyAlignment="1">
      <alignment horizontal="left" vertical="center"/>
    </xf>
    <xf numFmtId="164" fontId="59" fillId="11" borderId="17" xfId="0" applyNumberFormat="1" applyFont="1" applyFill="1" applyBorder="1" applyAlignment="1">
      <alignment horizontal="center" vertical="center"/>
    </xf>
    <xf numFmtId="164" fontId="59" fillId="11" borderId="16" xfId="0" applyNumberFormat="1" applyFont="1" applyFill="1" applyBorder="1" applyAlignment="1">
      <alignment horizontal="center" vertical="center"/>
    </xf>
    <xf numFmtId="0" fontId="61" fillId="9" borderId="49" xfId="0" applyFont="1" applyFill="1" applyBorder="1" applyAlignment="1">
      <alignment horizontal="center" vertical="center"/>
    </xf>
    <xf numFmtId="0" fontId="61" fillId="9" borderId="17" xfId="0" applyFont="1" applyFill="1" applyBorder="1" applyAlignment="1">
      <alignment horizontal="center" vertical="center"/>
    </xf>
    <xf numFmtId="0" fontId="28" fillId="12" borderId="44" xfId="0" applyFont="1" applyFill="1" applyBorder="1" applyAlignment="1">
      <alignment horizontal="left" vertical="top" wrapText="1"/>
    </xf>
    <xf numFmtId="0" fontId="28" fillId="12" borderId="45" xfId="0" applyFont="1" applyFill="1" applyBorder="1" applyAlignment="1">
      <alignment horizontal="left" vertical="top" wrapText="1"/>
    </xf>
    <xf numFmtId="0" fontId="51" fillId="0" borderId="19" xfId="0" applyFont="1" applyBorder="1" applyAlignment="1" applyProtection="1">
      <alignment horizontal="center" vertical="center"/>
      <protection locked="0"/>
    </xf>
    <xf numFmtId="0" fontId="25" fillId="0" borderId="34" xfId="0" applyFont="1" applyBorder="1" applyAlignment="1">
      <alignment horizontal="left" vertical="top" wrapText="1"/>
    </xf>
    <xf numFmtId="0" fontId="25" fillId="12" borderId="14" xfId="0" applyFont="1" applyFill="1" applyBorder="1" applyAlignment="1">
      <alignment horizontal="left" vertical="top" wrapText="1"/>
    </xf>
    <xf numFmtId="0" fontId="21" fillId="12" borderId="25" xfId="0" applyFont="1" applyFill="1" applyBorder="1"/>
    <xf numFmtId="0" fontId="36" fillId="0" borderId="25" xfId="0" applyFont="1" applyBorder="1" applyAlignment="1" applyProtection="1">
      <alignment horizontal="left" vertical="center"/>
      <protection locked="0"/>
    </xf>
    <xf numFmtId="0" fontId="36" fillId="0" borderId="37" xfId="0" applyFont="1" applyBorder="1" applyAlignment="1" applyProtection="1">
      <alignment horizontal="left" vertical="center"/>
      <protection locked="0"/>
    </xf>
    <xf numFmtId="0" fontId="36" fillId="0" borderId="39" xfId="0" applyFont="1" applyBorder="1" applyAlignment="1" applyProtection="1">
      <alignment horizontal="left" vertical="center"/>
      <protection locked="0"/>
    </xf>
  </cellXfs>
  <cellStyles count="2">
    <cellStyle name="Normal 2" xfId="1" xr:uid="{98387BAC-9DC7-4BF5-B4A5-4394B74232C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13 – 2022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X272"/>
  <sheetViews>
    <sheetView topLeftCell="A157" zoomScaleNormal="100" workbookViewId="0">
      <selection activeCell="F155" sqref="F155:G155"/>
    </sheetView>
  </sheetViews>
  <sheetFormatPr defaultColWidth="9.109375" defaultRowHeight="14.4" x14ac:dyDescent="0.3"/>
  <cols>
    <col min="1" max="1" width="33.109375" style="1" customWidth="1"/>
    <col min="2" max="2" width="18.109375" style="1" customWidth="1"/>
    <col min="3" max="3" width="15.33203125" style="1" customWidth="1"/>
    <col min="4" max="4" width="11.44140625" style="1" customWidth="1"/>
    <col min="5" max="5" width="9.109375" style="1" customWidth="1"/>
    <col min="6" max="6" width="39.5546875" style="1" customWidth="1"/>
    <col min="7" max="7" width="78.6640625" style="1" customWidth="1"/>
    <col min="8" max="8" width="6.6640625" style="11" customWidth="1"/>
    <col min="9" max="9" width="5.5546875" style="1" customWidth="1"/>
    <col min="10" max="10" width="11.88671875" style="1" customWidth="1"/>
    <col min="11" max="11" width="13" style="1" customWidth="1"/>
    <col min="12" max="12" width="27.5546875" style="1" customWidth="1"/>
    <col min="13" max="13" width="22.109375" style="1" customWidth="1"/>
    <col min="14" max="14" width="9.109375" style="9"/>
    <col min="15" max="20" width="9.109375" style="1"/>
    <col min="21" max="21" width="8.44140625" style="1" customWidth="1"/>
    <col min="22" max="22" width="10.33203125" style="1" customWidth="1"/>
    <col min="23" max="16384" width="9.109375" style="1"/>
  </cols>
  <sheetData>
    <row r="1" spans="1:22" ht="38.4" customHeight="1" thickBot="1" x14ac:dyDescent="0.35">
      <c r="A1" s="34" t="s">
        <v>165</v>
      </c>
      <c r="B1" s="35"/>
      <c r="C1" s="35"/>
      <c r="D1" s="35"/>
      <c r="E1" s="35"/>
      <c r="F1" s="36"/>
    </row>
    <row r="2" spans="1:22" x14ac:dyDescent="0.3">
      <c r="D2" s="11"/>
    </row>
    <row r="3" spans="1:22" ht="15.75" customHeight="1" thickBot="1" x14ac:dyDescent="0.35">
      <c r="B3" s="2"/>
      <c r="C3" s="2"/>
      <c r="D3" s="10"/>
      <c r="E3" s="2"/>
      <c r="F3" s="2"/>
    </row>
    <row r="4" spans="1:22" ht="24.6" customHeight="1" x14ac:dyDescent="0.3">
      <c r="A4" s="100" t="s">
        <v>0</v>
      </c>
      <c r="B4" s="101"/>
      <c r="C4" s="101"/>
      <c r="D4" s="101"/>
      <c r="E4" s="101"/>
      <c r="F4" s="246"/>
    </row>
    <row r="5" spans="1:22" ht="29.25" customHeight="1" x14ac:dyDescent="0.3">
      <c r="A5" s="18" t="s">
        <v>1</v>
      </c>
      <c r="B5" s="31"/>
      <c r="C5" s="32"/>
      <c r="D5" s="32"/>
      <c r="E5" s="32"/>
      <c r="F5" s="33"/>
    </row>
    <row r="6" spans="1:22" ht="29.25" customHeight="1" x14ac:dyDescent="0.3">
      <c r="A6" s="18" t="s">
        <v>2</v>
      </c>
      <c r="B6" s="31"/>
      <c r="C6" s="32"/>
      <c r="D6" s="32"/>
      <c r="E6" s="32"/>
      <c r="F6" s="33"/>
    </row>
    <row r="7" spans="1:22" ht="29.25" customHeight="1" x14ac:dyDescent="0.3">
      <c r="A7" s="18" t="s">
        <v>3</v>
      </c>
      <c r="B7" s="31"/>
      <c r="C7" s="32"/>
      <c r="D7" s="32"/>
      <c r="E7" s="32"/>
      <c r="F7" s="33"/>
    </row>
    <row r="8" spans="1:22" ht="29.25" customHeight="1" x14ac:dyDescent="0.3">
      <c r="A8" s="18" t="s">
        <v>4</v>
      </c>
      <c r="B8" s="31"/>
      <c r="C8" s="32"/>
      <c r="D8" s="32"/>
      <c r="E8" s="32"/>
      <c r="F8" s="33"/>
    </row>
    <row r="9" spans="1:22" ht="29.25" customHeight="1" x14ac:dyDescent="0.3">
      <c r="A9" s="18" t="s">
        <v>5</v>
      </c>
      <c r="B9" s="31"/>
      <c r="C9" s="32"/>
      <c r="D9" s="32"/>
      <c r="E9" s="32"/>
      <c r="F9" s="33"/>
      <c r="U9" s="1" t="s">
        <v>158</v>
      </c>
      <c r="V9" s="1" t="s">
        <v>162</v>
      </c>
    </row>
    <row r="10" spans="1:22" ht="29.25" customHeight="1" x14ac:dyDescent="0.3">
      <c r="A10" s="18" t="s">
        <v>6</v>
      </c>
      <c r="B10" s="31"/>
      <c r="C10" s="32"/>
      <c r="D10" s="32"/>
      <c r="E10" s="32"/>
      <c r="F10" s="33"/>
      <c r="U10" s="1" t="s">
        <v>159</v>
      </c>
      <c r="V10" s="1" t="s">
        <v>163</v>
      </c>
    </row>
    <row r="11" spans="1:22" ht="29.25" customHeight="1" x14ac:dyDescent="0.3">
      <c r="A11" s="18" t="s">
        <v>7</v>
      </c>
      <c r="B11" s="31"/>
      <c r="C11" s="32"/>
      <c r="D11" s="32"/>
      <c r="E11" s="32"/>
      <c r="F11" s="33"/>
      <c r="U11" s="1" t="s">
        <v>160</v>
      </c>
    </row>
    <row r="12" spans="1:22" ht="29.25" customHeight="1" x14ac:dyDescent="0.3">
      <c r="A12" s="18" t="s">
        <v>8</v>
      </c>
      <c r="B12" s="31"/>
      <c r="C12" s="32"/>
      <c r="D12" s="32"/>
      <c r="E12" s="32"/>
      <c r="F12" s="33"/>
      <c r="U12" s="1" t="s">
        <v>161</v>
      </c>
    </row>
    <row r="13" spans="1:22" ht="29.25" customHeight="1" x14ac:dyDescent="0.3">
      <c r="A13" s="18" t="s">
        <v>9</v>
      </c>
      <c r="B13" s="31"/>
      <c r="C13" s="32"/>
      <c r="D13" s="32"/>
      <c r="E13" s="32"/>
      <c r="F13" s="33"/>
    </row>
    <row r="14" spans="1:22" ht="29.25" customHeight="1" x14ac:dyDescent="0.3">
      <c r="A14" s="18" t="s">
        <v>10</v>
      </c>
      <c r="B14" s="31"/>
      <c r="C14" s="32"/>
      <c r="D14" s="32"/>
      <c r="E14" s="32"/>
      <c r="F14" s="33"/>
    </row>
    <row r="15" spans="1:22" ht="36.6" customHeight="1" thickBot="1" x14ac:dyDescent="0.35">
      <c r="A15" s="17" t="s">
        <v>11</v>
      </c>
      <c r="B15" s="28"/>
      <c r="C15" s="29"/>
      <c r="D15" s="29"/>
      <c r="E15" s="29"/>
      <c r="F15" s="30"/>
    </row>
    <row r="16" spans="1:22" ht="16.2" customHeight="1" thickBot="1" x14ac:dyDescent="0.35"/>
    <row r="17" spans="1:13" ht="60" customHeight="1" thickBot="1" x14ac:dyDescent="0.35">
      <c r="A17" s="24" t="s">
        <v>280</v>
      </c>
      <c r="B17" s="25" t="s">
        <v>277</v>
      </c>
      <c r="C17" s="25" t="s">
        <v>279</v>
      </c>
      <c r="D17" s="26" t="s">
        <v>276</v>
      </c>
      <c r="E17" s="13" t="s">
        <v>12</v>
      </c>
      <c r="F17" s="230" t="s">
        <v>13</v>
      </c>
      <c r="G17" s="231"/>
      <c r="H17" s="12" t="s">
        <v>14</v>
      </c>
      <c r="I17" s="4" t="s">
        <v>15</v>
      </c>
      <c r="J17" s="4" t="s">
        <v>16</v>
      </c>
      <c r="K17" s="5" t="s">
        <v>17</v>
      </c>
      <c r="L17" s="7" t="s">
        <v>18</v>
      </c>
      <c r="M17" s="6" t="s">
        <v>19</v>
      </c>
    </row>
    <row r="18" spans="1:13" ht="33" customHeight="1" x14ac:dyDescent="0.3">
      <c r="A18" s="22">
        <v>1</v>
      </c>
      <c r="B18" s="84" t="s">
        <v>278</v>
      </c>
      <c r="C18" s="84">
        <v>180</v>
      </c>
      <c r="D18" s="86">
        <v>60</v>
      </c>
      <c r="E18" s="88">
        <v>1</v>
      </c>
      <c r="F18" s="90" t="s">
        <v>20</v>
      </c>
      <c r="G18" s="91"/>
      <c r="H18" s="232" t="s">
        <v>114</v>
      </c>
      <c r="I18" s="234">
        <v>4</v>
      </c>
      <c r="J18" s="118">
        <v>0</v>
      </c>
      <c r="K18" s="118">
        <f>I18*J18</f>
        <v>0</v>
      </c>
      <c r="L18" s="107"/>
      <c r="M18" s="119"/>
    </row>
    <row r="19" spans="1:13" ht="105" customHeight="1" thickBot="1" x14ac:dyDescent="0.35">
      <c r="A19" s="21">
        <v>1</v>
      </c>
      <c r="B19" s="85"/>
      <c r="C19" s="85"/>
      <c r="D19" s="87"/>
      <c r="E19" s="89"/>
      <c r="F19" s="121" t="s">
        <v>166</v>
      </c>
      <c r="G19" s="122"/>
      <c r="H19" s="233"/>
      <c r="I19" s="235"/>
      <c r="J19" s="108"/>
      <c r="K19" s="108"/>
      <c r="L19" s="108"/>
      <c r="M19" s="120"/>
    </row>
    <row r="20" spans="1:13" ht="31.5" customHeight="1" thickBot="1" x14ac:dyDescent="0.35">
      <c r="A20" s="21">
        <v>1</v>
      </c>
      <c r="B20" s="85" t="s">
        <v>278</v>
      </c>
      <c r="C20" s="85">
        <v>180</v>
      </c>
      <c r="D20" s="87">
        <v>60</v>
      </c>
      <c r="E20" s="113">
        <v>2</v>
      </c>
      <c r="F20" s="115" t="s">
        <v>142</v>
      </c>
      <c r="G20" s="91"/>
      <c r="H20" s="232" t="s">
        <v>114</v>
      </c>
      <c r="I20" s="236">
        <v>4</v>
      </c>
      <c r="J20" s="105">
        <v>0</v>
      </c>
      <c r="K20" s="105">
        <f>I20*J20</f>
        <v>0</v>
      </c>
      <c r="L20" s="107"/>
      <c r="M20" s="109"/>
    </row>
    <row r="21" spans="1:13" ht="106.5" customHeight="1" thickBot="1" x14ac:dyDescent="0.35">
      <c r="A21" s="21">
        <v>1</v>
      </c>
      <c r="B21" s="85"/>
      <c r="C21" s="85"/>
      <c r="D21" s="87"/>
      <c r="E21" s="114"/>
      <c r="F21" s="111" t="s">
        <v>167</v>
      </c>
      <c r="G21" s="112"/>
      <c r="H21" s="233"/>
      <c r="I21" s="237"/>
      <c r="J21" s="106"/>
      <c r="K21" s="106"/>
      <c r="L21" s="108"/>
      <c r="M21" s="110"/>
    </row>
    <row r="22" spans="1:13" ht="27.75" customHeight="1" thickBot="1" x14ac:dyDescent="0.35">
      <c r="A22" s="21">
        <v>1</v>
      </c>
      <c r="B22" s="85" t="s">
        <v>278</v>
      </c>
      <c r="C22" s="85">
        <v>180</v>
      </c>
      <c r="D22" s="87">
        <v>60</v>
      </c>
      <c r="E22" s="113">
        <v>3</v>
      </c>
      <c r="F22" s="90" t="s">
        <v>21</v>
      </c>
      <c r="G22" s="91"/>
      <c r="H22" s="240" t="s">
        <v>114</v>
      </c>
      <c r="I22" s="228">
        <v>4</v>
      </c>
      <c r="J22" s="105">
        <v>0</v>
      </c>
      <c r="K22" s="105">
        <f>I22*J22</f>
        <v>0</v>
      </c>
      <c r="L22" s="107"/>
      <c r="M22" s="109"/>
    </row>
    <row r="23" spans="1:13" ht="107.25" customHeight="1" thickBot="1" x14ac:dyDescent="0.35">
      <c r="A23" s="21">
        <v>1</v>
      </c>
      <c r="B23" s="85"/>
      <c r="C23" s="85"/>
      <c r="D23" s="87"/>
      <c r="E23" s="114"/>
      <c r="F23" s="111" t="s">
        <v>168</v>
      </c>
      <c r="G23" s="112"/>
      <c r="H23" s="241"/>
      <c r="I23" s="229"/>
      <c r="J23" s="106"/>
      <c r="K23" s="106"/>
      <c r="L23" s="108"/>
      <c r="M23" s="110"/>
    </row>
    <row r="24" spans="1:13" ht="31.5" customHeight="1" thickBot="1" x14ac:dyDescent="0.35">
      <c r="A24" s="21">
        <v>1</v>
      </c>
      <c r="B24" s="85" t="s">
        <v>278</v>
      </c>
      <c r="C24" s="85">
        <v>180</v>
      </c>
      <c r="D24" s="87">
        <v>60</v>
      </c>
      <c r="E24" s="113">
        <v>4</v>
      </c>
      <c r="F24" s="90" t="s">
        <v>22</v>
      </c>
      <c r="G24" s="91"/>
      <c r="H24" s="240" t="s">
        <v>114</v>
      </c>
      <c r="I24" s="228">
        <v>4</v>
      </c>
      <c r="J24" s="105">
        <v>0</v>
      </c>
      <c r="K24" s="105">
        <f>I24*J24</f>
        <v>0</v>
      </c>
      <c r="L24" s="107"/>
      <c r="M24" s="109"/>
    </row>
    <row r="25" spans="1:13" ht="108.75" customHeight="1" thickBot="1" x14ac:dyDescent="0.35">
      <c r="A25" s="21">
        <v>1</v>
      </c>
      <c r="B25" s="85"/>
      <c r="C25" s="85"/>
      <c r="D25" s="87"/>
      <c r="E25" s="114"/>
      <c r="F25" s="111" t="s">
        <v>169</v>
      </c>
      <c r="G25" s="112"/>
      <c r="H25" s="241"/>
      <c r="I25" s="229"/>
      <c r="J25" s="106"/>
      <c r="K25" s="106"/>
      <c r="L25" s="108"/>
      <c r="M25" s="110"/>
    </row>
    <row r="26" spans="1:13" ht="30.75" customHeight="1" thickBot="1" x14ac:dyDescent="0.35">
      <c r="A26" s="21">
        <v>1</v>
      </c>
      <c r="B26" s="85" t="s">
        <v>278</v>
      </c>
      <c r="C26" s="85">
        <v>180</v>
      </c>
      <c r="D26" s="87">
        <v>60</v>
      </c>
      <c r="E26" s="113">
        <v>5</v>
      </c>
      <c r="F26" s="90" t="s">
        <v>23</v>
      </c>
      <c r="G26" s="91"/>
      <c r="H26" s="128" t="s">
        <v>114</v>
      </c>
      <c r="I26" s="167">
        <v>10</v>
      </c>
      <c r="J26" s="105">
        <v>0</v>
      </c>
      <c r="K26" s="105">
        <f>I26*J26</f>
        <v>0</v>
      </c>
      <c r="L26" s="128"/>
      <c r="M26" s="109"/>
    </row>
    <row r="27" spans="1:13" ht="106.5" customHeight="1" thickBot="1" x14ac:dyDescent="0.35">
      <c r="A27" s="21">
        <v>1</v>
      </c>
      <c r="B27" s="85"/>
      <c r="C27" s="85"/>
      <c r="D27" s="87"/>
      <c r="E27" s="114"/>
      <c r="F27" s="111" t="s">
        <v>213</v>
      </c>
      <c r="G27" s="112"/>
      <c r="H27" s="166"/>
      <c r="I27" s="106"/>
      <c r="J27" s="106"/>
      <c r="K27" s="106"/>
      <c r="L27" s="106"/>
      <c r="M27" s="110"/>
    </row>
    <row r="28" spans="1:13" ht="30.75" customHeight="1" thickBot="1" x14ac:dyDescent="0.35">
      <c r="A28" s="21">
        <v>1</v>
      </c>
      <c r="B28" s="85" t="s">
        <v>278</v>
      </c>
      <c r="C28" s="85">
        <v>180</v>
      </c>
      <c r="D28" s="87">
        <v>60</v>
      </c>
      <c r="E28" s="113">
        <v>6</v>
      </c>
      <c r="F28" s="90" t="s">
        <v>24</v>
      </c>
      <c r="G28" s="91"/>
      <c r="H28" s="128" t="s">
        <v>114</v>
      </c>
      <c r="I28" s="167">
        <v>10</v>
      </c>
      <c r="J28" s="105">
        <v>0</v>
      </c>
      <c r="K28" s="105">
        <f>I28*J28</f>
        <v>0</v>
      </c>
      <c r="L28" s="128"/>
      <c r="M28" s="109"/>
    </row>
    <row r="29" spans="1:13" ht="106.5" customHeight="1" thickBot="1" x14ac:dyDescent="0.35">
      <c r="A29" s="21">
        <v>1</v>
      </c>
      <c r="B29" s="85"/>
      <c r="C29" s="85"/>
      <c r="D29" s="87"/>
      <c r="E29" s="114"/>
      <c r="F29" s="111" t="s">
        <v>170</v>
      </c>
      <c r="G29" s="112"/>
      <c r="H29" s="166"/>
      <c r="I29" s="106"/>
      <c r="J29" s="106"/>
      <c r="K29" s="106"/>
      <c r="L29" s="106"/>
      <c r="M29" s="110"/>
    </row>
    <row r="30" spans="1:13" ht="32.25" customHeight="1" thickBot="1" x14ac:dyDescent="0.35">
      <c r="A30" s="21">
        <v>1</v>
      </c>
      <c r="B30" s="85" t="s">
        <v>278</v>
      </c>
      <c r="C30" s="85">
        <v>180</v>
      </c>
      <c r="D30" s="87">
        <v>60</v>
      </c>
      <c r="E30" s="113">
        <v>7</v>
      </c>
      <c r="F30" s="90" t="s">
        <v>25</v>
      </c>
      <c r="G30" s="91"/>
      <c r="H30" s="128" t="s">
        <v>114</v>
      </c>
      <c r="I30" s="167">
        <v>5</v>
      </c>
      <c r="J30" s="105">
        <v>0</v>
      </c>
      <c r="K30" s="105">
        <f>I30*J30</f>
        <v>0</v>
      </c>
      <c r="L30" s="128"/>
      <c r="M30" s="109"/>
    </row>
    <row r="31" spans="1:13" ht="93.75" customHeight="1" thickBot="1" x14ac:dyDescent="0.35">
      <c r="A31" s="21">
        <v>1</v>
      </c>
      <c r="B31" s="85"/>
      <c r="C31" s="85"/>
      <c r="D31" s="87"/>
      <c r="E31" s="114"/>
      <c r="F31" s="111" t="s">
        <v>171</v>
      </c>
      <c r="G31" s="112"/>
      <c r="H31" s="166"/>
      <c r="I31" s="106"/>
      <c r="J31" s="106"/>
      <c r="K31" s="106"/>
      <c r="L31" s="106"/>
      <c r="M31" s="110"/>
    </row>
    <row r="32" spans="1:13" ht="32.25" customHeight="1" thickBot="1" x14ac:dyDescent="0.35">
      <c r="A32" s="21">
        <v>1</v>
      </c>
      <c r="B32" s="85" t="s">
        <v>278</v>
      </c>
      <c r="C32" s="85">
        <v>180</v>
      </c>
      <c r="D32" s="87">
        <v>60</v>
      </c>
      <c r="E32" s="113">
        <v>8</v>
      </c>
      <c r="F32" s="115" t="s">
        <v>143</v>
      </c>
      <c r="G32" s="91"/>
      <c r="H32" s="128" t="s">
        <v>114</v>
      </c>
      <c r="I32" s="167">
        <v>15</v>
      </c>
      <c r="J32" s="105">
        <v>0</v>
      </c>
      <c r="K32" s="105">
        <f>I32*J32</f>
        <v>0</v>
      </c>
      <c r="L32" s="128"/>
      <c r="M32" s="109"/>
    </row>
    <row r="33" spans="1:13" ht="75.75" customHeight="1" thickBot="1" x14ac:dyDescent="0.35">
      <c r="A33" s="21">
        <v>1</v>
      </c>
      <c r="B33" s="85"/>
      <c r="C33" s="85"/>
      <c r="D33" s="87"/>
      <c r="E33" s="114"/>
      <c r="F33" s="111" t="s">
        <v>172</v>
      </c>
      <c r="G33" s="112"/>
      <c r="H33" s="166"/>
      <c r="I33" s="106"/>
      <c r="J33" s="106"/>
      <c r="K33" s="106"/>
      <c r="L33" s="106"/>
      <c r="M33" s="110"/>
    </row>
    <row r="34" spans="1:13" ht="33" customHeight="1" thickBot="1" x14ac:dyDescent="0.35">
      <c r="A34" s="21">
        <v>1</v>
      </c>
      <c r="B34" s="85" t="s">
        <v>278</v>
      </c>
      <c r="C34" s="85">
        <v>180</v>
      </c>
      <c r="D34" s="87">
        <v>60</v>
      </c>
      <c r="E34" s="113">
        <v>9</v>
      </c>
      <c r="F34" s="115" t="s">
        <v>144</v>
      </c>
      <c r="G34" s="91"/>
      <c r="H34" s="128" t="s">
        <v>114</v>
      </c>
      <c r="I34" s="167">
        <v>15</v>
      </c>
      <c r="J34" s="105">
        <v>0</v>
      </c>
      <c r="K34" s="105">
        <f>I34*J34</f>
        <v>0</v>
      </c>
      <c r="L34" s="128"/>
      <c r="M34" s="109"/>
    </row>
    <row r="35" spans="1:13" ht="78.75" customHeight="1" thickBot="1" x14ac:dyDescent="0.35">
      <c r="A35" s="21">
        <v>1</v>
      </c>
      <c r="B35" s="85"/>
      <c r="C35" s="85"/>
      <c r="D35" s="87"/>
      <c r="E35" s="114"/>
      <c r="F35" s="111" t="s">
        <v>212</v>
      </c>
      <c r="G35" s="112"/>
      <c r="H35" s="166"/>
      <c r="I35" s="106"/>
      <c r="J35" s="106"/>
      <c r="K35" s="106"/>
      <c r="L35" s="106"/>
      <c r="M35" s="110"/>
    </row>
    <row r="36" spans="1:13" ht="35.25" customHeight="1" thickBot="1" x14ac:dyDescent="0.35">
      <c r="A36" s="21">
        <v>1</v>
      </c>
      <c r="B36" s="85" t="s">
        <v>278</v>
      </c>
      <c r="C36" s="85">
        <v>180</v>
      </c>
      <c r="D36" s="87">
        <v>60</v>
      </c>
      <c r="E36" s="113">
        <v>10</v>
      </c>
      <c r="F36" s="115" t="s">
        <v>145</v>
      </c>
      <c r="G36" s="91"/>
      <c r="H36" s="128" t="s">
        <v>114</v>
      </c>
      <c r="I36" s="167">
        <v>15</v>
      </c>
      <c r="J36" s="105">
        <v>0</v>
      </c>
      <c r="K36" s="105">
        <f>I36*J36</f>
        <v>0</v>
      </c>
      <c r="L36" s="131"/>
      <c r="M36" s="109"/>
    </row>
    <row r="37" spans="1:13" ht="92.25" customHeight="1" thickBot="1" x14ac:dyDescent="0.35">
      <c r="A37" s="21">
        <v>1</v>
      </c>
      <c r="B37" s="85"/>
      <c r="C37" s="85"/>
      <c r="D37" s="87"/>
      <c r="E37" s="114"/>
      <c r="F37" s="111" t="s">
        <v>173</v>
      </c>
      <c r="G37" s="112"/>
      <c r="H37" s="166"/>
      <c r="I37" s="106"/>
      <c r="J37" s="106"/>
      <c r="K37" s="106"/>
      <c r="L37" s="106"/>
      <c r="M37" s="110"/>
    </row>
    <row r="38" spans="1:13" ht="33" customHeight="1" thickBot="1" x14ac:dyDescent="0.35">
      <c r="A38" s="21">
        <v>1</v>
      </c>
      <c r="B38" s="85" t="s">
        <v>278</v>
      </c>
      <c r="C38" s="85">
        <v>180</v>
      </c>
      <c r="D38" s="87">
        <v>60</v>
      </c>
      <c r="E38" s="113">
        <v>11</v>
      </c>
      <c r="F38" s="115" t="s">
        <v>146</v>
      </c>
      <c r="G38" s="91"/>
      <c r="H38" s="128" t="s">
        <v>114</v>
      </c>
      <c r="I38" s="167">
        <v>15</v>
      </c>
      <c r="J38" s="105">
        <v>0</v>
      </c>
      <c r="K38" s="105">
        <f>I38*J38</f>
        <v>0</v>
      </c>
      <c r="L38" s="128"/>
      <c r="M38" s="109"/>
    </row>
    <row r="39" spans="1:13" ht="96" customHeight="1" thickBot="1" x14ac:dyDescent="0.35">
      <c r="A39" s="21">
        <v>1</v>
      </c>
      <c r="B39" s="85"/>
      <c r="C39" s="85"/>
      <c r="D39" s="87"/>
      <c r="E39" s="114"/>
      <c r="F39" s="111" t="s">
        <v>214</v>
      </c>
      <c r="G39" s="112"/>
      <c r="H39" s="166"/>
      <c r="I39" s="106"/>
      <c r="J39" s="106"/>
      <c r="K39" s="106"/>
      <c r="L39" s="106"/>
      <c r="M39" s="110"/>
    </row>
    <row r="40" spans="1:13" ht="33" customHeight="1" thickBot="1" x14ac:dyDescent="0.35">
      <c r="A40" s="21">
        <v>1</v>
      </c>
      <c r="B40" s="85" t="s">
        <v>278</v>
      </c>
      <c r="C40" s="85">
        <v>180</v>
      </c>
      <c r="D40" s="87">
        <v>60</v>
      </c>
      <c r="E40" s="113">
        <v>12</v>
      </c>
      <c r="F40" s="115" t="s">
        <v>148</v>
      </c>
      <c r="G40" s="91"/>
      <c r="H40" s="128" t="s">
        <v>114</v>
      </c>
      <c r="I40" s="167">
        <v>10</v>
      </c>
      <c r="J40" s="105">
        <v>0</v>
      </c>
      <c r="K40" s="105">
        <f>I40*J40</f>
        <v>0</v>
      </c>
      <c r="L40" s="128"/>
      <c r="M40" s="109"/>
    </row>
    <row r="41" spans="1:13" ht="80.25" customHeight="1" thickBot="1" x14ac:dyDescent="0.35">
      <c r="A41" s="21">
        <v>1</v>
      </c>
      <c r="B41" s="85"/>
      <c r="C41" s="85"/>
      <c r="D41" s="87"/>
      <c r="E41" s="114"/>
      <c r="F41" s="111" t="s">
        <v>174</v>
      </c>
      <c r="G41" s="112"/>
      <c r="H41" s="166"/>
      <c r="I41" s="106"/>
      <c r="J41" s="106"/>
      <c r="K41" s="106"/>
      <c r="L41" s="106"/>
      <c r="M41" s="110"/>
    </row>
    <row r="42" spans="1:13" ht="31.5" customHeight="1" thickBot="1" x14ac:dyDescent="0.35">
      <c r="A42" s="21">
        <v>1</v>
      </c>
      <c r="B42" s="85" t="s">
        <v>278</v>
      </c>
      <c r="C42" s="85">
        <v>180</v>
      </c>
      <c r="D42" s="87">
        <v>60</v>
      </c>
      <c r="E42" s="113">
        <v>13</v>
      </c>
      <c r="F42" s="115" t="s">
        <v>147</v>
      </c>
      <c r="G42" s="91"/>
      <c r="H42" s="128" t="s">
        <v>114</v>
      </c>
      <c r="I42" s="167">
        <v>10</v>
      </c>
      <c r="J42" s="105">
        <v>0</v>
      </c>
      <c r="K42" s="105">
        <f>I42*J42</f>
        <v>0</v>
      </c>
      <c r="L42" s="128"/>
      <c r="M42" s="109"/>
    </row>
    <row r="43" spans="1:13" ht="79.5" customHeight="1" thickBot="1" x14ac:dyDescent="0.35">
      <c r="A43" s="21">
        <v>1</v>
      </c>
      <c r="B43" s="85"/>
      <c r="C43" s="85"/>
      <c r="D43" s="87"/>
      <c r="E43" s="114"/>
      <c r="F43" s="111" t="s">
        <v>175</v>
      </c>
      <c r="G43" s="112"/>
      <c r="H43" s="166"/>
      <c r="I43" s="106"/>
      <c r="J43" s="106"/>
      <c r="K43" s="106"/>
      <c r="L43" s="106"/>
      <c r="M43" s="110"/>
    </row>
    <row r="44" spans="1:13" ht="33" customHeight="1" thickBot="1" x14ac:dyDescent="0.35">
      <c r="A44" s="21">
        <v>1</v>
      </c>
      <c r="B44" s="85" t="s">
        <v>278</v>
      </c>
      <c r="C44" s="85">
        <v>180</v>
      </c>
      <c r="D44" s="87">
        <v>60</v>
      </c>
      <c r="E44" s="113">
        <v>14</v>
      </c>
      <c r="F44" s="90" t="s">
        <v>26</v>
      </c>
      <c r="G44" s="91"/>
      <c r="H44" s="128" t="s">
        <v>114</v>
      </c>
      <c r="I44" s="167">
        <v>10</v>
      </c>
      <c r="J44" s="105">
        <v>0</v>
      </c>
      <c r="K44" s="105">
        <f>I44*J44</f>
        <v>0</v>
      </c>
      <c r="L44" s="128"/>
      <c r="M44" s="109"/>
    </row>
    <row r="45" spans="1:13" ht="64.5" customHeight="1" thickBot="1" x14ac:dyDescent="0.35">
      <c r="A45" s="21">
        <v>1</v>
      </c>
      <c r="B45" s="85"/>
      <c r="C45" s="85"/>
      <c r="D45" s="87"/>
      <c r="E45" s="114"/>
      <c r="F45" s="111" t="s">
        <v>218</v>
      </c>
      <c r="G45" s="112"/>
      <c r="H45" s="166"/>
      <c r="I45" s="106"/>
      <c r="J45" s="106"/>
      <c r="K45" s="106"/>
      <c r="L45" s="106"/>
      <c r="M45" s="110"/>
    </row>
    <row r="46" spans="1:13" ht="33" customHeight="1" thickBot="1" x14ac:dyDescent="0.35">
      <c r="A46" s="21">
        <v>1</v>
      </c>
      <c r="B46" s="85" t="s">
        <v>278</v>
      </c>
      <c r="C46" s="85">
        <v>180</v>
      </c>
      <c r="D46" s="87">
        <v>60</v>
      </c>
      <c r="E46" s="113">
        <v>15</v>
      </c>
      <c r="F46" s="90" t="s">
        <v>27</v>
      </c>
      <c r="G46" s="91"/>
      <c r="H46" s="128" t="s">
        <v>114</v>
      </c>
      <c r="I46" s="167">
        <v>10</v>
      </c>
      <c r="J46" s="105">
        <v>0</v>
      </c>
      <c r="K46" s="105">
        <f>I46*J46</f>
        <v>0</v>
      </c>
      <c r="L46" s="128"/>
      <c r="M46" s="109"/>
    </row>
    <row r="47" spans="1:13" ht="62.25" customHeight="1" thickBot="1" x14ac:dyDescent="0.35">
      <c r="A47" s="21">
        <v>1</v>
      </c>
      <c r="B47" s="85"/>
      <c r="C47" s="85"/>
      <c r="D47" s="87"/>
      <c r="E47" s="114"/>
      <c r="F47" s="111" t="s">
        <v>217</v>
      </c>
      <c r="G47" s="112"/>
      <c r="H47" s="166"/>
      <c r="I47" s="106"/>
      <c r="J47" s="106"/>
      <c r="K47" s="106"/>
      <c r="L47" s="106"/>
      <c r="M47" s="110"/>
    </row>
    <row r="48" spans="1:13" ht="32.25" customHeight="1" thickBot="1" x14ac:dyDescent="0.35">
      <c r="A48" s="21">
        <v>1</v>
      </c>
      <c r="B48" s="85" t="s">
        <v>278</v>
      </c>
      <c r="C48" s="85">
        <v>180</v>
      </c>
      <c r="D48" s="87">
        <v>60</v>
      </c>
      <c r="E48" s="113">
        <v>16</v>
      </c>
      <c r="F48" s="90" t="s">
        <v>28</v>
      </c>
      <c r="G48" s="91"/>
      <c r="H48" s="128" t="s">
        <v>114</v>
      </c>
      <c r="I48" s="167">
        <v>10</v>
      </c>
      <c r="J48" s="105">
        <v>0</v>
      </c>
      <c r="K48" s="105">
        <f>I48*J48</f>
        <v>0</v>
      </c>
      <c r="L48" s="128"/>
      <c r="M48" s="109"/>
    </row>
    <row r="49" spans="1:13" ht="79.5" customHeight="1" thickBot="1" x14ac:dyDescent="0.35">
      <c r="A49" s="21">
        <v>1</v>
      </c>
      <c r="B49" s="85"/>
      <c r="C49" s="85"/>
      <c r="D49" s="87"/>
      <c r="E49" s="114"/>
      <c r="F49" s="111" t="s">
        <v>216</v>
      </c>
      <c r="G49" s="112"/>
      <c r="H49" s="166"/>
      <c r="I49" s="106"/>
      <c r="J49" s="106"/>
      <c r="K49" s="106"/>
      <c r="L49" s="106"/>
      <c r="M49" s="110"/>
    </row>
    <row r="50" spans="1:13" ht="33.75" hidden="1" customHeight="1" thickBot="1" x14ac:dyDescent="0.35">
      <c r="A50" s="21">
        <v>3</v>
      </c>
      <c r="B50" s="135" t="s">
        <v>278</v>
      </c>
      <c r="C50" s="135">
        <v>180</v>
      </c>
      <c r="D50" s="136">
        <v>60</v>
      </c>
      <c r="E50" s="137">
        <v>17</v>
      </c>
      <c r="F50" s="115" t="s">
        <v>29</v>
      </c>
      <c r="G50" s="91"/>
      <c r="H50" s="128" t="s">
        <v>114</v>
      </c>
      <c r="I50" s="167">
        <v>1</v>
      </c>
      <c r="J50" s="105">
        <v>0</v>
      </c>
      <c r="K50" s="105">
        <f>I50*J50</f>
        <v>0</v>
      </c>
      <c r="L50" s="128"/>
      <c r="M50" s="109"/>
    </row>
    <row r="51" spans="1:13" ht="108.75" hidden="1" customHeight="1" thickBot="1" x14ac:dyDescent="0.35">
      <c r="A51" s="21">
        <v>3</v>
      </c>
      <c r="B51" s="135"/>
      <c r="C51" s="135"/>
      <c r="D51" s="136"/>
      <c r="E51" s="138"/>
      <c r="F51" s="111" t="s">
        <v>215</v>
      </c>
      <c r="G51" s="112"/>
      <c r="H51" s="166"/>
      <c r="I51" s="106"/>
      <c r="J51" s="106"/>
      <c r="K51" s="106"/>
      <c r="L51" s="106"/>
      <c r="M51" s="110"/>
    </row>
    <row r="52" spans="1:13" ht="31.5" hidden="1" customHeight="1" thickBot="1" x14ac:dyDescent="0.35">
      <c r="A52" s="21">
        <v>3</v>
      </c>
      <c r="B52" s="135" t="s">
        <v>278</v>
      </c>
      <c r="C52" s="135">
        <v>180</v>
      </c>
      <c r="D52" s="136">
        <v>60</v>
      </c>
      <c r="E52" s="137">
        <v>18</v>
      </c>
      <c r="F52" s="90" t="s">
        <v>30</v>
      </c>
      <c r="G52" s="91"/>
      <c r="H52" s="128" t="s">
        <v>114</v>
      </c>
      <c r="I52" s="167">
        <v>2</v>
      </c>
      <c r="J52" s="105">
        <v>0</v>
      </c>
      <c r="K52" s="105">
        <f>I52*J52</f>
        <v>0</v>
      </c>
      <c r="L52" s="128"/>
      <c r="M52" s="109"/>
    </row>
    <row r="53" spans="1:13" ht="107.25" hidden="1" customHeight="1" thickBot="1" x14ac:dyDescent="0.35">
      <c r="A53" s="21">
        <v>3</v>
      </c>
      <c r="B53" s="135"/>
      <c r="C53" s="135"/>
      <c r="D53" s="136"/>
      <c r="E53" s="138"/>
      <c r="F53" s="111" t="s">
        <v>261</v>
      </c>
      <c r="G53" s="112"/>
      <c r="H53" s="166"/>
      <c r="I53" s="106"/>
      <c r="J53" s="106"/>
      <c r="K53" s="106"/>
      <c r="L53" s="106"/>
      <c r="M53" s="110"/>
    </row>
    <row r="54" spans="1:13" ht="33.75" hidden="1" customHeight="1" thickBot="1" x14ac:dyDescent="0.35">
      <c r="A54" s="21">
        <v>3</v>
      </c>
      <c r="B54" s="135" t="s">
        <v>278</v>
      </c>
      <c r="C54" s="135">
        <v>180</v>
      </c>
      <c r="D54" s="136">
        <v>60</v>
      </c>
      <c r="E54" s="137">
        <v>19</v>
      </c>
      <c r="F54" s="90" t="s">
        <v>31</v>
      </c>
      <c r="G54" s="91"/>
      <c r="H54" s="215" t="s">
        <v>114</v>
      </c>
      <c r="I54" s="167">
        <v>2</v>
      </c>
      <c r="J54" s="105">
        <v>0</v>
      </c>
      <c r="K54" s="105">
        <f>I54*J54</f>
        <v>0</v>
      </c>
      <c r="L54" s="128"/>
      <c r="M54" s="109"/>
    </row>
    <row r="55" spans="1:13" ht="109.5" hidden="1" customHeight="1" thickBot="1" x14ac:dyDescent="0.35">
      <c r="A55" s="21">
        <v>3</v>
      </c>
      <c r="B55" s="135"/>
      <c r="C55" s="135"/>
      <c r="D55" s="136"/>
      <c r="E55" s="138"/>
      <c r="F55" s="111" t="s">
        <v>262</v>
      </c>
      <c r="G55" s="112"/>
      <c r="H55" s="216"/>
      <c r="I55" s="106"/>
      <c r="J55" s="106"/>
      <c r="K55" s="106"/>
      <c r="L55" s="106"/>
      <c r="M55" s="110"/>
    </row>
    <row r="56" spans="1:13" ht="34.5" hidden="1" customHeight="1" thickBot="1" x14ac:dyDescent="0.35">
      <c r="A56" s="21">
        <v>3</v>
      </c>
      <c r="B56" s="135" t="s">
        <v>278</v>
      </c>
      <c r="C56" s="135">
        <v>180</v>
      </c>
      <c r="D56" s="136">
        <v>60</v>
      </c>
      <c r="E56" s="137">
        <v>20</v>
      </c>
      <c r="F56" s="115" t="s">
        <v>149</v>
      </c>
      <c r="G56" s="91"/>
      <c r="H56" s="215" t="s">
        <v>114</v>
      </c>
      <c r="I56" s="167">
        <v>2</v>
      </c>
      <c r="J56" s="105">
        <v>0</v>
      </c>
      <c r="K56" s="105">
        <f>I56*J56</f>
        <v>0</v>
      </c>
      <c r="L56" s="128"/>
      <c r="M56" s="109"/>
    </row>
    <row r="57" spans="1:13" ht="138" hidden="1" customHeight="1" thickBot="1" x14ac:dyDescent="0.35">
      <c r="A57" s="21">
        <v>3</v>
      </c>
      <c r="B57" s="135"/>
      <c r="C57" s="135"/>
      <c r="D57" s="136"/>
      <c r="E57" s="138"/>
      <c r="F57" s="111" t="s">
        <v>263</v>
      </c>
      <c r="G57" s="112"/>
      <c r="H57" s="216"/>
      <c r="I57" s="106"/>
      <c r="J57" s="106"/>
      <c r="K57" s="106"/>
      <c r="L57" s="106"/>
      <c r="M57" s="110"/>
    </row>
    <row r="58" spans="1:13" ht="31.5" hidden="1" customHeight="1" thickBot="1" x14ac:dyDescent="0.35">
      <c r="A58" s="21">
        <v>3</v>
      </c>
      <c r="B58" s="135" t="s">
        <v>278</v>
      </c>
      <c r="C58" s="135">
        <v>180</v>
      </c>
      <c r="D58" s="136">
        <v>60</v>
      </c>
      <c r="E58" s="137">
        <v>21</v>
      </c>
      <c r="F58" s="90" t="s">
        <v>32</v>
      </c>
      <c r="G58" s="91"/>
      <c r="H58" s="128" t="s">
        <v>114</v>
      </c>
      <c r="I58" s="167">
        <v>2</v>
      </c>
      <c r="J58" s="105">
        <v>0</v>
      </c>
      <c r="K58" s="105">
        <f>I58*J58</f>
        <v>0</v>
      </c>
      <c r="L58" s="128"/>
      <c r="M58" s="109"/>
    </row>
    <row r="59" spans="1:13" ht="105.75" hidden="1" customHeight="1" thickBot="1" x14ac:dyDescent="0.35">
      <c r="A59" s="21">
        <v>3</v>
      </c>
      <c r="B59" s="135"/>
      <c r="C59" s="135"/>
      <c r="D59" s="136"/>
      <c r="E59" s="138"/>
      <c r="F59" s="111" t="s">
        <v>264</v>
      </c>
      <c r="G59" s="112"/>
      <c r="H59" s="166"/>
      <c r="I59" s="106"/>
      <c r="J59" s="106"/>
      <c r="K59" s="106"/>
      <c r="L59" s="106"/>
      <c r="M59" s="110"/>
    </row>
    <row r="60" spans="1:13" ht="31.5" hidden="1" customHeight="1" thickBot="1" x14ac:dyDescent="0.35">
      <c r="A60" s="21">
        <v>3</v>
      </c>
      <c r="B60" s="135" t="s">
        <v>278</v>
      </c>
      <c r="C60" s="135">
        <v>180</v>
      </c>
      <c r="D60" s="136">
        <v>60</v>
      </c>
      <c r="E60" s="137">
        <v>22</v>
      </c>
      <c r="F60" s="115" t="s">
        <v>150</v>
      </c>
      <c r="G60" s="91"/>
      <c r="H60" s="128" t="s">
        <v>114</v>
      </c>
      <c r="I60" s="167">
        <v>2</v>
      </c>
      <c r="J60" s="105">
        <v>0</v>
      </c>
      <c r="K60" s="105">
        <f>I60*J60</f>
        <v>0</v>
      </c>
      <c r="L60" s="128"/>
      <c r="M60" s="109"/>
    </row>
    <row r="61" spans="1:13" ht="123" hidden="1" customHeight="1" thickBot="1" x14ac:dyDescent="0.35">
      <c r="A61" s="21">
        <v>3</v>
      </c>
      <c r="B61" s="135"/>
      <c r="C61" s="135"/>
      <c r="D61" s="136"/>
      <c r="E61" s="138"/>
      <c r="F61" s="111" t="s">
        <v>257</v>
      </c>
      <c r="G61" s="112"/>
      <c r="H61" s="166"/>
      <c r="I61" s="106"/>
      <c r="J61" s="106"/>
      <c r="K61" s="106"/>
      <c r="L61" s="106"/>
      <c r="M61" s="110"/>
    </row>
    <row r="62" spans="1:13" ht="33" hidden="1" customHeight="1" thickBot="1" x14ac:dyDescent="0.35">
      <c r="A62" s="21">
        <v>3</v>
      </c>
      <c r="B62" s="135" t="s">
        <v>278</v>
      </c>
      <c r="C62" s="135">
        <v>180</v>
      </c>
      <c r="D62" s="136">
        <v>60</v>
      </c>
      <c r="E62" s="137">
        <v>23</v>
      </c>
      <c r="F62" s="90" t="s">
        <v>33</v>
      </c>
      <c r="G62" s="91"/>
      <c r="H62" s="128" t="s">
        <v>114</v>
      </c>
      <c r="I62" s="167">
        <v>2</v>
      </c>
      <c r="J62" s="105">
        <v>0</v>
      </c>
      <c r="K62" s="105">
        <f>I62*J62</f>
        <v>0</v>
      </c>
      <c r="L62" s="128"/>
      <c r="M62" s="109"/>
    </row>
    <row r="63" spans="1:13" ht="139.5" hidden="1" customHeight="1" thickBot="1" x14ac:dyDescent="0.35">
      <c r="A63" s="21">
        <v>3</v>
      </c>
      <c r="B63" s="135"/>
      <c r="C63" s="135"/>
      <c r="D63" s="136"/>
      <c r="E63" s="138"/>
      <c r="F63" s="111" t="s">
        <v>265</v>
      </c>
      <c r="G63" s="112"/>
      <c r="H63" s="166"/>
      <c r="I63" s="106"/>
      <c r="J63" s="106"/>
      <c r="K63" s="106"/>
      <c r="L63" s="106"/>
      <c r="M63" s="110"/>
    </row>
    <row r="64" spans="1:13" ht="33" hidden="1" customHeight="1" thickBot="1" x14ac:dyDescent="0.35">
      <c r="A64" s="21">
        <v>3</v>
      </c>
      <c r="B64" s="135" t="s">
        <v>278</v>
      </c>
      <c r="C64" s="135">
        <v>180</v>
      </c>
      <c r="D64" s="136">
        <v>60</v>
      </c>
      <c r="E64" s="137">
        <v>24</v>
      </c>
      <c r="F64" s="115" t="s">
        <v>151</v>
      </c>
      <c r="G64" s="91"/>
      <c r="H64" s="128" t="s">
        <v>114</v>
      </c>
      <c r="I64" s="167">
        <v>2</v>
      </c>
      <c r="J64" s="105">
        <v>0</v>
      </c>
      <c r="K64" s="105">
        <f>I64*J64</f>
        <v>0</v>
      </c>
      <c r="L64" s="128"/>
      <c r="M64" s="109"/>
    </row>
    <row r="65" spans="1:13" ht="123.75" hidden="1" customHeight="1" thickBot="1" x14ac:dyDescent="0.35">
      <c r="A65" s="21">
        <v>3</v>
      </c>
      <c r="B65" s="135"/>
      <c r="C65" s="135"/>
      <c r="D65" s="136"/>
      <c r="E65" s="138"/>
      <c r="F65" s="111" t="s">
        <v>266</v>
      </c>
      <c r="G65" s="112"/>
      <c r="H65" s="166"/>
      <c r="I65" s="106"/>
      <c r="J65" s="106"/>
      <c r="K65" s="106"/>
      <c r="L65" s="106"/>
      <c r="M65" s="110"/>
    </row>
    <row r="66" spans="1:13" ht="33" hidden="1" customHeight="1" thickBot="1" x14ac:dyDescent="0.35">
      <c r="A66" s="21">
        <v>3</v>
      </c>
      <c r="B66" s="135" t="s">
        <v>278</v>
      </c>
      <c r="C66" s="135">
        <v>180</v>
      </c>
      <c r="D66" s="136">
        <v>60</v>
      </c>
      <c r="E66" s="137">
        <v>25</v>
      </c>
      <c r="F66" s="115" t="s">
        <v>153</v>
      </c>
      <c r="G66" s="91"/>
      <c r="H66" s="128" t="s">
        <v>114</v>
      </c>
      <c r="I66" s="167">
        <v>1</v>
      </c>
      <c r="J66" s="105">
        <v>0</v>
      </c>
      <c r="K66" s="105">
        <f>I66*J66</f>
        <v>0</v>
      </c>
      <c r="L66" s="128"/>
      <c r="M66" s="109"/>
    </row>
    <row r="67" spans="1:13" ht="123" hidden="1" customHeight="1" thickBot="1" x14ac:dyDescent="0.35">
      <c r="A67" s="21">
        <v>3</v>
      </c>
      <c r="B67" s="135"/>
      <c r="C67" s="135"/>
      <c r="D67" s="136"/>
      <c r="E67" s="138"/>
      <c r="F67" s="111" t="s">
        <v>154</v>
      </c>
      <c r="G67" s="112"/>
      <c r="H67" s="166"/>
      <c r="I67" s="106"/>
      <c r="J67" s="106"/>
      <c r="K67" s="106"/>
      <c r="L67" s="106"/>
      <c r="M67" s="110"/>
    </row>
    <row r="68" spans="1:13" ht="34.5" hidden="1" customHeight="1" thickBot="1" x14ac:dyDescent="0.35">
      <c r="A68" s="21">
        <v>3</v>
      </c>
      <c r="B68" s="135" t="s">
        <v>278</v>
      </c>
      <c r="C68" s="135">
        <v>180</v>
      </c>
      <c r="D68" s="136">
        <v>60</v>
      </c>
      <c r="E68" s="137">
        <v>26</v>
      </c>
      <c r="F68" s="115" t="s">
        <v>152</v>
      </c>
      <c r="G68" s="91"/>
      <c r="H68" s="128" t="s">
        <v>114</v>
      </c>
      <c r="I68" s="167">
        <v>1</v>
      </c>
      <c r="J68" s="105">
        <v>0</v>
      </c>
      <c r="K68" s="105">
        <f>I68*J68</f>
        <v>0</v>
      </c>
      <c r="L68" s="128"/>
      <c r="M68" s="109"/>
    </row>
    <row r="69" spans="1:13" ht="123" hidden="1" customHeight="1" thickBot="1" x14ac:dyDescent="0.35">
      <c r="A69" s="21">
        <v>3</v>
      </c>
      <c r="B69" s="135"/>
      <c r="C69" s="135"/>
      <c r="D69" s="136"/>
      <c r="E69" s="138"/>
      <c r="F69" s="111" t="s">
        <v>267</v>
      </c>
      <c r="G69" s="112"/>
      <c r="H69" s="166"/>
      <c r="I69" s="106"/>
      <c r="J69" s="106"/>
      <c r="K69" s="106"/>
      <c r="L69" s="106"/>
      <c r="M69" s="110"/>
    </row>
    <row r="70" spans="1:13" ht="34.5" hidden="1" customHeight="1" thickBot="1" x14ac:dyDescent="0.35">
      <c r="A70" s="21">
        <v>3</v>
      </c>
      <c r="B70" s="135" t="s">
        <v>278</v>
      </c>
      <c r="C70" s="135">
        <v>180</v>
      </c>
      <c r="D70" s="136">
        <v>30</v>
      </c>
      <c r="E70" s="137">
        <v>27</v>
      </c>
      <c r="F70" s="90" t="s">
        <v>34</v>
      </c>
      <c r="G70" s="91"/>
      <c r="H70" s="128" t="s">
        <v>114</v>
      </c>
      <c r="I70" s="167">
        <v>1</v>
      </c>
      <c r="J70" s="105">
        <v>0</v>
      </c>
      <c r="K70" s="105">
        <f>I70*J70</f>
        <v>0</v>
      </c>
      <c r="L70" s="128"/>
      <c r="M70" s="109"/>
    </row>
    <row r="71" spans="1:13" ht="90.75" hidden="1" customHeight="1" thickBot="1" x14ac:dyDescent="0.35">
      <c r="A71" s="21">
        <v>3</v>
      </c>
      <c r="B71" s="135"/>
      <c r="C71" s="135"/>
      <c r="D71" s="136"/>
      <c r="E71" s="138"/>
      <c r="F71" s="111" t="s">
        <v>268</v>
      </c>
      <c r="G71" s="112"/>
      <c r="H71" s="166"/>
      <c r="I71" s="106"/>
      <c r="J71" s="106"/>
      <c r="K71" s="106"/>
      <c r="L71" s="106"/>
      <c r="M71" s="110"/>
    </row>
    <row r="72" spans="1:13" ht="40.5" hidden="1" customHeight="1" thickBot="1" x14ac:dyDescent="0.35">
      <c r="A72" s="21">
        <v>3</v>
      </c>
      <c r="B72" s="135" t="s">
        <v>278</v>
      </c>
      <c r="C72" s="135">
        <v>180</v>
      </c>
      <c r="D72" s="136">
        <v>30</v>
      </c>
      <c r="E72" s="137">
        <v>28</v>
      </c>
      <c r="F72" s="90" t="s">
        <v>35</v>
      </c>
      <c r="G72" s="91"/>
      <c r="H72" s="128" t="s">
        <v>114</v>
      </c>
      <c r="I72" s="167">
        <v>3</v>
      </c>
      <c r="J72" s="105">
        <v>0</v>
      </c>
      <c r="K72" s="105">
        <f>I72*J72</f>
        <v>0</v>
      </c>
      <c r="L72" s="128"/>
      <c r="M72" s="109"/>
    </row>
    <row r="73" spans="1:13" ht="204" hidden="1" customHeight="1" thickBot="1" x14ac:dyDescent="0.35">
      <c r="A73" s="21">
        <v>3</v>
      </c>
      <c r="B73" s="135"/>
      <c r="C73" s="135"/>
      <c r="D73" s="136"/>
      <c r="E73" s="138"/>
      <c r="F73" s="111" t="s">
        <v>269</v>
      </c>
      <c r="G73" s="112"/>
      <c r="H73" s="166"/>
      <c r="I73" s="106"/>
      <c r="J73" s="106"/>
      <c r="K73" s="106"/>
      <c r="L73" s="106"/>
      <c r="M73" s="110"/>
    </row>
    <row r="74" spans="1:13" ht="36" hidden="1" customHeight="1" thickBot="1" x14ac:dyDescent="0.35">
      <c r="A74" s="21">
        <v>3</v>
      </c>
      <c r="B74" s="135" t="s">
        <v>278</v>
      </c>
      <c r="C74" s="135">
        <v>180</v>
      </c>
      <c r="D74" s="136">
        <v>30</v>
      </c>
      <c r="E74" s="137">
        <v>29</v>
      </c>
      <c r="F74" s="90" t="s">
        <v>36</v>
      </c>
      <c r="G74" s="91"/>
      <c r="H74" s="128" t="s">
        <v>114</v>
      </c>
      <c r="I74" s="167">
        <v>2</v>
      </c>
      <c r="J74" s="105">
        <v>0</v>
      </c>
      <c r="K74" s="105">
        <f>I74*J74</f>
        <v>0</v>
      </c>
      <c r="L74" s="128"/>
      <c r="M74" s="109"/>
    </row>
    <row r="75" spans="1:13" ht="93" hidden="1" customHeight="1" thickBot="1" x14ac:dyDescent="0.35">
      <c r="A75" s="21">
        <v>3</v>
      </c>
      <c r="B75" s="135"/>
      <c r="C75" s="135"/>
      <c r="D75" s="136"/>
      <c r="E75" s="138"/>
      <c r="F75" s="111" t="s">
        <v>270</v>
      </c>
      <c r="G75" s="112"/>
      <c r="H75" s="166"/>
      <c r="I75" s="106"/>
      <c r="J75" s="106"/>
      <c r="K75" s="106"/>
      <c r="L75" s="106"/>
      <c r="M75" s="110"/>
    </row>
    <row r="76" spans="1:13" ht="33" hidden="1" customHeight="1" thickBot="1" x14ac:dyDescent="0.35">
      <c r="A76" s="21">
        <v>4</v>
      </c>
      <c r="B76" s="135" t="s">
        <v>278</v>
      </c>
      <c r="C76" s="135">
        <v>180</v>
      </c>
      <c r="D76" s="136">
        <v>60</v>
      </c>
      <c r="E76" s="137">
        <v>30</v>
      </c>
      <c r="F76" s="90" t="s">
        <v>37</v>
      </c>
      <c r="G76" s="91"/>
      <c r="H76" s="128" t="s">
        <v>114</v>
      </c>
      <c r="I76" s="167">
        <v>2</v>
      </c>
      <c r="J76" s="105">
        <v>0</v>
      </c>
      <c r="K76" s="105">
        <f>I76*J76</f>
        <v>0</v>
      </c>
      <c r="L76" s="131"/>
      <c r="M76" s="109"/>
    </row>
    <row r="77" spans="1:13" ht="138" hidden="1" customHeight="1" thickBot="1" x14ac:dyDescent="0.35">
      <c r="A77" s="21">
        <v>4</v>
      </c>
      <c r="B77" s="135"/>
      <c r="C77" s="135"/>
      <c r="D77" s="136"/>
      <c r="E77" s="138"/>
      <c r="F77" s="111" t="s">
        <v>176</v>
      </c>
      <c r="G77" s="112"/>
      <c r="H77" s="166"/>
      <c r="I77" s="106"/>
      <c r="J77" s="106"/>
      <c r="K77" s="106"/>
      <c r="L77" s="106"/>
      <c r="M77" s="110"/>
    </row>
    <row r="78" spans="1:13" ht="33.75" hidden="1" customHeight="1" thickBot="1" x14ac:dyDescent="0.35">
      <c r="A78" s="21">
        <v>4</v>
      </c>
      <c r="B78" s="135" t="s">
        <v>278</v>
      </c>
      <c r="C78" s="135">
        <v>180</v>
      </c>
      <c r="D78" s="136">
        <v>60</v>
      </c>
      <c r="E78" s="137">
        <v>31</v>
      </c>
      <c r="F78" s="90" t="s">
        <v>38</v>
      </c>
      <c r="G78" s="91"/>
      <c r="H78" s="128" t="s">
        <v>114</v>
      </c>
      <c r="I78" s="167">
        <v>2</v>
      </c>
      <c r="J78" s="105">
        <v>0</v>
      </c>
      <c r="K78" s="105">
        <f>I78*J78</f>
        <v>0</v>
      </c>
      <c r="L78" s="131"/>
      <c r="M78" s="109"/>
    </row>
    <row r="79" spans="1:13" ht="93.75" hidden="1" customHeight="1" thickBot="1" x14ac:dyDescent="0.35">
      <c r="A79" s="21">
        <v>4</v>
      </c>
      <c r="B79" s="135"/>
      <c r="C79" s="135"/>
      <c r="D79" s="136"/>
      <c r="E79" s="138"/>
      <c r="F79" s="111" t="s">
        <v>219</v>
      </c>
      <c r="G79" s="112"/>
      <c r="H79" s="166"/>
      <c r="I79" s="106"/>
      <c r="J79" s="106"/>
      <c r="K79" s="106"/>
      <c r="L79" s="106"/>
      <c r="M79" s="110"/>
    </row>
    <row r="80" spans="1:13" ht="31.5" hidden="1" customHeight="1" thickBot="1" x14ac:dyDescent="0.35">
      <c r="A80" s="21">
        <v>2</v>
      </c>
      <c r="B80" s="135" t="s">
        <v>278</v>
      </c>
      <c r="C80" s="135">
        <v>180</v>
      </c>
      <c r="D80" s="136">
        <v>60</v>
      </c>
      <c r="E80" s="137">
        <v>32</v>
      </c>
      <c r="F80" s="90" t="s">
        <v>39</v>
      </c>
      <c r="G80" s="91"/>
      <c r="H80" s="128" t="s">
        <v>114</v>
      </c>
      <c r="I80" s="167">
        <v>2</v>
      </c>
      <c r="J80" s="105">
        <v>0</v>
      </c>
      <c r="K80" s="105">
        <f>I80*J80</f>
        <v>0</v>
      </c>
      <c r="L80" s="131"/>
      <c r="M80" s="109"/>
    </row>
    <row r="81" spans="1:13" ht="75.75" hidden="1" customHeight="1" thickBot="1" x14ac:dyDescent="0.35">
      <c r="A81" s="21">
        <v>2</v>
      </c>
      <c r="B81" s="135"/>
      <c r="C81" s="135"/>
      <c r="D81" s="136"/>
      <c r="E81" s="138"/>
      <c r="F81" s="163" t="s">
        <v>220</v>
      </c>
      <c r="G81" s="112"/>
      <c r="H81" s="166"/>
      <c r="I81" s="106"/>
      <c r="J81" s="106"/>
      <c r="K81" s="106"/>
      <c r="L81" s="106"/>
      <c r="M81" s="110"/>
    </row>
    <row r="82" spans="1:13" ht="31.5" hidden="1" customHeight="1" thickBot="1" x14ac:dyDescent="0.35">
      <c r="A82" s="21">
        <v>4</v>
      </c>
      <c r="B82" s="135" t="s">
        <v>278</v>
      </c>
      <c r="C82" s="135">
        <v>180</v>
      </c>
      <c r="D82" s="136">
        <v>60</v>
      </c>
      <c r="E82" s="137">
        <v>33</v>
      </c>
      <c r="F82" s="90" t="s">
        <v>40</v>
      </c>
      <c r="G82" s="91"/>
      <c r="H82" s="128" t="s">
        <v>114</v>
      </c>
      <c r="I82" s="167">
        <v>2</v>
      </c>
      <c r="J82" s="105">
        <v>0</v>
      </c>
      <c r="K82" s="105">
        <f>I82*J82</f>
        <v>0</v>
      </c>
      <c r="L82" s="128"/>
      <c r="M82" s="109"/>
    </row>
    <row r="83" spans="1:13" ht="138" hidden="1" customHeight="1" thickBot="1" x14ac:dyDescent="0.35">
      <c r="A83" s="21">
        <v>4</v>
      </c>
      <c r="B83" s="135"/>
      <c r="C83" s="135"/>
      <c r="D83" s="136"/>
      <c r="E83" s="138"/>
      <c r="F83" s="111" t="s">
        <v>258</v>
      </c>
      <c r="G83" s="112"/>
      <c r="H83" s="166"/>
      <c r="I83" s="106"/>
      <c r="J83" s="106"/>
      <c r="K83" s="106"/>
      <c r="L83" s="106"/>
      <c r="M83" s="110"/>
    </row>
    <row r="84" spans="1:13" ht="31.5" hidden="1" customHeight="1" thickBot="1" x14ac:dyDescent="0.35">
      <c r="A84" s="21">
        <v>4</v>
      </c>
      <c r="B84" s="135" t="s">
        <v>278</v>
      </c>
      <c r="C84" s="135">
        <v>180</v>
      </c>
      <c r="D84" s="136">
        <v>60</v>
      </c>
      <c r="E84" s="137">
        <v>34</v>
      </c>
      <c r="F84" s="90" t="s">
        <v>41</v>
      </c>
      <c r="G84" s="91"/>
      <c r="H84" s="215" t="s">
        <v>114</v>
      </c>
      <c r="I84" s="244">
        <v>5</v>
      </c>
      <c r="J84" s="105">
        <v>0</v>
      </c>
      <c r="K84" s="105">
        <f>I84*J84</f>
        <v>0</v>
      </c>
      <c r="L84" s="131"/>
      <c r="M84" s="109"/>
    </row>
    <row r="85" spans="1:13" ht="180.75" hidden="1" customHeight="1" thickBot="1" x14ac:dyDescent="0.35">
      <c r="A85" s="21">
        <v>4</v>
      </c>
      <c r="B85" s="135"/>
      <c r="C85" s="135"/>
      <c r="D85" s="136"/>
      <c r="E85" s="138"/>
      <c r="F85" s="163" t="s">
        <v>221</v>
      </c>
      <c r="G85" s="112"/>
      <c r="H85" s="216"/>
      <c r="I85" s="245"/>
      <c r="J85" s="106"/>
      <c r="K85" s="106"/>
      <c r="L85" s="106"/>
      <c r="M85" s="110"/>
    </row>
    <row r="86" spans="1:13" ht="30.75" hidden="1" customHeight="1" thickBot="1" x14ac:dyDescent="0.35">
      <c r="A86" s="21">
        <v>4</v>
      </c>
      <c r="B86" s="135" t="s">
        <v>278</v>
      </c>
      <c r="C86" s="135">
        <v>180</v>
      </c>
      <c r="D86" s="136">
        <v>60</v>
      </c>
      <c r="E86" s="137">
        <v>35</v>
      </c>
      <c r="F86" s="90" t="s">
        <v>155</v>
      </c>
      <c r="G86" s="91"/>
      <c r="H86" s="128" t="s">
        <v>114</v>
      </c>
      <c r="I86" s="167">
        <v>5</v>
      </c>
      <c r="J86" s="105">
        <v>0</v>
      </c>
      <c r="K86" s="105">
        <f>I86*J86</f>
        <v>0</v>
      </c>
      <c r="L86" s="131"/>
      <c r="M86" s="109"/>
    </row>
    <row r="87" spans="1:13" ht="172.5" hidden="1" customHeight="1" thickBot="1" x14ac:dyDescent="0.35">
      <c r="A87" s="21">
        <v>4</v>
      </c>
      <c r="B87" s="135"/>
      <c r="C87" s="135"/>
      <c r="D87" s="136"/>
      <c r="E87" s="138"/>
      <c r="F87" s="163" t="s">
        <v>222</v>
      </c>
      <c r="G87" s="112"/>
      <c r="H87" s="166"/>
      <c r="I87" s="106"/>
      <c r="J87" s="106"/>
      <c r="K87" s="106"/>
      <c r="L87" s="106"/>
      <c r="M87" s="110"/>
    </row>
    <row r="88" spans="1:13" ht="36" hidden="1" customHeight="1" thickBot="1" x14ac:dyDescent="0.35">
      <c r="A88" s="21">
        <v>2</v>
      </c>
      <c r="B88" s="135" t="s">
        <v>278</v>
      </c>
      <c r="C88" s="135">
        <v>180</v>
      </c>
      <c r="D88" s="136">
        <v>60</v>
      </c>
      <c r="E88" s="137">
        <v>36</v>
      </c>
      <c r="F88" s="90" t="s">
        <v>42</v>
      </c>
      <c r="G88" s="91"/>
      <c r="H88" s="128" t="s">
        <v>114</v>
      </c>
      <c r="I88" s="167">
        <v>5</v>
      </c>
      <c r="J88" s="105">
        <v>0</v>
      </c>
      <c r="K88" s="105">
        <f>I88*J88</f>
        <v>0</v>
      </c>
      <c r="L88" s="131"/>
      <c r="M88" s="109"/>
    </row>
    <row r="89" spans="1:13" ht="93" hidden="1" customHeight="1" thickBot="1" x14ac:dyDescent="0.35">
      <c r="A89" s="21">
        <v>2</v>
      </c>
      <c r="B89" s="135"/>
      <c r="C89" s="135"/>
      <c r="D89" s="136"/>
      <c r="E89" s="138"/>
      <c r="F89" s="163" t="s">
        <v>177</v>
      </c>
      <c r="G89" s="112"/>
      <c r="H89" s="166"/>
      <c r="I89" s="106"/>
      <c r="J89" s="106"/>
      <c r="K89" s="106"/>
      <c r="L89" s="106"/>
      <c r="M89" s="110"/>
    </row>
    <row r="90" spans="1:13" ht="31.5" hidden="1" customHeight="1" thickBot="1" x14ac:dyDescent="0.35">
      <c r="A90" s="21">
        <v>2</v>
      </c>
      <c r="B90" s="135" t="s">
        <v>278</v>
      </c>
      <c r="C90" s="135">
        <v>180</v>
      </c>
      <c r="D90" s="136">
        <v>60</v>
      </c>
      <c r="E90" s="137">
        <v>37</v>
      </c>
      <c r="F90" s="90" t="s">
        <v>43</v>
      </c>
      <c r="G90" s="91"/>
      <c r="H90" s="128" t="s">
        <v>114</v>
      </c>
      <c r="I90" s="167">
        <v>1</v>
      </c>
      <c r="J90" s="105">
        <v>0</v>
      </c>
      <c r="K90" s="105">
        <f>I90*J90</f>
        <v>0</v>
      </c>
      <c r="L90" s="131"/>
      <c r="M90" s="109"/>
    </row>
    <row r="91" spans="1:13" ht="93.75" hidden="1" customHeight="1" thickBot="1" x14ac:dyDescent="0.35">
      <c r="A91" s="21">
        <v>2</v>
      </c>
      <c r="B91" s="135"/>
      <c r="C91" s="135"/>
      <c r="D91" s="136"/>
      <c r="E91" s="138"/>
      <c r="F91" s="163" t="s">
        <v>178</v>
      </c>
      <c r="G91" s="112"/>
      <c r="H91" s="166"/>
      <c r="I91" s="106"/>
      <c r="J91" s="106"/>
      <c r="K91" s="106"/>
      <c r="L91" s="106"/>
      <c r="M91" s="110"/>
    </row>
    <row r="92" spans="1:13" ht="36.75" customHeight="1" thickBot="1" x14ac:dyDescent="0.35">
      <c r="A92" s="21">
        <v>1</v>
      </c>
      <c r="B92" s="85" t="s">
        <v>278</v>
      </c>
      <c r="C92" s="85">
        <v>180</v>
      </c>
      <c r="D92" s="87">
        <v>60</v>
      </c>
      <c r="E92" s="113">
        <v>38</v>
      </c>
      <c r="F92" s="90" t="s">
        <v>44</v>
      </c>
      <c r="G92" s="91"/>
      <c r="H92" s="128" t="s">
        <v>114</v>
      </c>
      <c r="I92" s="167">
        <v>3</v>
      </c>
      <c r="J92" s="105">
        <v>0</v>
      </c>
      <c r="K92" s="105">
        <f>I92*J92</f>
        <v>0</v>
      </c>
      <c r="L92" s="131"/>
      <c r="M92" s="109"/>
    </row>
    <row r="93" spans="1:13" ht="106.5" customHeight="1" thickBot="1" x14ac:dyDescent="0.35">
      <c r="A93" s="21">
        <v>1</v>
      </c>
      <c r="B93" s="85"/>
      <c r="C93" s="85"/>
      <c r="D93" s="87"/>
      <c r="E93" s="114"/>
      <c r="F93" s="163" t="s">
        <v>271</v>
      </c>
      <c r="G93" s="112"/>
      <c r="H93" s="166"/>
      <c r="I93" s="106"/>
      <c r="J93" s="106"/>
      <c r="K93" s="106"/>
      <c r="L93" s="106"/>
      <c r="M93" s="110"/>
    </row>
    <row r="94" spans="1:13" ht="33" hidden="1" customHeight="1" thickBot="1" x14ac:dyDescent="0.35">
      <c r="A94" s="21">
        <v>2</v>
      </c>
      <c r="B94" s="135" t="s">
        <v>278</v>
      </c>
      <c r="C94" s="135">
        <v>180</v>
      </c>
      <c r="D94" s="136">
        <v>60</v>
      </c>
      <c r="E94" s="137">
        <v>39</v>
      </c>
      <c r="F94" s="170" t="s">
        <v>45</v>
      </c>
      <c r="G94" s="171"/>
      <c r="H94" s="128" t="s">
        <v>114</v>
      </c>
      <c r="I94" s="167">
        <v>20</v>
      </c>
      <c r="J94" s="105">
        <v>0</v>
      </c>
      <c r="K94" s="105">
        <f>I94*J94</f>
        <v>0</v>
      </c>
      <c r="L94" s="131"/>
      <c r="M94" s="109"/>
    </row>
    <row r="95" spans="1:13" ht="77.25" hidden="1" customHeight="1" thickBot="1" x14ac:dyDescent="0.35">
      <c r="A95" s="21">
        <v>2</v>
      </c>
      <c r="B95" s="135"/>
      <c r="C95" s="135"/>
      <c r="D95" s="136"/>
      <c r="E95" s="138"/>
      <c r="F95" s="163" t="s">
        <v>224</v>
      </c>
      <c r="G95" s="112"/>
      <c r="H95" s="166"/>
      <c r="I95" s="106"/>
      <c r="J95" s="106"/>
      <c r="K95" s="106"/>
      <c r="L95" s="106"/>
      <c r="M95" s="110"/>
    </row>
    <row r="96" spans="1:13" ht="35.25" customHeight="1" thickBot="1" x14ac:dyDescent="0.35">
      <c r="A96" s="21">
        <v>1</v>
      </c>
      <c r="B96" s="85" t="s">
        <v>278</v>
      </c>
      <c r="C96" s="85">
        <v>30</v>
      </c>
      <c r="D96" s="87">
        <v>60</v>
      </c>
      <c r="E96" s="113">
        <v>40</v>
      </c>
      <c r="F96" s="90" t="s">
        <v>46</v>
      </c>
      <c r="G96" s="91"/>
      <c r="H96" s="128" t="s">
        <v>114</v>
      </c>
      <c r="I96" s="167">
        <v>5</v>
      </c>
      <c r="J96" s="105">
        <v>0</v>
      </c>
      <c r="K96" s="105">
        <f>I96*J96</f>
        <v>0</v>
      </c>
      <c r="L96" s="131"/>
      <c r="M96" s="109"/>
    </row>
    <row r="97" spans="1:13" ht="81" customHeight="1" thickBot="1" x14ac:dyDescent="0.35">
      <c r="A97" s="21">
        <v>1</v>
      </c>
      <c r="B97" s="85"/>
      <c r="C97" s="85"/>
      <c r="D97" s="87"/>
      <c r="E97" s="114"/>
      <c r="F97" s="163" t="s">
        <v>223</v>
      </c>
      <c r="G97" s="112"/>
      <c r="H97" s="166"/>
      <c r="I97" s="106"/>
      <c r="J97" s="106"/>
      <c r="K97" s="106"/>
      <c r="L97" s="106"/>
      <c r="M97" s="110"/>
    </row>
    <row r="98" spans="1:13" ht="32.25" hidden="1" customHeight="1" thickBot="1" x14ac:dyDescent="0.35">
      <c r="A98" s="21">
        <v>4</v>
      </c>
      <c r="B98" s="135" t="s">
        <v>278</v>
      </c>
      <c r="C98" s="135">
        <v>180</v>
      </c>
      <c r="D98" s="136">
        <v>60</v>
      </c>
      <c r="E98" s="137">
        <v>41</v>
      </c>
      <c r="F98" s="90" t="s">
        <v>47</v>
      </c>
      <c r="G98" s="91"/>
      <c r="H98" s="128" t="s">
        <v>114</v>
      </c>
      <c r="I98" s="167">
        <v>2</v>
      </c>
      <c r="J98" s="105">
        <v>0</v>
      </c>
      <c r="K98" s="105">
        <f>I98*J98</f>
        <v>0</v>
      </c>
      <c r="L98" s="128"/>
      <c r="M98" s="109"/>
    </row>
    <row r="99" spans="1:13" ht="79.5" hidden="1" customHeight="1" thickBot="1" x14ac:dyDescent="0.35">
      <c r="A99" s="21">
        <v>4</v>
      </c>
      <c r="B99" s="135"/>
      <c r="C99" s="135"/>
      <c r="D99" s="136"/>
      <c r="E99" s="138"/>
      <c r="F99" s="163" t="s">
        <v>225</v>
      </c>
      <c r="G99" s="112"/>
      <c r="H99" s="166"/>
      <c r="I99" s="106"/>
      <c r="J99" s="106"/>
      <c r="K99" s="106"/>
      <c r="L99" s="106"/>
      <c r="M99" s="110"/>
    </row>
    <row r="100" spans="1:13" ht="36.75" hidden="1" customHeight="1" thickBot="1" x14ac:dyDescent="0.35">
      <c r="A100" s="21">
        <v>4</v>
      </c>
      <c r="B100" s="135" t="s">
        <v>278</v>
      </c>
      <c r="C100" s="135">
        <v>180</v>
      </c>
      <c r="D100" s="136">
        <v>60</v>
      </c>
      <c r="E100" s="137">
        <v>42</v>
      </c>
      <c r="F100" s="90" t="s">
        <v>48</v>
      </c>
      <c r="G100" s="91"/>
      <c r="H100" s="128" t="s">
        <v>114</v>
      </c>
      <c r="I100" s="167">
        <v>2</v>
      </c>
      <c r="J100" s="105">
        <v>0</v>
      </c>
      <c r="K100" s="105">
        <f>I100*J100</f>
        <v>0</v>
      </c>
      <c r="L100" s="128"/>
      <c r="M100" s="109"/>
    </row>
    <row r="101" spans="1:13" ht="78.75" hidden="1" customHeight="1" thickBot="1" x14ac:dyDescent="0.35">
      <c r="A101" s="21">
        <v>4</v>
      </c>
      <c r="B101" s="135"/>
      <c r="C101" s="135"/>
      <c r="D101" s="136"/>
      <c r="E101" s="138"/>
      <c r="F101" s="163" t="s">
        <v>226</v>
      </c>
      <c r="G101" s="112"/>
      <c r="H101" s="166"/>
      <c r="I101" s="106"/>
      <c r="J101" s="106"/>
      <c r="K101" s="106"/>
      <c r="L101" s="106"/>
      <c r="M101" s="110"/>
    </row>
    <row r="102" spans="1:13" ht="34.5" hidden="1" customHeight="1" thickBot="1" x14ac:dyDescent="0.35">
      <c r="A102" s="21">
        <v>4</v>
      </c>
      <c r="B102" s="135" t="s">
        <v>278</v>
      </c>
      <c r="C102" s="135">
        <v>180</v>
      </c>
      <c r="D102" s="136">
        <v>60</v>
      </c>
      <c r="E102" s="137">
        <v>43</v>
      </c>
      <c r="F102" s="90" t="s">
        <v>49</v>
      </c>
      <c r="G102" s="91"/>
      <c r="H102" s="128" t="s">
        <v>114</v>
      </c>
      <c r="I102" s="167">
        <v>2</v>
      </c>
      <c r="J102" s="105">
        <v>0</v>
      </c>
      <c r="K102" s="105">
        <f>I102*J102</f>
        <v>0</v>
      </c>
      <c r="L102" s="128"/>
      <c r="M102" s="109"/>
    </row>
    <row r="103" spans="1:13" ht="80.25" hidden="1" customHeight="1" thickBot="1" x14ac:dyDescent="0.35">
      <c r="A103" s="21">
        <v>4</v>
      </c>
      <c r="B103" s="135"/>
      <c r="C103" s="135"/>
      <c r="D103" s="136"/>
      <c r="E103" s="138"/>
      <c r="F103" s="163" t="s">
        <v>227</v>
      </c>
      <c r="G103" s="112"/>
      <c r="H103" s="166"/>
      <c r="I103" s="106"/>
      <c r="J103" s="106"/>
      <c r="K103" s="106"/>
      <c r="L103" s="106"/>
      <c r="M103" s="110"/>
    </row>
    <row r="104" spans="1:13" ht="32.25" hidden="1" customHeight="1" thickBot="1" x14ac:dyDescent="0.35">
      <c r="A104" s="21">
        <v>4</v>
      </c>
      <c r="B104" s="135" t="s">
        <v>278</v>
      </c>
      <c r="C104" s="135">
        <v>180</v>
      </c>
      <c r="D104" s="136">
        <v>60</v>
      </c>
      <c r="E104" s="137">
        <v>44</v>
      </c>
      <c r="F104" s="90" t="s">
        <v>50</v>
      </c>
      <c r="G104" s="91"/>
      <c r="H104" s="128" t="s">
        <v>114</v>
      </c>
      <c r="I104" s="167">
        <v>5</v>
      </c>
      <c r="J104" s="105">
        <v>0</v>
      </c>
      <c r="K104" s="105">
        <f>I104*J104</f>
        <v>0</v>
      </c>
      <c r="L104" s="128"/>
      <c r="M104" s="109"/>
    </row>
    <row r="105" spans="1:13" ht="79.5" hidden="1" customHeight="1" thickBot="1" x14ac:dyDescent="0.35">
      <c r="A105" s="21">
        <v>4</v>
      </c>
      <c r="B105" s="135"/>
      <c r="C105" s="135"/>
      <c r="D105" s="136"/>
      <c r="E105" s="138"/>
      <c r="F105" s="163" t="s">
        <v>228</v>
      </c>
      <c r="G105" s="112"/>
      <c r="H105" s="166"/>
      <c r="I105" s="106"/>
      <c r="J105" s="106"/>
      <c r="K105" s="106"/>
      <c r="L105" s="106"/>
      <c r="M105" s="110"/>
    </row>
    <row r="106" spans="1:13" ht="33" hidden="1" customHeight="1" thickBot="1" x14ac:dyDescent="0.35">
      <c r="A106" s="21">
        <v>3</v>
      </c>
      <c r="B106" s="135" t="s">
        <v>278</v>
      </c>
      <c r="C106" s="135">
        <v>180</v>
      </c>
      <c r="D106" s="136">
        <v>60</v>
      </c>
      <c r="E106" s="137">
        <v>45</v>
      </c>
      <c r="F106" s="90" t="s">
        <v>51</v>
      </c>
      <c r="G106" s="91"/>
      <c r="H106" s="128" t="s">
        <v>114</v>
      </c>
      <c r="I106" s="167">
        <v>3</v>
      </c>
      <c r="J106" s="105">
        <v>0</v>
      </c>
      <c r="K106" s="105">
        <f>I106*J106</f>
        <v>0</v>
      </c>
      <c r="L106" s="128"/>
      <c r="M106" s="109"/>
    </row>
    <row r="107" spans="1:13" ht="108" hidden="1" customHeight="1" thickBot="1" x14ac:dyDescent="0.35">
      <c r="A107" s="21">
        <v>3</v>
      </c>
      <c r="B107" s="135"/>
      <c r="C107" s="135"/>
      <c r="D107" s="136"/>
      <c r="E107" s="138"/>
      <c r="F107" s="163" t="s">
        <v>52</v>
      </c>
      <c r="G107" s="112"/>
      <c r="H107" s="166"/>
      <c r="I107" s="106"/>
      <c r="J107" s="106"/>
      <c r="K107" s="106"/>
      <c r="L107" s="106"/>
      <c r="M107" s="110"/>
    </row>
    <row r="108" spans="1:13" ht="35.25" hidden="1" customHeight="1" thickBot="1" x14ac:dyDescent="0.35">
      <c r="A108" s="21">
        <v>3</v>
      </c>
      <c r="B108" s="135" t="s">
        <v>278</v>
      </c>
      <c r="C108" s="135">
        <v>180</v>
      </c>
      <c r="D108" s="136">
        <v>60</v>
      </c>
      <c r="E108" s="137">
        <v>46</v>
      </c>
      <c r="F108" s="90" t="s">
        <v>53</v>
      </c>
      <c r="G108" s="91"/>
      <c r="H108" s="128" t="s">
        <v>114</v>
      </c>
      <c r="I108" s="167">
        <v>3</v>
      </c>
      <c r="J108" s="105">
        <v>0</v>
      </c>
      <c r="K108" s="105">
        <f>I108*J108</f>
        <v>0</v>
      </c>
      <c r="L108" s="128"/>
      <c r="M108" s="109"/>
    </row>
    <row r="109" spans="1:13" ht="91.5" hidden="1" customHeight="1" thickBot="1" x14ac:dyDescent="0.35">
      <c r="A109" s="21">
        <v>3</v>
      </c>
      <c r="B109" s="135"/>
      <c r="C109" s="135"/>
      <c r="D109" s="136"/>
      <c r="E109" s="138"/>
      <c r="F109" s="111" t="s">
        <v>54</v>
      </c>
      <c r="G109" s="112"/>
      <c r="H109" s="166"/>
      <c r="I109" s="106"/>
      <c r="J109" s="106"/>
      <c r="K109" s="106"/>
      <c r="L109" s="106"/>
      <c r="M109" s="110"/>
    </row>
    <row r="110" spans="1:13" ht="34.5" hidden="1" customHeight="1" thickBot="1" x14ac:dyDescent="0.35">
      <c r="A110" s="21">
        <v>3</v>
      </c>
      <c r="B110" s="135" t="s">
        <v>278</v>
      </c>
      <c r="C110" s="135">
        <v>180</v>
      </c>
      <c r="D110" s="136">
        <v>60</v>
      </c>
      <c r="E110" s="137">
        <v>47</v>
      </c>
      <c r="F110" s="90" t="s">
        <v>55</v>
      </c>
      <c r="G110" s="91"/>
      <c r="H110" s="128" t="s">
        <v>114</v>
      </c>
      <c r="I110" s="167">
        <v>3</v>
      </c>
      <c r="J110" s="105">
        <v>0</v>
      </c>
      <c r="K110" s="105">
        <f>I110*J110</f>
        <v>0</v>
      </c>
      <c r="L110" s="128"/>
      <c r="M110" s="109"/>
    </row>
    <row r="111" spans="1:13" ht="171" hidden="1" customHeight="1" thickBot="1" x14ac:dyDescent="0.35">
      <c r="A111" s="21">
        <v>3</v>
      </c>
      <c r="B111" s="135"/>
      <c r="C111" s="135"/>
      <c r="D111" s="136"/>
      <c r="E111" s="138"/>
      <c r="F111" s="163" t="s">
        <v>179</v>
      </c>
      <c r="G111" s="112"/>
      <c r="H111" s="166"/>
      <c r="I111" s="106"/>
      <c r="J111" s="106"/>
      <c r="K111" s="106"/>
      <c r="L111" s="106"/>
      <c r="M111" s="110"/>
    </row>
    <row r="112" spans="1:13" ht="39" hidden="1" customHeight="1" thickBot="1" x14ac:dyDescent="0.35">
      <c r="A112" s="21">
        <v>3</v>
      </c>
      <c r="B112" s="135" t="s">
        <v>278</v>
      </c>
      <c r="C112" s="135">
        <v>180</v>
      </c>
      <c r="D112" s="136">
        <v>60</v>
      </c>
      <c r="E112" s="137">
        <v>48</v>
      </c>
      <c r="F112" s="90" t="s">
        <v>56</v>
      </c>
      <c r="G112" s="91"/>
      <c r="H112" s="128" t="s">
        <v>114</v>
      </c>
      <c r="I112" s="167">
        <v>3</v>
      </c>
      <c r="J112" s="105">
        <v>0</v>
      </c>
      <c r="K112" s="105">
        <f>I112*J112</f>
        <v>0</v>
      </c>
      <c r="L112" s="128"/>
      <c r="M112" s="109"/>
    </row>
    <row r="113" spans="1:13" ht="135.75" hidden="1" customHeight="1" thickBot="1" x14ac:dyDescent="0.35">
      <c r="A113" s="21">
        <v>3</v>
      </c>
      <c r="B113" s="135"/>
      <c r="C113" s="135"/>
      <c r="D113" s="136"/>
      <c r="E113" s="138"/>
      <c r="F113" s="163" t="s">
        <v>57</v>
      </c>
      <c r="G113" s="112"/>
      <c r="H113" s="166"/>
      <c r="I113" s="106"/>
      <c r="J113" s="106"/>
      <c r="K113" s="106"/>
      <c r="L113" s="106"/>
      <c r="M113" s="110"/>
    </row>
    <row r="114" spans="1:13" ht="31.5" hidden="1" customHeight="1" thickBot="1" x14ac:dyDescent="0.35">
      <c r="A114" s="21">
        <v>2</v>
      </c>
      <c r="B114" s="135" t="s">
        <v>278</v>
      </c>
      <c r="C114" s="135">
        <v>180</v>
      </c>
      <c r="D114" s="136">
        <v>60</v>
      </c>
      <c r="E114" s="137">
        <v>49</v>
      </c>
      <c r="F114" s="90" t="s">
        <v>58</v>
      </c>
      <c r="G114" s="91"/>
      <c r="H114" s="128" t="s">
        <v>114</v>
      </c>
      <c r="I114" s="167">
        <v>1</v>
      </c>
      <c r="J114" s="105">
        <v>0</v>
      </c>
      <c r="K114" s="105">
        <f>I114*J114</f>
        <v>0</v>
      </c>
      <c r="L114" s="128"/>
      <c r="M114" s="109"/>
    </row>
    <row r="115" spans="1:13" ht="77.25" hidden="1" customHeight="1" thickBot="1" x14ac:dyDescent="0.35">
      <c r="A115" s="21">
        <v>2</v>
      </c>
      <c r="B115" s="135"/>
      <c r="C115" s="135"/>
      <c r="D115" s="136"/>
      <c r="E115" s="138"/>
      <c r="F115" s="111" t="s">
        <v>229</v>
      </c>
      <c r="G115" s="112"/>
      <c r="H115" s="166"/>
      <c r="I115" s="106"/>
      <c r="J115" s="106"/>
      <c r="K115" s="106"/>
      <c r="L115" s="106"/>
      <c r="M115" s="110"/>
    </row>
    <row r="116" spans="1:13" ht="28.5" hidden="1" customHeight="1" thickBot="1" x14ac:dyDescent="0.35">
      <c r="A116" s="21">
        <v>2</v>
      </c>
      <c r="B116" s="135" t="s">
        <v>278</v>
      </c>
      <c r="C116" s="135">
        <v>180</v>
      </c>
      <c r="D116" s="136">
        <v>60</v>
      </c>
      <c r="E116" s="137">
        <v>50</v>
      </c>
      <c r="F116" s="90" t="s">
        <v>59</v>
      </c>
      <c r="G116" s="91"/>
      <c r="H116" s="128" t="s">
        <v>114</v>
      </c>
      <c r="I116" s="167">
        <v>1</v>
      </c>
      <c r="J116" s="105">
        <v>0</v>
      </c>
      <c r="K116" s="105">
        <f>I116*J116</f>
        <v>0</v>
      </c>
      <c r="L116" s="128"/>
      <c r="M116" s="109"/>
    </row>
    <row r="117" spans="1:13" ht="123" hidden="1" customHeight="1" thickBot="1" x14ac:dyDescent="0.35">
      <c r="A117" s="21">
        <v>2</v>
      </c>
      <c r="B117" s="135"/>
      <c r="C117" s="135"/>
      <c r="D117" s="136"/>
      <c r="E117" s="138"/>
      <c r="F117" s="111" t="s">
        <v>230</v>
      </c>
      <c r="G117" s="112"/>
      <c r="H117" s="166"/>
      <c r="I117" s="106"/>
      <c r="J117" s="106"/>
      <c r="K117" s="106"/>
      <c r="L117" s="106"/>
      <c r="M117" s="110"/>
    </row>
    <row r="118" spans="1:13" ht="32.25" hidden="1" customHeight="1" thickBot="1" x14ac:dyDescent="0.35">
      <c r="A118" s="21">
        <v>2</v>
      </c>
      <c r="B118" s="135" t="s">
        <v>278</v>
      </c>
      <c r="C118" s="135">
        <v>180</v>
      </c>
      <c r="D118" s="136">
        <v>60</v>
      </c>
      <c r="E118" s="137">
        <v>51</v>
      </c>
      <c r="F118" s="90" t="s">
        <v>60</v>
      </c>
      <c r="G118" s="91"/>
      <c r="H118" s="128" t="s">
        <v>114</v>
      </c>
      <c r="I118" s="167">
        <v>1</v>
      </c>
      <c r="J118" s="105">
        <v>0</v>
      </c>
      <c r="K118" s="105">
        <f>I118*J118</f>
        <v>0</v>
      </c>
      <c r="L118" s="131"/>
      <c r="M118" s="109"/>
    </row>
    <row r="119" spans="1:13" ht="124.5" hidden="1" customHeight="1" thickBot="1" x14ac:dyDescent="0.35">
      <c r="A119" s="21">
        <v>2</v>
      </c>
      <c r="B119" s="135"/>
      <c r="C119" s="135"/>
      <c r="D119" s="136"/>
      <c r="E119" s="138"/>
      <c r="F119" s="163" t="s">
        <v>231</v>
      </c>
      <c r="G119" s="112"/>
      <c r="H119" s="166"/>
      <c r="I119" s="106"/>
      <c r="J119" s="106"/>
      <c r="K119" s="106"/>
      <c r="L119" s="106"/>
      <c r="M119" s="110"/>
    </row>
    <row r="120" spans="1:13" ht="34.5" hidden="1" customHeight="1" thickBot="1" x14ac:dyDescent="0.35">
      <c r="A120" s="21">
        <v>2</v>
      </c>
      <c r="B120" s="135" t="s">
        <v>278</v>
      </c>
      <c r="C120" s="135">
        <v>180</v>
      </c>
      <c r="D120" s="136">
        <v>60</v>
      </c>
      <c r="E120" s="137">
        <v>52</v>
      </c>
      <c r="F120" s="90" t="s">
        <v>61</v>
      </c>
      <c r="G120" s="91"/>
      <c r="H120" s="128" t="s">
        <v>114</v>
      </c>
      <c r="I120" s="167">
        <v>1</v>
      </c>
      <c r="J120" s="105">
        <v>0</v>
      </c>
      <c r="K120" s="105">
        <f>I120*J120</f>
        <v>0</v>
      </c>
      <c r="L120" s="128"/>
      <c r="M120" s="109"/>
    </row>
    <row r="121" spans="1:13" ht="94.5" hidden="1" customHeight="1" thickBot="1" x14ac:dyDescent="0.35">
      <c r="A121" s="21">
        <v>2</v>
      </c>
      <c r="B121" s="135"/>
      <c r="C121" s="135"/>
      <c r="D121" s="136"/>
      <c r="E121" s="138"/>
      <c r="F121" s="163" t="s">
        <v>232</v>
      </c>
      <c r="G121" s="112"/>
      <c r="H121" s="166"/>
      <c r="I121" s="106"/>
      <c r="J121" s="106"/>
      <c r="K121" s="106"/>
      <c r="L121" s="106"/>
      <c r="M121" s="110"/>
    </row>
    <row r="122" spans="1:13" ht="33.75" hidden="1" customHeight="1" thickBot="1" x14ac:dyDescent="0.35">
      <c r="A122" s="21">
        <v>4</v>
      </c>
      <c r="B122" s="135" t="s">
        <v>278</v>
      </c>
      <c r="C122" s="135">
        <v>180</v>
      </c>
      <c r="D122" s="136">
        <v>60</v>
      </c>
      <c r="E122" s="137">
        <v>53</v>
      </c>
      <c r="F122" s="90" t="s">
        <v>62</v>
      </c>
      <c r="G122" s="91"/>
      <c r="H122" s="128" t="s">
        <v>114</v>
      </c>
      <c r="I122" s="167">
        <v>3</v>
      </c>
      <c r="J122" s="105">
        <v>0</v>
      </c>
      <c r="K122" s="105">
        <f>I122*J122</f>
        <v>0</v>
      </c>
      <c r="L122" s="131"/>
      <c r="M122" s="109"/>
    </row>
    <row r="123" spans="1:13" ht="80.25" hidden="1" customHeight="1" thickBot="1" x14ac:dyDescent="0.35">
      <c r="A123" s="21">
        <v>4</v>
      </c>
      <c r="B123" s="135"/>
      <c r="C123" s="135"/>
      <c r="D123" s="136"/>
      <c r="E123" s="138"/>
      <c r="F123" s="163" t="s">
        <v>233</v>
      </c>
      <c r="G123" s="112"/>
      <c r="H123" s="166"/>
      <c r="I123" s="106"/>
      <c r="J123" s="106"/>
      <c r="K123" s="106"/>
      <c r="L123" s="106"/>
      <c r="M123" s="110"/>
    </row>
    <row r="124" spans="1:13" ht="30.75" hidden="1" customHeight="1" thickBot="1" x14ac:dyDescent="0.35">
      <c r="A124" s="21">
        <v>4</v>
      </c>
      <c r="B124" s="135" t="s">
        <v>278</v>
      </c>
      <c r="C124" s="135">
        <v>180</v>
      </c>
      <c r="D124" s="136">
        <v>60</v>
      </c>
      <c r="E124" s="137">
        <v>54</v>
      </c>
      <c r="F124" s="90" t="s">
        <v>63</v>
      </c>
      <c r="G124" s="91"/>
      <c r="H124" s="128" t="s">
        <v>114</v>
      </c>
      <c r="I124" s="167">
        <v>3</v>
      </c>
      <c r="J124" s="105">
        <v>0</v>
      </c>
      <c r="K124" s="105">
        <f>I124*J124</f>
        <v>0</v>
      </c>
      <c r="L124" s="131"/>
      <c r="M124" s="109"/>
    </row>
    <row r="125" spans="1:13" ht="79.5" hidden="1" customHeight="1" thickBot="1" x14ac:dyDescent="0.35">
      <c r="A125" s="21">
        <v>4</v>
      </c>
      <c r="B125" s="135"/>
      <c r="C125" s="135"/>
      <c r="D125" s="136"/>
      <c r="E125" s="138"/>
      <c r="F125" s="163" t="s">
        <v>234</v>
      </c>
      <c r="G125" s="112"/>
      <c r="H125" s="166"/>
      <c r="I125" s="106"/>
      <c r="J125" s="106"/>
      <c r="K125" s="106"/>
      <c r="L125" s="106"/>
      <c r="M125" s="110"/>
    </row>
    <row r="126" spans="1:13" ht="33.75" hidden="1" customHeight="1" thickBot="1" x14ac:dyDescent="0.35">
      <c r="A126" s="21">
        <v>4</v>
      </c>
      <c r="B126" s="135" t="s">
        <v>278</v>
      </c>
      <c r="C126" s="135">
        <v>180</v>
      </c>
      <c r="D126" s="136">
        <v>60</v>
      </c>
      <c r="E126" s="137">
        <v>55</v>
      </c>
      <c r="F126" s="90" t="s">
        <v>64</v>
      </c>
      <c r="G126" s="91"/>
      <c r="H126" s="128" t="s">
        <v>114</v>
      </c>
      <c r="I126" s="167">
        <v>5</v>
      </c>
      <c r="J126" s="105">
        <v>0</v>
      </c>
      <c r="K126" s="105">
        <f>I126*J126</f>
        <v>0</v>
      </c>
      <c r="L126" s="131"/>
      <c r="M126" s="109"/>
    </row>
    <row r="127" spans="1:13" ht="91.5" hidden="1" customHeight="1" thickBot="1" x14ac:dyDescent="0.35">
      <c r="A127" s="21">
        <v>4</v>
      </c>
      <c r="B127" s="135"/>
      <c r="C127" s="135"/>
      <c r="D127" s="136"/>
      <c r="E127" s="138"/>
      <c r="F127" s="163" t="s">
        <v>235</v>
      </c>
      <c r="G127" s="112"/>
      <c r="H127" s="166"/>
      <c r="I127" s="106"/>
      <c r="J127" s="106"/>
      <c r="K127" s="106"/>
      <c r="L127" s="106"/>
      <c r="M127" s="110"/>
    </row>
    <row r="128" spans="1:13" ht="34.5" customHeight="1" thickBot="1" x14ac:dyDescent="0.35">
      <c r="A128" s="21">
        <v>1</v>
      </c>
      <c r="B128" s="85" t="s">
        <v>278</v>
      </c>
      <c r="C128" s="85">
        <v>180</v>
      </c>
      <c r="D128" s="87">
        <v>60</v>
      </c>
      <c r="E128" s="113">
        <v>56</v>
      </c>
      <c r="F128" s="90" t="s">
        <v>65</v>
      </c>
      <c r="G128" s="91"/>
      <c r="H128" s="128" t="s">
        <v>114</v>
      </c>
      <c r="I128" s="226">
        <v>5</v>
      </c>
      <c r="J128" s="105">
        <v>0</v>
      </c>
      <c r="K128" s="105">
        <f>I128*J128</f>
        <v>0</v>
      </c>
      <c r="L128" s="131"/>
      <c r="M128" s="109"/>
    </row>
    <row r="129" spans="1:13" ht="121.5" customHeight="1" thickBot="1" x14ac:dyDescent="0.35">
      <c r="A129" s="21">
        <v>1</v>
      </c>
      <c r="B129" s="85"/>
      <c r="C129" s="85"/>
      <c r="D129" s="87"/>
      <c r="E129" s="114"/>
      <c r="F129" s="163" t="s">
        <v>156</v>
      </c>
      <c r="G129" s="112"/>
      <c r="H129" s="166"/>
      <c r="I129" s="227"/>
      <c r="J129" s="106"/>
      <c r="K129" s="106"/>
      <c r="L129" s="106"/>
      <c r="M129" s="110"/>
    </row>
    <row r="130" spans="1:13" ht="35.25" hidden="1" customHeight="1" thickBot="1" x14ac:dyDescent="0.35">
      <c r="A130" s="21">
        <v>4</v>
      </c>
      <c r="B130" s="135" t="s">
        <v>278</v>
      </c>
      <c r="C130" s="135">
        <v>180</v>
      </c>
      <c r="D130" s="136">
        <v>60</v>
      </c>
      <c r="E130" s="137">
        <v>57</v>
      </c>
      <c r="F130" s="90" t="s">
        <v>66</v>
      </c>
      <c r="G130" s="91"/>
      <c r="H130" s="128" t="s">
        <v>114</v>
      </c>
      <c r="I130" s="167">
        <v>1</v>
      </c>
      <c r="J130" s="105">
        <v>0</v>
      </c>
      <c r="K130" s="105">
        <f>I130*J130</f>
        <v>0</v>
      </c>
      <c r="L130" s="131"/>
      <c r="M130" s="109"/>
    </row>
    <row r="131" spans="1:13" ht="109.5" hidden="1" customHeight="1" thickBot="1" x14ac:dyDescent="0.35">
      <c r="A131" s="21">
        <v>4</v>
      </c>
      <c r="B131" s="135"/>
      <c r="C131" s="135"/>
      <c r="D131" s="136"/>
      <c r="E131" s="138"/>
      <c r="F131" s="111" t="s">
        <v>157</v>
      </c>
      <c r="G131" s="112"/>
      <c r="H131" s="166"/>
      <c r="I131" s="106"/>
      <c r="J131" s="106"/>
      <c r="K131" s="106"/>
      <c r="L131" s="106"/>
      <c r="M131" s="110"/>
    </row>
    <row r="132" spans="1:13" ht="33.75" hidden="1" customHeight="1" thickBot="1" x14ac:dyDescent="0.35">
      <c r="A132" s="21">
        <v>4</v>
      </c>
      <c r="B132" s="135" t="s">
        <v>278</v>
      </c>
      <c r="C132" s="135">
        <v>180</v>
      </c>
      <c r="D132" s="136">
        <v>60</v>
      </c>
      <c r="E132" s="137">
        <v>58</v>
      </c>
      <c r="F132" s="90" t="s">
        <v>67</v>
      </c>
      <c r="G132" s="91"/>
      <c r="H132" s="128" t="s">
        <v>114</v>
      </c>
      <c r="I132" s="167">
        <v>1</v>
      </c>
      <c r="J132" s="105">
        <v>0</v>
      </c>
      <c r="K132" s="105">
        <f>I132*J132</f>
        <v>0</v>
      </c>
      <c r="L132" s="131"/>
      <c r="M132" s="109"/>
    </row>
    <row r="133" spans="1:13" ht="156" hidden="1" customHeight="1" thickBot="1" x14ac:dyDescent="0.35">
      <c r="A133" s="21">
        <v>4</v>
      </c>
      <c r="B133" s="135"/>
      <c r="C133" s="135"/>
      <c r="D133" s="136"/>
      <c r="E133" s="138"/>
      <c r="F133" s="111" t="s">
        <v>236</v>
      </c>
      <c r="G133" s="112"/>
      <c r="H133" s="166"/>
      <c r="I133" s="106"/>
      <c r="J133" s="106"/>
      <c r="K133" s="106"/>
      <c r="L133" s="106"/>
      <c r="M133" s="110"/>
    </row>
    <row r="134" spans="1:13" ht="33.75" hidden="1" customHeight="1" thickBot="1" x14ac:dyDescent="0.35">
      <c r="A134" s="21">
        <v>4</v>
      </c>
      <c r="B134" s="135" t="s">
        <v>278</v>
      </c>
      <c r="C134" s="135">
        <v>180</v>
      </c>
      <c r="D134" s="136">
        <v>60</v>
      </c>
      <c r="E134" s="137">
        <v>59</v>
      </c>
      <c r="F134" s="90" t="s">
        <v>68</v>
      </c>
      <c r="G134" s="91"/>
      <c r="H134" s="128" t="s">
        <v>114</v>
      </c>
      <c r="I134" s="167">
        <v>1</v>
      </c>
      <c r="J134" s="105">
        <v>0</v>
      </c>
      <c r="K134" s="105">
        <f>I134*J134</f>
        <v>0</v>
      </c>
      <c r="L134" s="131"/>
      <c r="M134" s="109"/>
    </row>
    <row r="135" spans="1:13" ht="183.75" hidden="1" customHeight="1" thickBot="1" x14ac:dyDescent="0.35">
      <c r="A135" s="21">
        <v>4</v>
      </c>
      <c r="B135" s="135"/>
      <c r="C135" s="135"/>
      <c r="D135" s="136"/>
      <c r="E135" s="138"/>
      <c r="F135" s="163" t="s">
        <v>69</v>
      </c>
      <c r="G135" s="112"/>
      <c r="H135" s="166"/>
      <c r="I135" s="106"/>
      <c r="J135" s="106"/>
      <c r="K135" s="106"/>
      <c r="L135" s="106"/>
      <c r="M135" s="110"/>
    </row>
    <row r="136" spans="1:13" ht="32.25" hidden="1" customHeight="1" thickBot="1" x14ac:dyDescent="0.35">
      <c r="A136" s="21">
        <v>4</v>
      </c>
      <c r="B136" s="135" t="s">
        <v>278</v>
      </c>
      <c r="C136" s="135">
        <v>180</v>
      </c>
      <c r="D136" s="136">
        <v>60</v>
      </c>
      <c r="E136" s="137">
        <v>60</v>
      </c>
      <c r="F136" s="90" t="s">
        <v>70</v>
      </c>
      <c r="G136" s="91"/>
      <c r="H136" s="128" t="s">
        <v>114</v>
      </c>
      <c r="I136" s="167">
        <v>1</v>
      </c>
      <c r="J136" s="105">
        <v>0</v>
      </c>
      <c r="K136" s="105">
        <f>I136*J136</f>
        <v>0</v>
      </c>
      <c r="L136" s="131"/>
      <c r="M136" s="109"/>
    </row>
    <row r="137" spans="1:13" ht="181.5" hidden="1" customHeight="1" thickBot="1" x14ac:dyDescent="0.35">
      <c r="A137" s="21">
        <v>4</v>
      </c>
      <c r="B137" s="135"/>
      <c r="C137" s="135"/>
      <c r="D137" s="136"/>
      <c r="E137" s="138"/>
      <c r="F137" s="163" t="s">
        <v>237</v>
      </c>
      <c r="G137" s="112"/>
      <c r="H137" s="166"/>
      <c r="I137" s="106"/>
      <c r="J137" s="106"/>
      <c r="K137" s="106"/>
      <c r="L137" s="106"/>
      <c r="M137" s="110"/>
    </row>
    <row r="138" spans="1:13" ht="32.25" hidden="1" customHeight="1" thickBot="1" x14ac:dyDescent="0.35">
      <c r="A138" s="21">
        <v>4</v>
      </c>
      <c r="B138" s="135" t="s">
        <v>278</v>
      </c>
      <c r="C138" s="135">
        <v>180</v>
      </c>
      <c r="D138" s="136">
        <v>60</v>
      </c>
      <c r="E138" s="137">
        <v>61</v>
      </c>
      <c r="F138" s="176" t="s">
        <v>71</v>
      </c>
      <c r="G138" s="177"/>
      <c r="H138" s="128" t="s">
        <v>114</v>
      </c>
      <c r="I138" s="167">
        <v>1</v>
      </c>
      <c r="J138" s="105">
        <v>0</v>
      </c>
      <c r="K138" s="105">
        <f>I138*J138</f>
        <v>0</v>
      </c>
      <c r="L138" s="131"/>
      <c r="M138" s="109"/>
    </row>
    <row r="139" spans="1:13" ht="182.25" hidden="1" customHeight="1" thickBot="1" x14ac:dyDescent="0.35">
      <c r="A139" s="21">
        <v>4</v>
      </c>
      <c r="B139" s="135"/>
      <c r="C139" s="135"/>
      <c r="D139" s="136"/>
      <c r="E139" s="138"/>
      <c r="F139" s="163" t="s">
        <v>72</v>
      </c>
      <c r="G139" s="112"/>
      <c r="H139" s="166"/>
      <c r="I139" s="106"/>
      <c r="J139" s="106"/>
      <c r="K139" s="106"/>
      <c r="L139" s="106"/>
      <c r="M139" s="110"/>
    </row>
    <row r="140" spans="1:13" ht="32.25" hidden="1" customHeight="1" thickBot="1" x14ac:dyDescent="0.35">
      <c r="A140" s="21">
        <v>4</v>
      </c>
      <c r="B140" s="135" t="s">
        <v>278</v>
      </c>
      <c r="C140" s="135">
        <v>180</v>
      </c>
      <c r="D140" s="136">
        <v>60</v>
      </c>
      <c r="E140" s="137">
        <v>62</v>
      </c>
      <c r="F140" s="90" t="s">
        <v>73</v>
      </c>
      <c r="G140" s="91"/>
      <c r="H140" s="128" t="s">
        <v>114</v>
      </c>
      <c r="I140" s="167">
        <v>3</v>
      </c>
      <c r="J140" s="105">
        <v>0</v>
      </c>
      <c r="K140" s="105">
        <f>I140*J140</f>
        <v>0</v>
      </c>
      <c r="L140" s="131"/>
      <c r="M140" s="109"/>
    </row>
    <row r="141" spans="1:13" ht="183" hidden="1" customHeight="1" thickBot="1" x14ac:dyDescent="0.35">
      <c r="A141" s="21">
        <v>4</v>
      </c>
      <c r="B141" s="135"/>
      <c r="C141" s="135"/>
      <c r="D141" s="136"/>
      <c r="E141" s="138"/>
      <c r="F141" s="163" t="s">
        <v>74</v>
      </c>
      <c r="G141" s="112"/>
      <c r="H141" s="166"/>
      <c r="I141" s="106"/>
      <c r="J141" s="106"/>
      <c r="K141" s="106"/>
      <c r="L141" s="106"/>
      <c r="M141" s="110"/>
    </row>
    <row r="142" spans="1:13" ht="33" hidden="1" customHeight="1" thickBot="1" x14ac:dyDescent="0.35">
      <c r="A142" s="21">
        <v>4</v>
      </c>
      <c r="B142" s="135" t="s">
        <v>278</v>
      </c>
      <c r="C142" s="135">
        <v>180</v>
      </c>
      <c r="D142" s="136">
        <v>60</v>
      </c>
      <c r="E142" s="137">
        <v>63</v>
      </c>
      <c r="F142" s="90" t="s">
        <v>75</v>
      </c>
      <c r="G142" s="91"/>
      <c r="H142" s="128" t="s">
        <v>114</v>
      </c>
      <c r="I142" s="167">
        <v>2</v>
      </c>
      <c r="J142" s="105">
        <v>0</v>
      </c>
      <c r="K142" s="105">
        <f>I142*J142</f>
        <v>0</v>
      </c>
      <c r="L142" s="131"/>
      <c r="M142" s="109"/>
    </row>
    <row r="143" spans="1:13" ht="203.25" hidden="1" customHeight="1" thickBot="1" x14ac:dyDescent="0.35">
      <c r="A143" s="21">
        <v>4</v>
      </c>
      <c r="B143" s="135"/>
      <c r="C143" s="135"/>
      <c r="D143" s="136"/>
      <c r="E143" s="138"/>
      <c r="F143" s="163" t="s">
        <v>272</v>
      </c>
      <c r="G143" s="112"/>
      <c r="H143" s="166"/>
      <c r="I143" s="106"/>
      <c r="J143" s="106"/>
      <c r="K143" s="106"/>
      <c r="L143" s="106"/>
      <c r="M143" s="110"/>
    </row>
    <row r="144" spans="1:13" ht="32.25" hidden="1" customHeight="1" thickBot="1" x14ac:dyDescent="0.35">
      <c r="A144" s="21">
        <v>2</v>
      </c>
      <c r="B144" s="135" t="s">
        <v>278</v>
      </c>
      <c r="C144" s="135">
        <v>180</v>
      </c>
      <c r="D144" s="136">
        <v>60</v>
      </c>
      <c r="E144" s="137">
        <v>64</v>
      </c>
      <c r="F144" s="90" t="s">
        <v>76</v>
      </c>
      <c r="G144" s="91"/>
      <c r="H144" s="128" t="s">
        <v>114</v>
      </c>
      <c r="I144" s="167">
        <v>1</v>
      </c>
      <c r="J144" s="105">
        <v>0</v>
      </c>
      <c r="K144" s="105">
        <f>I144*J144</f>
        <v>0</v>
      </c>
      <c r="L144" s="131"/>
      <c r="M144" s="109"/>
    </row>
    <row r="145" spans="1:13" ht="166.5" hidden="1" customHeight="1" thickBot="1" x14ac:dyDescent="0.35">
      <c r="A145" s="21">
        <v>2</v>
      </c>
      <c r="B145" s="135"/>
      <c r="C145" s="135"/>
      <c r="D145" s="136"/>
      <c r="E145" s="138"/>
      <c r="F145" s="163" t="s">
        <v>238</v>
      </c>
      <c r="G145" s="112"/>
      <c r="H145" s="166"/>
      <c r="I145" s="106"/>
      <c r="J145" s="106"/>
      <c r="K145" s="106"/>
      <c r="L145" s="106"/>
      <c r="M145" s="110"/>
    </row>
    <row r="146" spans="1:13" ht="33.75" hidden="1" customHeight="1" thickBot="1" x14ac:dyDescent="0.35">
      <c r="A146" s="21">
        <v>2</v>
      </c>
      <c r="B146" s="135" t="s">
        <v>278</v>
      </c>
      <c r="C146" s="135">
        <v>180</v>
      </c>
      <c r="D146" s="136">
        <v>60</v>
      </c>
      <c r="E146" s="137">
        <v>65</v>
      </c>
      <c r="F146" s="90" t="s">
        <v>77</v>
      </c>
      <c r="G146" s="91"/>
      <c r="H146" s="128" t="s">
        <v>114</v>
      </c>
      <c r="I146" s="167">
        <v>2</v>
      </c>
      <c r="J146" s="105">
        <v>0</v>
      </c>
      <c r="K146" s="105">
        <f>I146*J146</f>
        <v>0</v>
      </c>
      <c r="L146" s="131"/>
      <c r="M146" s="109"/>
    </row>
    <row r="147" spans="1:13" ht="160.5" hidden="1" customHeight="1" thickBot="1" x14ac:dyDescent="0.35">
      <c r="A147" s="21">
        <v>2</v>
      </c>
      <c r="B147" s="135"/>
      <c r="C147" s="135"/>
      <c r="D147" s="136"/>
      <c r="E147" s="138"/>
      <c r="F147" s="163" t="s">
        <v>239</v>
      </c>
      <c r="G147" s="112"/>
      <c r="H147" s="166"/>
      <c r="I147" s="106"/>
      <c r="J147" s="106"/>
      <c r="K147" s="106"/>
      <c r="L147" s="106"/>
      <c r="M147" s="110"/>
    </row>
    <row r="148" spans="1:13" ht="32.25" hidden="1" customHeight="1" thickBot="1" x14ac:dyDescent="0.35">
      <c r="A148" s="21">
        <v>4</v>
      </c>
      <c r="B148" s="135" t="s">
        <v>278</v>
      </c>
      <c r="C148" s="135">
        <v>180</v>
      </c>
      <c r="D148" s="136">
        <v>60</v>
      </c>
      <c r="E148" s="137">
        <v>66</v>
      </c>
      <c r="F148" s="90" t="s">
        <v>78</v>
      </c>
      <c r="G148" s="91"/>
      <c r="H148" s="128" t="s">
        <v>114</v>
      </c>
      <c r="I148" s="167">
        <v>1</v>
      </c>
      <c r="J148" s="105">
        <v>0</v>
      </c>
      <c r="K148" s="105">
        <f>I148*J148</f>
        <v>0</v>
      </c>
      <c r="L148" s="131"/>
      <c r="M148" s="109"/>
    </row>
    <row r="149" spans="1:13" ht="166.5" hidden="1" customHeight="1" thickBot="1" x14ac:dyDescent="0.35">
      <c r="A149" s="21">
        <v>4</v>
      </c>
      <c r="B149" s="135"/>
      <c r="C149" s="135"/>
      <c r="D149" s="136"/>
      <c r="E149" s="138"/>
      <c r="F149" s="163" t="s">
        <v>273</v>
      </c>
      <c r="G149" s="112"/>
      <c r="H149" s="166"/>
      <c r="I149" s="106"/>
      <c r="J149" s="106"/>
      <c r="K149" s="106"/>
      <c r="L149" s="106"/>
      <c r="M149" s="110"/>
    </row>
    <row r="150" spans="1:13" ht="33.75" hidden="1" customHeight="1" thickBot="1" x14ac:dyDescent="0.35">
      <c r="A150" s="21">
        <v>4</v>
      </c>
      <c r="B150" s="135" t="s">
        <v>278</v>
      </c>
      <c r="C150" s="135">
        <v>180</v>
      </c>
      <c r="D150" s="136">
        <v>60</v>
      </c>
      <c r="E150" s="137">
        <v>67</v>
      </c>
      <c r="F150" s="90" t="s">
        <v>79</v>
      </c>
      <c r="G150" s="91"/>
      <c r="H150" s="128" t="s">
        <v>114</v>
      </c>
      <c r="I150" s="167">
        <v>1</v>
      </c>
      <c r="J150" s="105">
        <v>0</v>
      </c>
      <c r="K150" s="105">
        <f>I150*J150</f>
        <v>0</v>
      </c>
      <c r="L150" s="131"/>
      <c r="M150" s="109"/>
    </row>
    <row r="151" spans="1:13" ht="150" hidden="1" customHeight="1" thickBot="1" x14ac:dyDescent="0.35">
      <c r="A151" s="21">
        <v>4</v>
      </c>
      <c r="B151" s="135"/>
      <c r="C151" s="135"/>
      <c r="D151" s="136"/>
      <c r="E151" s="138"/>
      <c r="F151" s="111" t="s">
        <v>240</v>
      </c>
      <c r="G151" s="112"/>
      <c r="H151" s="166"/>
      <c r="I151" s="106"/>
      <c r="J151" s="106"/>
      <c r="K151" s="106"/>
      <c r="L151" s="106"/>
      <c r="M151" s="110"/>
    </row>
    <row r="152" spans="1:13" ht="33" hidden="1" customHeight="1" thickBot="1" x14ac:dyDescent="0.35">
      <c r="A152" s="21">
        <v>4</v>
      </c>
      <c r="B152" s="135" t="s">
        <v>278</v>
      </c>
      <c r="C152" s="135">
        <v>180</v>
      </c>
      <c r="D152" s="136">
        <v>60</v>
      </c>
      <c r="E152" s="137">
        <v>68</v>
      </c>
      <c r="F152" s="90" t="s">
        <v>80</v>
      </c>
      <c r="G152" s="91"/>
      <c r="H152" s="128" t="s">
        <v>114</v>
      </c>
      <c r="I152" s="167">
        <v>1</v>
      </c>
      <c r="J152" s="105">
        <v>0</v>
      </c>
      <c r="K152" s="105">
        <f>I152*J152</f>
        <v>0</v>
      </c>
      <c r="L152" s="173"/>
      <c r="M152" s="109"/>
    </row>
    <row r="153" spans="1:13" ht="125.25" hidden="1" customHeight="1" thickBot="1" x14ac:dyDescent="0.35">
      <c r="A153" s="21">
        <v>4</v>
      </c>
      <c r="B153" s="135"/>
      <c r="C153" s="135"/>
      <c r="D153" s="136"/>
      <c r="E153" s="138"/>
      <c r="F153" s="111" t="s">
        <v>274</v>
      </c>
      <c r="G153" s="112"/>
      <c r="H153" s="166"/>
      <c r="I153" s="106"/>
      <c r="J153" s="106"/>
      <c r="K153" s="106"/>
      <c r="L153" s="174"/>
      <c r="M153" s="110"/>
    </row>
    <row r="154" spans="1:13" ht="36" customHeight="1" thickBot="1" x14ac:dyDescent="0.35">
      <c r="A154" s="21">
        <v>1</v>
      </c>
      <c r="B154" s="85" t="s">
        <v>278</v>
      </c>
      <c r="C154" s="85">
        <v>180</v>
      </c>
      <c r="D154" s="87">
        <v>60</v>
      </c>
      <c r="E154" s="113">
        <v>69</v>
      </c>
      <c r="F154" s="176" t="s">
        <v>241</v>
      </c>
      <c r="G154" s="177"/>
      <c r="H154" s="128" t="s">
        <v>114</v>
      </c>
      <c r="I154" s="167">
        <v>10</v>
      </c>
      <c r="J154" s="105">
        <v>0</v>
      </c>
      <c r="K154" s="105">
        <f>I154*J154</f>
        <v>0</v>
      </c>
      <c r="L154" s="173"/>
      <c r="M154" s="109"/>
    </row>
    <row r="155" spans="1:13" ht="168.75" customHeight="1" thickBot="1" x14ac:dyDescent="0.35">
      <c r="A155" s="21">
        <v>1</v>
      </c>
      <c r="B155" s="85"/>
      <c r="C155" s="85"/>
      <c r="D155" s="87"/>
      <c r="E155" s="114"/>
      <c r="F155" s="175" t="s">
        <v>242</v>
      </c>
      <c r="G155" s="112"/>
      <c r="H155" s="166"/>
      <c r="I155" s="106"/>
      <c r="J155" s="106"/>
      <c r="K155" s="106"/>
      <c r="L155" s="174"/>
      <c r="M155" s="110"/>
    </row>
    <row r="156" spans="1:13" ht="33.75" customHeight="1" thickBot="1" x14ac:dyDescent="0.35">
      <c r="A156" s="21">
        <v>1</v>
      </c>
      <c r="B156" s="85" t="s">
        <v>278</v>
      </c>
      <c r="C156" s="85">
        <v>180</v>
      </c>
      <c r="D156" s="87">
        <v>60</v>
      </c>
      <c r="E156" s="113">
        <v>70</v>
      </c>
      <c r="F156" s="176" t="s">
        <v>241</v>
      </c>
      <c r="G156" s="177"/>
      <c r="H156" s="128" t="s">
        <v>114</v>
      </c>
      <c r="I156" s="167">
        <v>10</v>
      </c>
      <c r="J156" s="105">
        <v>0</v>
      </c>
      <c r="K156" s="105">
        <f>I156*J156</f>
        <v>0</v>
      </c>
      <c r="L156" s="173"/>
      <c r="M156" s="109"/>
    </row>
    <row r="157" spans="1:13" ht="183" customHeight="1" thickBot="1" x14ac:dyDescent="0.35">
      <c r="A157" s="21">
        <v>1</v>
      </c>
      <c r="B157" s="85"/>
      <c r="C157" s="85"/>
      <c r="D157" s="87"/>
      <c r="E157" s="114"/>
      <c r="F157" s="163" t="s">
        <v>243</v>
      </c>
      <c r="G157" s="112"/>
      <c r="H157" s="166"/>
      <c r="I157" s="106"/>
      <c r="J157" s="106"/>
      <c r="K157" s="106"/>
      <c r="L157" s="174"/>
      <c r="M157" s="110"/>
    </row>
    <row r="158" spans="1:13" ht="32.25" customHeight="1" thickBot="1" x14ac:dyDescent="0.35">
      <c r="A158" s="21">
        <v>1</v>
      </c>
      <c r="B158" s="85" t="s">
        <v>278</v>
      </c>
      <c r="C158" s="85">
        <v>180</v>
      </c>
      <c r="D158" s="87">
        <v>60</v>
      </c>
      <c r="E158" s="113">
        <v>71</v>
      </c>
      <c r="F158" s="90" t="s">
        <v>81</v>
      </c>
      <c r="G158" s="91"/>
      <c r="H158" s="128" t="s">
        <v>114</v>
      </c>
      <c r="I158" s="167">
        <v>5</v>
      </c>
      <c r="J158" s="105">
        <v>0</v>
      </c>
      <c r="K158" s="105">
        <f>I158*J158</f>
        <v>0</v>
      </c>
      <c r="L158" s="131"/>
      <c r="M158" s="109"/>
    </row>
    <row r="159" spans="1:13" ht="152.25" customHeight="1" thickBot="1" x14ac:dyDescent="0.35">
      <c r="A159" s="21">
        <v>1</v>
      </c>
      <c r="B159" s="85"/>
      <c r="C159" s="85"/>
      <c r="D159" s="87"/>
      <c r="E159" s="114"/>
      <c r="F159" s="163" t="s">
        <v>82</v>
      </c>
      <c r="G159" s="112"/>
      <c r="H159" s="166"/>
      <c r="I159" s="106"/>
      <c r="J159" s="106"/>
      <c r="K159" s="106"/>
      <c r="L159" s="106"/>
      <c r="M159" s="110"/>
    </row>
    <row r="160" spans="1:13" ht="36" customHeight="1" thickBot="1" x14ac:dyDescent="0.35">
      <c r="A160" s="21">
        <v>1</v>
      </c>
      <c r="B160" s="85" t="s">
        <v>278</v>
      </c>
      <c r="C160" s="85">
        <v>180</v>
      </c>
      <c r="D160" s="87">
        <v>60</v>
      </c>
      <c r="E160" s="113">
        <v>72</v>
      </c>
      <c r="F160" s="90" t="s">
        <v>83</v>
      </c>
      <c r="G160" s="91"/>
      <c r="H160" s="128" t="s">
        <v>114</v>
      </c>
      <c r="I160" s="167">
        <v>10</v>
      </c>
      <c r="J160" s="105">
        <v>0</v>
      </c>
      <c r="K160" s="105">
        <f>I160*J160</f>
        <v>0</v>
      </c>
      <c r="L160" s="131"/>
      <c r="M160" s="109"/>
    </row>
    <row r="161" spans="1:13" ht="134.25" customHeight="1" thickBot="1" x14ac:dyDescent="0.35">
      <c r="A161" s="21">
        <v>1</v>
      </c>
      <c r="B161" s="85"/>
      <c r="C161" s="85"/>
      <c r="D161" s="87"/>
      <c r="E161" s="114"/>
      <c r="F161" s="163" t="s">
        <v>84</v>
      </c>
      <c r="G161" s="112"/>
      <c r="H161" s="166"/>
      <c r="I161" s="106"/>
      <c r="J161" s="106"/>
      <c r="K161" s="106"/>
      <c r="L161" s="106"/>
      <c r="M161" s="110"/>
    </row>
    <row r="162" spans="1:13" ht="30.75" customHeight="1" thickBot="1" x14ac:dyDescent="0.35">
      <c r="A162" s="21">
        <v>1</v>
      </c>
      <c r="B162" s="85" t="s">
        <v>278</v>
      </c>
      <c r="C162" s="85">
        <v>180</v>
      </c>
      <c r="D162" s="87">
        <v>60</v>
      </c>
      <c r="E162" s="113">
        <v>73</v>
      </c>
      <c r="F162" s="90" t="s">
        <v>85</v>
      </c>
      <c r="G162" s="91"/>
      <c r="H162" s="128" t="s">
        <v>114</v>
      </c>
      <c r="I162" s="167">
        <v>10</v>
      </c>
      <c r="J162" s="105">
        <v>0</v>
      </c>
      <c r="K162" s="105">
        <f>I162*J162</f>
        <v>0</v>
      </c>
      <c r="L162" s="131"/>
      <c r="M162" s="109"/>
    </row>
    <row r="163" spans="1:13" ht="121.5" customHeight="1" thickBot="1" x14ac:dyDescent="0.35">
      <c r="A163" s="21">
        <v>1</v>
      </c>
      <c r="B163" s="85"/>
      <c r="C163" s="85"/>
      <c r="D163" s="87"/>
      <c r="E163" s="114"/>
      <c r="F163" s="163" t="s">
        <v>86</v>
      </c>
      <c r="G163" s="112"/>
      <c r="H163" s="166"/>
      <c r="I163" s="106"/>
      <c r="J163" s="106"/>
      <c r="K163" s="106"/>
      <c r="L163" s="106"/>
      <c r="M163" s="110"/>
    </row>
    <row r="164" spans="1:13" ht="30" customHeight="1" thickBot="1" x14ac:dyDescent="0.35">
      <c r="A164" s="21">
        <v>1</v>
      </c>
      <c r="B164" s="85" t="s">
        <v>278</v>
      </c>
      <c r="C164" s="85">
        <v>180</v>
      </c>
      <c r="D164" s="87">
        <v>60</v>
      </c>
      <c r="E164" s="113">
        <v>74</v>
      </c>
      <c r="F164" s="90" t="s">
        <v>87</v>
      </c>
      <c r="G164" s="91"/>
      <c r="H164" s="128" t="s">
        <v>114</v>
      </c>
      <c r="I164" s="167">
        <v>10</v>
      </c>
      <c r="J164" s="105">
        <v>0</v>
      </c>
      <c r="K164" s="105">
        <f>I164*J164</f>
        <v>0</v>
      </c>
      <c r="L164" s="131"/>
      <c r="M164" s="109"/>
    </row>
    <row r="165" spans="1:13" ht="137.4" customHeight="1" thickBot="1" x14ac:dyDescent="0.35">
      <c r="A165" s="21">
        <v>1</v>
      </c>
      <c r="B165" s="85"/>
      <c r="C165" s="85"/>
      <c r="D165" s="87"/>
      <c r="E165" s="114"/>
      <c r="F165" s="163" t="s">
        <v>180</v>
      </c>
      <c r="G165" s="112"/>
      <c r="H165" s="166"/>
      <c r="I165" s="106"/>
      <c r="J165" s="106"/>
      <c r="K165" s="106"/>
      <c r="L165" s="106"/>
      <c r="M165" s="110"/>
    </row>
    <row r="166" spans="1:13" ht="31.5" customHeight="1" thickBot="1" x14ac:dyDescent="0.35">
      <c r="A166" s="21">
        <v>1</v>
      </c>
      <c r="B166" s="85" t="s">
        <v>278</v>
      </c>
      <c r="C166" s="85">
        <v>180</v>
      </c>
      <c r="D166" s="87">
        <v>60</v>
      </c>
      <c r="E166" s="113">
        <v>75</v>
      </c>
      <c r="F166" s="90" t="s">
        <v>88</v>
      </c>
      <c r="G166" s="91"/>
      <c r="H166" s="128" t="s">
        <v>114</v>
      </c>
      <c r="I166" s="167">
        <v>10</v>
      </c>
      <c r="J166" s="105">
        <v>0</v>
      </c>
      <c r="K166" s="105">
        <f>I166*J166</f>
        <v>0</v>
      </c>
      <c r="L166" s="131"/>
      <c r="M166" s="109"/>
    </row>
    <row r="167" spans="1:13" ht="167.1" customHeight="1" thickBot="1" x14ac:dyDescent="0.35">
      <c r="A167" s="21">
        <v>1</v>
      </c>
      <c r="B167" s="85"/>
      <c r="C167" s="85"/>
      <c r="D167" s="87"/>
      <c r="E167" s="114"/>
      <c r="F167" s="163" t="s">
        <v>244</v>
      </c>
      <c r="G167" s="112"/>
      <c r="H167" s="166"/>
      <c r="I167" s="106"/>
      <c r="J167" s="106"/>
      <c r="K167" s="106"/>
      <c r="L167" s="106"/>
      <c r="M167" s="110"/>
    </row>
    <row r="168" spans="1:13" ht="39.6" customHeight="1" thickBot="1" x14ac:dyDescent="0.35">
      <c r="A168" s="21">
        <v>1</v>
      </c>
      <c r="B168" s="85" t="s">
        <v>278</v>
      </c>
      <c r="C168" s="85">
        <v>180</v>
      </c>
      <c r="D168" s="87">
        <v>60</v>
      </c>
      <c r="E168" s="113">
        <v>76</v>
      </c>
      <c r="F168" s="90" t="s">
        <v>89</v>
      </c>
      <c r="G168" s="91"/>
      <c r="H168" s="128" t="s">
        <v>114</v>
      </c>
      <c r="I168" s="167">
        <v>10</v>
      </c>
      <c r="J168" s="105">
        <v>0</v>
      </c>
      <c r="K168" s="105">
        <f>I168*J168</f>
        <v>0</v>
      </c>
      <c r="L168" s="131"/>
      <c r="M168" s="109"/>
    </row>
    <row r="169" spans="1:13" ht="150.6" customHeight="1" thickBot="1" x14ac:dyDescent="0.35">
      <c r="A169" s="21">
        <v>1</v>
      </c>
      <c r="B169" s="85"/>
      <c r="C169" s="85"/>
      <c r="D169" s="87"/>
      <c r="E169" s="114"/>
      <c r="F169" s="163" t="s">
        <v>90</v>
      </c>
      <c r="G169" s="112"/>
      <c r="H169" s="166"/>
      <c r="I169" s="106"/>
      <c r="J169" s="106"/>
      <c r="K169" s="106"/>
      <c r="L169" s="106"/>
      <c r="M169" s="110"/>
    </row>
    <row r="170" spans="1:13" ht="35.4" customHeight="1" thickBot="1" x14ac:dyDescent="0.35">
      <c r="A170" s="21">
        <v>1</v>
      </c>
      <c r="B170" s="85" t="s">
        <v>278</v>
      </c>
      <c r="C170" s="85">
        <v>180</v>
      </c>
      <c r="D170" s="87">
        <v>60</v>
      </c>
      <c r="E170" s="113">
        <v>77</v>
      </c>
      <c r="F170" s="90" t="s">
        <v>91</v>
      </c>
      <c r="G170" s="91"/>
      <c r="H170" s="128" t="s">
        <v>114</v>
      </c>
      <c r="I170" s="167">
        <v>30</v>
      </c>
      <c r="J170" s="105">
        <v>0</v>
      </c>
      <c r="K170" s="105">
        <f>I170*J170</f>
        <v>0</v>
      </c>
      <c r="L170" s="131"/>
      <c r="M170" s="109"/>
    </row>
    <row r="171" spans="1:13" ht="50.4" customHeight="1" thickBot="1" x14ac:dyDescent="0.35">
      <c r="A171" s="21">
        <v>1</v>
      </c>
      <c r="B171" s="85"/>
      <c r="C171" s="85"/>
      <c r="D171" s="87"/>
      <c r="E171" s="114"/>
      <c r="F171" s="111" t="s">
        <v>245</v>
      </c>
      <c r="G171" s="112"/>
      <c r="H171" s="166"/>
      <c r="I171" s="106"/>
      <c r="J171" s="106"/>
      <c r="K171" s="106"/>
      <c r="L171" s="106"/>
      <c r="M171" s="110"/>
    </row>
    <row r="172" spans="1:13" ht="35.25" hidden="1" customHeight="1" thickBot="1" x14ac:dyDescent="0.35">
      <c r="A172" s="21">
        <v>4</v>
      </c>
      <c r="B172" s="135" t="s">
        <v>278</v>
      </c>
      <c r="C172" s="135">
        <v>180</v>
      </c>
      <c r="D172" s="136">
        <v>60</v>
      </c>
      <c r="E172" s="137">
        <v>78</v>
      </c>
      <c r="F172" s="90" t="s">
        <v>92</v>
      </c>
      <c r="G172" s="91"/>
      <c r="H172" s="128" t="s">
        <v>114</v>
      </c>
      <c r="I172" s="167">
        <v>2</v>
      </c>
      <c r="J172" s="105">
        <v>0</v>
      </c>
      <c r="K172" s="105">
        <f>I172*J172</f>
        <v>0</v>
      </c>
      <c r="L172" s="131"/>
      <c r="M172" s="109"/>
    </row>
    <row r="173" spans="1:13" ht="156" hidden="1" customHeight="1" thickBot="1" x14ac:dyDescent="0.35">
      <c r="A173" s="21">
        <v>4</v>
      </c>
      <c r="B173" s="135"/>
      <c r="C173" s="135"/>
      <c r="D173" s="136"/>
      <c r="E173" s="138"/>
      <c r="F173" s="163" t="s">
        <v>181</v>
      </c>
      <c r="G173" s="112"/>
      <c r="H173" s="166"/>
      <c r="I173" s="106"/>
      <c r="J173" s="106"/>
      <c r="K173" s="106"/>
      <c r="L173" s="106"/>
      <c r="M173" s="110"/>
    </row>
    <row r="174" spans="1:13" ht="33.75" hidden="1" customHeight="1" thickBot="1" x14ac:dyDescent="0.35">
      <c r="A174" s="21">
        <v>3</v>
      </c>
      <c r="B174" s="135" t="s">
        <v>278</v>
      </c>
      <c r="C174" s="135">
        <v>180</v>
      </c>
      <c r="D174" s="136">
        <v>60</v>
      </c>
      <c r="E174" s="137">
        <v>79</v>
      </c>
      <c r="F174" s="90" t="s">
        <v>93</v>
      </c>
      <c r="G174" s="91"/>
      <c r="H174" s="128" t="s">
        <v>114</v>
      </c>
      <c r="I174" s="167">
        <v>5</v>
      </c>
      <c r="J174" s="105">
        <v>0</v>
      </c>
      <c r="K174" s="105">
        <f>I174*J174</f>
        <v>0</v>
      </c>
      <c r="L174" s="131"/>
      <c r="M174" s="109"/>
    </row>
    <row r="175" spans="1:13" ht="108.75" hidden="1" customHeight="1" thickBot="1" x14ac:dyDescent="0.35">
      <c r="A175" s="21">
        <v>3</v>
      </c>
      <c r="B175" s="135"/>
      <c r="C175" s="135"/>
      <c r="D175" s="136"/>
      <c r="E175" s="138"/>
      <c r="F175" s="163" t="s">
        <v>164</v>
      </c>
      <c r="G175" s="112"/>
      <c r="H175" s="166"/>
      <c r="I175" s="106"/>
      <c r="J175" s="106"/>
      <c r="K175" s="106"/>
      <c r="L175" s="106"/>
      <c r="M175" s="110"/>
    </row>
    <row r="176" spans="1:13" ht="31.5" hidden="1" customHeight="1" thickBot="1" x14ac:dyDescent="0.35">
      <c r="A176" s="21">
        <v>4</v>
      </c>
      <c r="B176" s="135" t="s">
        <v>278</v>
      </c>
      <c r="C176" s="135">
        <v>180</v>
      </c>
      <c r="D176" s="136">
        <v>60</v>
      </c>
      <c r="E176" s="137">
        <v>80</v>
      </c>
      <c r="F176" s="90" t="s">
        <v>94</v>
      </c>
      <c r="G176" s="91"/>
      <c r="H176" s="128" t="s">
        <v>114</v>
      </c>
      <c r="I176" s="167">
        <v>1</v>
      </c>
      <c r="J176" s="105">
        <v>0</v>
      </c>
      <c r="K176" s="105">
        <f>I176*J176</f>
        <v>0</v>
      </c>
      <c r="L176" s="131"/>
      <c r="M176" s="109"/>
    </row>
    <row r="177" spans="1:13" ht="157.5" hidden="1" customHeight="1" thickBot="1" x14ac:dyDescent="0.35">
      <c r="A177" s="21">
        <v>4</v>
      </c>
      <c r="B177" s="135"/>
      <c r="C177" s="135"/>
      <c r="D177" s="136"/>
      <c r="E177" s="138"/>
      <c r="F177" s="111" t="s">
        <v>246</v>
      </c>
      <c r="G177" s="112"/>
      <c r="H177" s="166"/>
      <c r="I177" s="106"/>
      <c r="J177" s="106"/>
      <c r="K177" s="106"/>
      <c r="L177" s="106"/>
      <c r="M177" s="110"/>
    </row>
    <row r="178" spans="1:13" ht="34.5" hidden="1" customHeight="1" thickBot="1" x14ac:dyDescent="0.35">
      <c r="A178" s="21">
        <v>4</v>
      </c>
      <c r="B178" s="135" t="s">
        <v>278</v>
      </c>
      <c r="C178" s="135">
        <v>180</v>
      </c>
      <c r="D178" s="136">
        <v>60</v>
      </c>
      <c r="E178" s="137">
        <v>81</v>
      </c>
      <c r="F178" s="90" t="s">
        <v>95</v>
      </c>
      <c r="G178" s="91"/>
      <c r="H178" s="128" t="s">
        <v>114</v>
      </c>
      <c r="I178" s="167">
        <v>1</v>
      </c>
      <c r="J178" s="105">
        <v>0</v>
      </c>
      <c r="K178" s="105">
        <f>I178*J178</f>
        <v>0</v>
      </c>
      <c r="L178" s="131"/>
      <c r="M178" s="109"/>
    </row>
    <row r="179" spans="1:13" ht="156.9" hidden="1" customHeight="1" thickBot="1" x14ac:dyDescent="0.35">
      <c r="A179" s="21">
        <v>4</v>
      </c>
      <c r="B179" s="135"/>
      <c r="C179" s="135"/>
      <c r="D179" s="136"/>
      <c r="E179" s="138"/>
      <c r="F179" s="111" t="s">
        <v>247</v>
      </c>
      <c r="G179" s="112"/>
      <c r="H179" s="166"/>
      <c r="I179" s="106"/>
      <c r="J179" s="106"/>
      <c r="K179" s="106"/>
      <c r="L179" s="106"/>
      <c r="M179" s="110"/>
    </row>
    <row r="180" spans="1:13" ht="33.75" hidden="1" customHeight="1" thickBot="1" x14ac:dyDescent="0.35">
      <c r="A180" s="21">
        <v>4</v>
      </c>
      <c r="B180" s="135" t="s">
        <v>278</v>
      </c>
      <c r="C180" s="135">
        <v>180</v>
      </c>
      <c r="D180" s="136">
        <v>60</v>
      </c>
      <c r="E180" s="137">
        <v>82</v>
      </c>
      <c r="F180" s="90" t="s">
        <v>96</v>
      </c>
      <c r="G180" s="91"/>
      <c r="H180" s="128" t="s">
        <v>114</v>
      </c>
      <c r="I180" s="167">
        <v>1</v>
      </c>
      <c r="J180" s="105">
        <v>0</v>
      </c>
      <c r="K180" s="105">
        <f>I180*J180</f>
        <v>0</v>
      </c>
      <c r="L180" s="131"/>
      <c r="M180" s="109"/>
    </row>
    <row r="181" spans="1:13" ht="155.1" hidden="1" customHeight="1" thickBot="1" x14ac:dyDescent="0.35">
      <c r="A181" s="21">
        <v>4</v>
      </c>
      <c r="B181" s="135"/>
      <c r="C181" s="135"/>
      <c r="D181" s="136"/>
      <c r="E181" s="138"/>
      <c r="F181" s="163" t="s">
        <v>248</v>
      </c>
      <c r="G181" s="112"/>
      <c r="H181" s="166"/>
      <c r="I181" s="106"/>
      <c r="J181" s="106"/>
      <c r="K181" s="106"/>
      <c r="L181" s="106"/>
      <c r="M181" s="110"/>
    </row>
    <row r="182" spans="1:13" ht="35.1" hidden="1" customHeight="1" thickBot="1" x14ac:dyDescent="0.35">
      <c r="A182" s="21">
        <v>4</v>
      </c>
      <c r="B182" s="135" t="s">
        <v>278</v>
      </c>
      <c r="C182" s="135">
        <v>180</v>
      </c>
      <c r="D182" s="136">
        <v>60</v>
      </c>
      <c r="E182" s="137">
        <v>83</v>
      </c>
      <c r="F182" s="90" t="s">
        <v>97</v>
      </c>
      <c r="G182" s="91"/>
      <c r="H182" s="128" t="s">
        <v>114</v>
      </c>
      <c r="I182" s="167">
        <v>1</v>
      </c>
      <c r="J182" s="105">
        <v>0</v>
      </c>
      <c r="K182" s="105">
        <f>I182*J182</f>
        <v>0</v>
      </c>
      <c r="L182" s="131"/>
      <c r="M182" s="109"/>
    </row>
    <row r="183" spans="1:13" ht="140.4" hidden="1" customHeight="1" thickBot="1" x14ac:dyDescent="0.35">
      <c r="A183" s="21">
        <v>4</v>
      </c>
      <c r="B183" s="135"/>
      <c r="C183" s="135"/>
      <c r="D183" s="136"/>
      <c r="E183" s="138"/>
      <c r="F183" s="163" t="s">
        <v>249</v>
      </c>
      <c r="G183" s="112"/>
      <c r="H183" s="166"/>
      <c r="I183" s="106"/>
      <c r="J183" s="106"/>
      <c r="K183" s="106"/>
      <c r="L183" s="106"/>
      <c r="M183" s="110"/>
    </row>
    <row r="184" spans="1:13" ht="35.25" hidden="1" customHeight="1" thickBot="1" x14ac:dyDescent="0.35">
      <c r="A184" s="21">
        <v>4</v>
      </c>
      <c r="B184" s="135" t="s">
        <v>278</v>
      </c>
      <c r="C184" s="135">
        <v>180</v>
      </c>
      <c r="D184" s="136">
        <v>60</v>
      </c>
      <c r="E184" s="137">
        <v>84</v>
      </c>
      <c r="F184" s="90" t="s">
        <v>98</v>
      </c>
      <c r="G184" s="91"/>
      <c r="H184" s="128" t="s">
        <v>114</v>
      </c>
      <c r="I184" s="167">
        <v>1</v>
      </c>
      <c r="J184" s="105">
        <v>0</v>
      </c>
      <c r="K184" s="105">
        <f>I184*J184</f>
        <v>0</v>
      </c>
      <c r="L184" s="131"/>
      <c r="M184" s="109"/>
    </row>
    <row r="185" spans="1:13" ht="185.25" hidden="1" customHeight="1" thickBot="1" x14ac:dyDescent="0.35">
      <c r="A185" s="21">
        <v>4</v>
      </c>
      <c r="B185" s="135"/>
      <c r="C185" s="135"/>
      <c r="D185" s="136"/>
      <c r="E185" s="138"/>
      <c r="F185" s="163" t="s">
        <v>182</v>
      </c>
      <c r="G185" s="112"/>
      <c r="H185" s="166"/>
      <c r="I185" s="106"/>
      <c r="J185" s="106"/>
      <c r="K185" s="106"/>
      <c r="L185" s="106"/>
      <c r="M185" s="110"/>
    </row>
    <row r="186" spans="1:13" ht="35.25" hidden="1" customHeight="1" thickBot="1" x14ac:dyDescent="0.35">
      <c r="A186" s="21">
        <v>4</v>
      </c>
      <c r="B186" s="135" t="s">
        <v>278</v>
      </c>
      <c r="C186" s="135">
        <v>180</v>
      </c>
      <c r="D186" s="136">
        <v>60</v>
      </c>
      <c r="E186" s="137">
        <v>85</v>
      </c>
      <c r="F186" s="90" t="s">
        <v>99</v>
      </c>
      <c r="G186" s="91"/>
      <c r="H186" s="128" t="s">
        <v>114</v>
      </c>
      <c r="I186" s="167">
        <v>1</v>
      </c>
      <c r="J186" s="105">
        <v>0</v>
      </c>
      <c r="K186" s="105">
        <f>I186*J186</f>
        <v>0</v>
      </c>
      <c r="L186" s="131"/>
      <c r="M186" s="109"/>
    </row>
    <row r="187" spans="1:13" ht="183" hidden="1" customHeight="1" thickBot="1" x14ac:dyDescent="0.35">
      <c r="A187" s="21">
        <v>4</v>
      </c>
      <c r="B187" s="135"/>
      <c r="C187" s="135"/>
      <c r="D187" s="136"/>
      <c r="E187" s="138"/>
      <c r="F187" s="163" t="s">
        <v>250</v>
      </c>
      <c r="G187" s="112"/>
      <c r="H187" s="166"/>
      <c r="I187" s="106"/>
      <c r="J187" s="106"/>
      <c r="K187" s="106"/>
      <c r="L187" s="106"/>
      <c r="M187" s="110"/>
    </row>
    <row r="188" spans="1:13" ht="35.25" hidden="1" customHeight="1" thickBot="1" x14ac:dyDescent="0.35">
      <c r="A188" s="21">
        <v>4</v>
      </c>
      <c r="B188" s="135" t="s">
        <v>278</v>
      </c>
      <c r="C188" s="135">
        <v>180</v>
      </c>
      <c r="D188" s="136">
        <v>60</v>
      </c>
      <c r="E188" s="137">
        <v>86</v>
      </c>
      <c r="F188" s="90" t="s">
        <v>100</v>
      </c>
      <c r="G188" s="91"/>
      <c r="H188" s="128" t="s">
        <v>114</v>
      </c>
      <c r="I188" s="167">
        <v>1</v>
      </c>
      <c r="J188" s="105">
        <v>0</v>
      </c>
      <c r="K188" s="105">
        <f>I188*J188</f>
        <v>0</v>
      </c>
      <c r="L188" s="131"/>
      <c r="M188" s="109"/>
    </row>
    <row r="189" spans="1:13" ht="171.75" hidden="1" customHeight="1" thickBot="1" x14ac:dyDescent="0.35">
      <c r="A189" s="21">
        <v>4</v>
      </c>
      <c r="B189" s="135"/>
      <c r="C189" s="135"/>
      <c r="D189" s="136"/>
      <c r="E189" s="138"/>
      <c r="F189" s="163" t="s">
        <v>251</v>
      </c>
      <c r="G189" s="112"/>
      <c r="H189" s="166"/>
      <c r="I189" s="106"/>
      <c r="J189" s="106"/>
      <c r="K189" s="106"/>
      <c r="L189" s="106"/>
      <c r="M189" s="110"/>
    </row>
    <row r="190" spans="1:13" ht="32.25" hidden="1" customHeight="1" thickBot="1" x14ac:dyDescent="0.35">
      <c r="A190" s="21">
        <v>4</v>
      </c>
      <c r="B190" s="135" t="s">
        <v>278</v>
      </c>
      <c r="C190" s="135">
        <v>180</v>
      </c>
      <c r="D190" s="136">
        <v>60</v>
      </c>
      <c r="E190" s="137">
        <v>87</v>
      </c>
      <c r="F190" s="90" t="s">
        <v>101</v>
      </c>
      <c r="G190" s="91"/>
      <c r="H190" s="128" t="s">
        <v>114</v>
      </c>
      <c r="I190" s="167">
        <v>1</v>
      </c>
      <c r="J190" s="105">
        <v>0</v>
      </c>
      <c r="K190" s="105">
        <f>I190*J190</f>
        <v>0</v>
      </c>
      <c r="L190" s="131"/>
      <c r="M190" s="109"/>
    </row>
    <row r="191" spans="1:13" ht="167.25" hidden="1" customHeight="1" thickBot="1" x14ac:dyDescent="0.35">
      <c r="A191" s="21">
        <v>4</v>
      </c>
      <c r="B191" s="135"/>
      <c r="C191" s="135"/>
      <c r="D191" s="136"/>
      <c r="E191" s="138"/>
      <c r="F191" s="163" t="s">
        <v>252</v>
      </c>
      <c r="G191" s="112"/>
      <c r="H191" s="166"/>
      <c r="I191" s="106"/>
      <c r="J191" s="106"/>
      <c r="K191" s="106"/>
      <c r="L191" s="106"/>
      <c r="M191" s="110"/>
    </row>
    <row r="192" spans="1:13" ht="35.25" hidden="1" customHeight="1" thickBot="1" x14ac:dyDescent="0.35">
      <c r="A192" s="21">
        <v>4</v>
      </c>
      <c r="B192" s="135" t="s">
        <v>278</v>
      </c>
      <c r="C192" s="135">
        <v>180</v>
      </c>
      <c r="D192" s="136">
        <v>60</v>
      </c>
      <c r="E192" s="137">
        <v>88</v>
      </c>
      <c r="F192" s="90" t="s">
        <v>102</v>
      </c>
      <c r="G192" s="91"/>
      <c r="H192" s="128" t="s">
        <v>114</v>
      </c>
      <c r="I192" s="167">
        <v>1</v>
      </c>
      <c r="J192" s="105">
        <v>0</v>
      </c>
      <c r="K192" s="105">
        <f>I192*J192</f>
        <v>0</v>
      </c>
      <c r="L192" s="131"/>
      <c r="M192" s="109"/>
    </row>
    <row r="193" spans="1:13" ht="139.5" hidden="1" customHeight="1" thickBot="1" x14ac:dyDescent="0.35">
      <c r="A193" s="21">
        <v>4</v>
      </c>
      <c r="B193" s="135"/>
      <c r="C193" s="135"/>
      <c r="D193" s="136"/>
      <c r="E193" s="138"/>
      <c r="F193" s="163" t="s">
        <v>275</v>
      </c>
      <c r="G193" s="112"/>
      <c r="H193" s="166"/>
      <c r="I193" s="106"/>
      <c r="J193" s="106"/>
      <c r="K193" s="106"/>
      <c r="L193" s="106"/>
      <c r="M193" s="110"/>
    </row>
    <row r="194" spans="1:13" ht="27.75" hidden="1" customHeight="1" thickBot="1" x14ac:dyDescent="0.35">
      <c r="A194" s="21">
        <v>4</v>
      </c>
      <c r="B194" s="135" t="s">
        <v>278</v>
      </c>
      <c r="C194" s="135">
        <v>180</v>
      </c>
      <c r="D194" s="136">
        <v>60</v>
      </c>
      <c r="E194" s="137">
        <v>89</v>
      </c>
      <c r="F194" s="90" t="s">
        <v>103</v>
      </c>
      <c r="G194" s="91"/>
      <c r="H194" s="128" t="s">
        <v>114</v>
      </c>
      <c r="I194" s="226">
        <v>4</v>
      </c>
      <c r="J194" s="105">
        <v>0</v>
      </c>
      <c r="K194" s="105">
        <f>I194*J194</f>
        <v>0</v>
      </c>
      <c r="L194" s="131"/>
      <c r="M194" s="109"/>
    </row>
    <row r="195" spans="1:13" ht="183.75" hidden="1" customHeight="1" thickBot="1" x14ac:dyDescent="0.35">
      <c r="A195" s="21">
        <v>4</v>
      </c>
      <c r="B195" s="135"/>
      <c r="C195" s="135"/>
      <c r="D195" s="136"/>
      <c r="E195" s="138"/>
      <c r="F195" s="163" t="s">
        <v>183</v>
      </c>
      <c r="G195" s="112"/>
      <c r="H195" s="166"/>
      <c r="I195" s="227"/>
      <c r="J195" s="106"/>
      <c r="K195" s="106"/>
      <c r="L195" s="106"/>
      <c r="M195" s="110"/>
    </row>
    <row r="196" spans="1:13" ht="32.25" hidden="1" customHeight="1" thickBot="1" x14ac:dyDescent="0.35">
      <c r="A196" s="21">
        <v>4</v>
      </c>
      <c r="B196" s="135" t="s">
        <v>278</v>
      </c>
      <c r="C196" s="135">
        <v>180</v>
      </c>
      <c r="D196" s="136">
        <v>60</v>
      </c>
      <c r="E196" s="137">
        <v>90</v>
      </c>
      <c r="F196" s="90" t="s">
        <v>104</v>
      </c>
      <c r="G196" s="91"/>
      <c r="H196" s="128" t="s">
        <v>114</v>
      </c>
      <c r="I196" s="226">
        <v>4</v>
      </c>
      <c r="J196" s="105">
        <v>0</v>
      </c>
      <c r="K196" s="105">
        <f>I196*J196</f>
        <v>0</v>
      </c>
      <c r="L196" s="131"/>
      <c r="M196" s="109"/>
    </row>
    <row r="197" spans="1:13" ht="168" hidden="1" customHeight="1" thickBot="1" x14ac:dyDescent="0.35">
      <c r="A197" s="21">
        <v>4</v>
      </c>
      <c r="B197" s="135"/>
      <c r="C197" s="135"/>
      <c r="D197" s="136"/>
      <c r="E197" s="138"/>
      <c r="F197" s="163" t="s">
        <v>253</v>
      </c>
      <c r="G197" s="112"/>
      <c r="H197" s="166"/>
      <c r="I197" s="227"/>
      <c r="J197" s="106"/>
      <c r="K197" s="106"/>
      <c r="L197" s="106"/>
      <c r="M197" s="110"/>
    </row>
    <row r="198" spans="1:13" ht="37.200000000000003" hidden="1" customHeight="1" thickBot="1" x14ac:dyDescent="0.35">
      <c r="A198" s="21">
        <v>3</v>
      </c>
      <c r="B198" s="135" t="s">
        <v>278</v>
      </c>
      <c r="C198" s="135">
        <v>180</v>
      </c>
      <c r="D198" s="136">
        <v>30</v>
      </c>
      <c r="E198" s="137">
        <v>91</v>
      </c>
      <c r="F198" s="90" t="s">
        <v>105</v>
      </c>
      <c r="G198" s="91"/>
      <c r="H198" s="128" t="s">
        <v>114</v>
      </c>
      <c r="I198" s="167">
        <v>1</v>
      </c>
      <c r="J198" s="105">
        <v>0</v>
      </c>
      <c r="K198" s="105">
        <f>I198*J198</f>
        <v>0</v>
      </c>
      <c r="L198" s="131"/>
      <c r="M198" s="109"/>
    </row>
    <row r="199" spans="1:13" ht="155.25" hidden="1" customHeight="1" thickBot="1" x14ac:dyDescent="0.35">
      <c r="A199" s="21">
        <v>3</v>
      </c>
      <c r="B199" s="135"/>
      <c r="C199" s="135"/>
      <c r="D199" s="136"/>
      <c r="E199" s="138"/>
      <c r="F199" s="163" t="s">
        <v>254</v>
      </c>
      <c r="G199" s="112"/>
      <c r="H199" s="166"/>
      <c r="I199" s="106"/>
      <c r="J199" s="106"/>
      <c r="K199" s="106"/>
      <c r="L199" s="106"/>
      <c r="M199" s="110"/>
    </row>
    <row r="200" spans="1:13" ht="33.75" hidden="1" customHeight="1" thickBot="1" x14ac:dyDescent="0.35">
      <c r="A200" s="21">
        <v>4</v>
      </c>
      <c r="B200" s="135" t="s">
        <v>278</v>
      </c>
      <c r="C200" s="135">
        <v>180</v>
      </c>
      <c r="D200" s="136">
        <v>60</v>
      </c>
      <c r="E200" s="137">
        <v>92</v>
      </c>
      <c r="F200" s="90" t="s">
        <v>106</v>
      </c>
      <c r="G200" s="91"/>
      <c r="H200" s="128" t="s">
        <v>114</v>
      </c>
      <c r="I200" s="167">
        <v>1</v>
      </c>
      <c r="J200" s="105">
        <v>0</v>
      </c>
      <c r="K200" s="105">
        <f>I200*J200</f>
        <v>0</v>
      </c>
      <c r="L200" s="131"/>
      <c r="M200" s="109"/>
    </row>
    <row r="201" spans="1:13" ht="168" hidden="1" customHeight="1" thickBot="1" x14ac:dyDescent="0.35">
      <c r="A201" s="21">
        <v>4</v>
      </c>
      <c r="B201" s="135"/>
      <c r="C201" s="135"/>
      <c r="D201" s="136"/>
      <c r="E201" s="138"/>
      <c r="F201" s="111" t="s">
        <v>184</v>
      </c>
      <c r="G201" s="112"/>
      <c r="H201" s="166"/>
      <c r="I201" s="106"/>
      <c r="J201" s="106"/>
      <c r="K201" s="106"/>
      <c r="L201" s="106"/>
      <c r="M201" s="110"/>
    </row>
    <row r="202" spans="1:13" ht="33" hidden="1" customHeight="1" thickBot="1" x14ac:dyDescent="0.35">
      <c r="A202" s="21">
        <v>4</v>
      </c>
      <c r="B202" s="135" t="s">
        <v>278</v>
      </c>
      <c r="C202" s="135">
        <v>180</v>
      </c>
      <c r="D202" s="136">
        <v>60</v>
      </c>
      <c r="E202" s="137">
        <v>93</v>
      </c>
      <c r="F202" s="90" t="s">
        <v>107</v>
      </c>
      <c r="G202" s="91"/>
      <c r="H202" s="128" t="s">
        <v>114</v>
      </c>
      <c r="I202" s="167">
        <v>5</v>
      </c>
      <c r="J202" s="105">
        <v>0</v>
      </c>
      <c r="K202" s="105">
        <f>I202*J202</f>
        <v>0</v>
      </c>
      <c r="L202" s="131"/>
      <c r="M202" s="109"/>
    </row>
    <row r="203" spans="1:13" ht="168" hidden="1" customHeight="1" thickBot="1" x14ac:dyDescent="0.35">
      <c r="A203" s="21">
        <v>4</v>
      </c>
      <c r="B203" s="135"/>
      <c r="C203" s="135"/>
      <c r="D203" s="136"/>
      <c r="E203" s="138"/>
      <c r="F203" s="111" t="s">
        <v>185</v>
      </c>
      <c r="G203" s="112"/>
      <c r="H203" s="166"/>
      <c r="I203" s="106"/>
      <c r="J203" s="106"/>
      <c r="K203" s="106"/>
      <c r="L203" s="106"/>
      <c r="M203" s="110"/>
    </row>
    <row r="204" spans="1:13" ht="35.25" hidden="1" customHeight="1" thickBot="1" x14ac:dyDescent="0.35">
      <c r="A204" s="21">
        <v>4</v>
      </c>
      <c r="B204" s="135" t="s">
        <v>278</v>
      </c>
      <c r="C204" s="135">
        <v>180</v>
      </c>
      <c r="D204" s="136">
        <v>60</v>
      </c>
      <c r="E204" s="137">
        <v>94</v>
      </c>
      <c r="F204" s="90" t="s">
        <v>106</v>
      </c>
      <c r="G204" s="91"/>
      <c r="H204" s="128" t="s">
        <v>114</v>
      </c>
      <c r="I204" s="167">
        <v>3</v>
      </c>
      <c r="J204" s="105">
        <v>0</v>
      </c>
      <c r="K204" s="105">
        <f>I204*J204</f>
        <v>0</v>
      </c>
      <c r="L204" s="131"/>
      <c r="M204" s="109"/>
    </row>
    <row r="205" spans="1:13" ht="184.5" hidden="1" customHeight="1" thickBot="1" x14ac:dyDescent="0.35">
      <c r="A205" s="21">
        <v>4</v>
      </c>
      <c r="B205" s="135"/>
      <c r="C205" s="135"/>
      <c r="D205" s="136"/>
      <c r="E205" s="138"/>
      <c r="F205" s="111" t="s">
        <v>186</v>
      </c>
      <c r="G205" s="112"/>
      <c r="H205" s="166"/>
      <c r="I205" s="106"/>
      <c r="J205" s="106"/>
      <c r="K205" s="106"/>
      <c r="L205" s="106"/>
      <c r="M205" s="110"/>
    </row>
    <row r="206" spans="1:13" ht="33" hidden="1" customHeight="1" thickBot="1" x14ac:dyDescent="0.35">
      <c r="A206" s="21">
        <v>4</v>
      </c>
      <c r="B206" s="135" t="s">
        <v>278</v>
      </c>
      <c r="C206" s="135">
        <v>180</v>
      </c>
      <c r="D206" s="136">
        <v>60</v>
      </c>
      <c r="E206" s="137">
        <v>95</v>
      </c>
      <c r="F206" s="90" t="s">
        <v>108</v>
      </c>
      <c r="G206" s="91"/>
      <c r="H206" s="128" t="s">
        <v>114</v>
      </c>
      <c r="I206" s="167">
        <v>6</v>
      </c>
      <c r="J206" s="105">
        <v>0</v>
      </c>
      <c r="K206" s="105">
        <f>I206*J206</f>
        <v>0</v>
      </c>
      <c r="L206" s="131"/>
      <c r="M206" s="109"/>
    </row>
    <row r="207" spans="1:13" ht="215.25" hidden="1" customHeight="1" thickBot="1" x14ac:dyDescent="0.35">
      <c r="A207" s="21">
        <v>4</v>
      </c>
      <c r="B207" s="135"/>
      <c r="C207" s="135"/>
      <c r="D207" s="136"/>
      <c r="E207" s="138"/>
      <c r="F207" s="111" t="s">
        <v>187</v>
      </c>
      <c r="G207" s="112"/>
      <c r="H207" s="166"/>
      <c r="I207" s="106"/>
      <c r="J207" s="106"/>
      <c r="K207" s="106"/>
      <c r="L207" s="106"/>
      <c r="M207" s="110"/>
    </row>
    <row r="208" spans="1:13" ht="36" hidden="1" customHeight="1" thickBot="1" x14ac:dyDescent="0.35">
      <c r="A208" s="21">
        <v>4</v>
      </c>
      <c r="B208" s="135" t="s">
        <v>278</v>
      </c>
      <c r="C208" s="135">
        <v>180</v>
      </c>
      <c r="D208" s="136">
        <v>60</v>
      </c>
      <c r="E208" s="137">
        <v>96</v>
      </c>
      <c r="F208" s="90" t="s">
        <v>109</v>
      </c>
      <c r="G208" s="91"/>
      <c r="H208" s="128" t="s">
        <v>114</v>
      </c>
      <c r="I208" s="167">
        <v>4</v>
      </c>
      <c r="J208" s="105">
        <v>0</v>
      </c>
      <c r="K208" s="105">
        <f>I208*J208</f>
        <v>0</v>
      </c>
      <c r="L208" s="131"/>
      <c r="M208" s="109"/>
    </row>
    <row r="209" spans="1:13" ht="182.25" hidden="1" customHeight="1" thickBot="1" x14ac:dyDescent="0.35">
      <c r="A209" s="21">
        <v>4</v>
      </c>
      <c r="B209" s="135"/>
      <c r="C209" s="135"/>
      <c r="D209" s="136"/>
      <c r="E209" s="138"/>
      <c r="F209" s="111" t="s">
        <v>188</v>
      </c>
      <c r="G209" s="112"/>
      <c r="H209" s="166"/>
      <c r="I209" s="106"/>
      <c r="J209" s="106"/>
      <c r="K209" s="106"/>
      <c r="L209" s="106"/>
      <c r="M209" s="110"/>
    </row>
    <row r="210" spans="1:13" ht="36.6" hidden="1" customHeight="1" thickBot="1" x14ac:dyDescent="0.35">
      <c r="A210" s="21">
        <v>4</v>
      </c>
      <c r="B210" s="135" t="s">
        <v>278</v>
      </c>
      <c r="C210" s="135">
        <v>180</v>
      </c>
      <c r="D210" s="136">
        <v>60</v>
      </c>
      <c r="E210" s="137">
        <v>97</v>
      </c>
      <c r="F210" s="90" t="s">
        <v>110</v>
      </c>
      <c r="G210" s="91"/>
      <c r="H210" s="128" t="s">
        <v>114</v>
      </c>
      <c r="I210" s="167">
        <v>3</v>
      </c>
      <c r="J210" s="105">
        <v>0</v>
      </c>
      <c r="K210" s="105">
        <f>I210*J210</f>
        <v>0</v>
      </c>
      <c r="L210" s="131"/>
      <c r="M210" s="109"/>
    </row>
    <row r="211" spans="1:13" ht="197.25" hidden="1" customHeight="1" thickBot="1" x14ac:dyDescent="0.35">
      <c r="A211" s="21">
        <v>4</v>
      </c>
      <c r="B211" s="135"/>
      <c r="C211" s="135"/>
      <c r="D211" s="136"/>
      <c r="E211" s="138"/>
      <c r="F211" s="111" t="s">
        <v>189</v>
      </c>
      <c r="G211" s="112"/>
      <c r="H211" s="166"/>
      <c r="I211" s="106"/>
      <c r="J211" s="106"/>
      <c r="K211" s="106"/>
      <c r="L211" s="106"/>
      <c r="M211" s="110"/>
    </row>
    <row r="212" spans="1:13" ht="34.5" hidden="1" customHeight="1" thickBot="1" x14ac:dyDescent="0.35">
      <c r="A212" s="21">
        <v>4</v>
      </c>
      <c r="B212" s="135" t="s">
        <v>278</v>
      </c>
      <c r="C212" s="135">
        <v>180</v>
      </c>
      <c r="D212" s="136">
        <v>60</v>
      </c>
      <c r="E212" s="137">
        <v>98</v>
      </c>
      <c r="F212" s="90" t="s">
        <v>111</v>
      </c>
      <c r="G212" s="91"/>
      <c r="H212" s="128" t="s">
        <v>114</v>
      </c>
      <c r="I212" s="167">
        <v>7</v>
      </c>
      <c r="J212" s="105">
        <v>0</v>
      </c>
      <c r="K212" s="105">
        <f>I212*J212</f>
        <v>0</v>
      </c>
      <c r="L212" s="131"/>
      <c r="M212" s="109"/>
    </row>
    <row r="213" spans="1:13" ht="199.5" hidden="1" customHeight="1" thickBot="1" x14ac:dyDescent="0.35">
      <c r="A213" s="21">
        <v>4</v>
      </c>
      <c r="B213" s="135"/>
      <c r="C213" s="135"/>
      <c r="D213" s="136"/>
      <c r="E213" s="138"/>
      <c r="F213" s="111" t="s">
        <v>190</v>
      </c>
      <c r="G213" s="112"/>
      <c r="H213" s="166"/>
      <c r="I213" s="106"/>
      <c r="J213" s="106"/>
      <c r="K213" s="106"/>
      <c r="L213" s="106"/>
      <c r="M213" s="110"/>
    </row>
    <row r="214" spans="1:13" ht="34.200000000000003" hidden="1" customHeight="1" thickBot="1" x14ac:dyDescent="0.35">
      <c r="A214" s="21">
        <v>4</v>
      </c>
      <c r="B214" s="135" t="s">
        <v>278</v>
      </c>
      <c r="C214" s="135">
        <v>180</v>
      </c>
      <c r="D214" s="136">
        <v>60</v>
      </c>
      <c r="E214" s="137">
        <v>99</v>
      </c>
      <c r="F214" s="90" t="s">
        <v>112</v>
      </c>
      <c r="G214" s="91"/>
      <c r="H214" s="128" t="s">
        <v>114</v>
      </c>
      <c r="I214" s="167">
        <v>2</v>
      </c>
      <c r="J214" s="105">
        <v>0</v>
      </c>
      <c r="K214" s="105">
        <f>I214*J214</f>
        <v>0</v>
      </c>
      <c r="L214" s="131"/>
      <c r="M214" s="109"/>
    </row>
    <row r="215" spans="1:13" ht="170.25" hidden="1" customHeight="1" thickBot="1" x14ac:dyDescent="0.35">
      <c r="A215" s="21">
        <v>4</v>
      </c>
      <c r="B215" s="135"/>
      <c r="C215" s="135"/>
      <c r="D215" s="136"/>
      <c r="E215" s="138"/>
      <c r="F215" s="111" t="s">
        <v>191</v>
      </c>
      <c r="G215" s="112"/>
      <c r="H215" s="166"/>
      <c r="I215" s="106"/>
      <c r="J215" s="106"/>
      <c r="K215" s="106"/>
      <c r="L215" s="106"/>
      <c r="M215" s="110"/>
    </row>
    <row r="216" spans="1:13" ht="35.25" hidden="1" customHeight="1" thickBot="1" x14ac:dyDescent="0.35">
      <c r="A216" s="21">
        <v>4</v>
      </c>
      <c r="B216" s="135" t="s">
        <v>278</v>
      </c>
      <c r="C216" s="135">
        <v>180</v>
      </c>
      <c r="D216" s="136">
        <v>60</v>
      </c>
      <c r="E216" s="137">
        <v>100</v>
      </c>
      <c r="F216" s="90" t="s">
        <v>113</v>
      </c>
      <c r="G216" s="91"/>
      <c r="H216" s="128" t="s">
        <v>114</v>
      </c>
      <c r="I216" s="167">
        <v>2</v>
      </c>
      <c r="J216" s="105">
        <v>0</v>
      </c>
      <c r="K216" s="105">
        <f>I216*J216</f>
        <v>0</v>
      </c>
      <c r="L216" s="131"/>
      <c r="M216" s="109"/>
    </row>
    <row r="217" spans="1:13" ht="165" hidden="1" customHeight="1" thickBot="1" x14ac:dyDescent="0.35">
      <c r="A217" s="21">
        <v>4</v>
      </c>
      <c r="B217" s="135"/>
      <c r="C217" s="135"/>
      <c r="D217" s="136"/>
      <c r="E217" s="138"/>
      <c r="F217" s="111" t="s">
        <v>192</v>
      </c>
      <c r="G217" s="112"/>
      <c r="H217" s="166"/>
      <c r="I217" s="106"/>
      <c r="J217" s="106"/>
      <c r="K217" s="106"/>
      <c r="L217" s="106"/>
      <c r="M217" s="110"/>
    </row>
    <row r="218" spans="1:13" ht="34.5" hidden="1" customHeight="1" thickBot="1" x14ac:dyDescent="0.35">
      <c r="A218" s="21">
        <v>4</v>
      </c>
      <c r="B218" s="135" t="s">
        <v>278</v>
      </c>
      <c r="C218" s="135">
        <v>180</v>
      </c>
      <c r="D218" s="136">
        <v>60</v>
      </c>
      <c r="E218" s="137">
        <v>101</v>
      </c>
      <c r="F218" s="90" t="s">
        <v>115</v>
      </c>
      <c r="G218" s="91"/>
      <c r="H218" s="128" t="s">
        <v>114</v>
      </c>
      <c r="I218" s="167">
        <v>5</v>
      </c>
      <c r="J218" s="105">
        <v>0</v>
      </c>
      <c r="K218" s="105">
        <f>I218*J218</f>
        <v>0</v>
      </c>
      <c r="L218" s="131"/>
      <c r="M218" s="109"/>
    </row>
    <row r="219" spans="1:13" ht="166.5" hidden="1" customHeight="1" thickBot="1" x14ac:dyDescent="0.35">
      <c r="A219" s="21">
        <v>4</v>
      </c>
      <c r="B219" s="135"/>
      <c r="C219" s="135"/>
      <c r="D219" s="136"/>
      <c r="E219" s="138"/>
      <c r="F219" s="111" t="s">
        <v>193</v>
      </c>
      <c r="G219" s="112"/>
      <c r="H219" s="166"/>
      <c r="I219" s="106"/>
      <c r="J219" s="106"/>
      <c r="K219" s="106"/>
      <c r="L219" s="106"/>
      <c r="M219" s="110"/>
    </row>
    <row r="220" spans="1:13" ht="33" customHeight="1" thickBot="1" x14ac:dyDescent="0.35">
      <c r="A220" s="21">
        <v>1</v>
      </c>
      <c r="B220" s="85" t="s">
        <v>278</v>
      </c>
      <c r="C220" s="85">
        <v>180</v>
      </c>
      <c r="D220" s="87">
        <v>60</v>
      </c>
      <c r="E220" s="113">
        <v>102</v>
      </c>
      <c r="F220" s="90" t="s">
        <v>116</v>
      </c>
      <c r="G220" s="91"/>
      <c r="H220" s="128" t="s">
        <v>114</v>
      </c>
      <c r="I220" s="167">
        <v>2</v>
      </c>
      <c r="J220" s="105">
        <v>0</v>
      </c>
      <c r="K220" s="105">
        <f>I220*J220</f>
        <v>0</v>
      </c>
      <c r="L220" s="131"/>
      <c r="M220" s="109"/>
    </row>
    <row r="221" spans="1:13" ht="181.5" customHeight="1" thickBot="1" x14ac:dyDescent="0.35">
      <c r="A221" s="21">
        <v>1</v>
      </c>
      <c r="B221" s="85"/>
      <c r="C221" s="85"/>
      <c r="D221" s="87"/>
      <c r="E221" s="114"/>
      <c r="F221" s="111" t="s">
        <v>194</v>
      </c>
      <c r="G221" s="112"/>
      <c r="H221" s="166"/>
      <c r="I221" s="106"/>
      <c r="J221" s="106"/>
      <c r="K221" s="106"/>
      <c r="L221" s="106"/>
      <c r="M221" s="110"/>
    </row>
    <row r="222" spans="1:13" ht="33.75" hidden="1" customHeight="1" thickBot="1" x14ac:dyDescent="0.35">
      <c r="A222" s="21">
        <v>4</v>
      </c>
      <c r="B222" s="135" t="s">
        <v>278</v>
      </c>
      <c r="C222" s="135">
        <v>180</v>
      </c>
      <c r="D222" s="136">
        <v>60</v>
      </c>
      <c r="E222" s="137">
        <v>103</v>
      </c>
      <c r="F222" s="90" t="s">
        <v>117</v>
      </c>
      <c r="G222" s="91"/>
      <c r="H222" s="128" t="s">
        <v>114</v>
      </c>
      <c r="I222" s="167">
        <v>1</v>
      </c>
      <c r="J222" s="105">
        <v>0</v>
      </c>
      <c r="K222" s="105">
        <f>I222*J222</f>
        <v>0</v>
      </c>
      <c r="L222" s="131"/>
      <c r="M222" s="109"/>
    </row>
    <row r="223" spans="1:13" ht="167.25" hidden="1" customHeight="1" thickBot="1" x14ac:dyDescent="0.35">
      <c r="A223" s="21">
        <v>4</v>
      </c>
      <c r="B223" s="135"/>
      <c r="C223" s="135"/>
      <c r="D223" s="136"/>
      <c r="E223" s="138"/>
      <c r="F223" s="111" t="s">
        <v>255</v>
      </c>
      <c r="G223" s="112"/>
      <c r="H223" s="166"/>
      <c r="I223" s="106"/>
      <c r="J223" s="106"/>
      <c r="K223" s="106"/>
      <c r="L223" s="106"/>
      <c r="M223" s="110"/>
    </row>
    <row r="224" spans="1:13" ht="33.75" hidden="1" customHeight="1" thickBot="1" x14ac:dyDescent="0.35">
      <c r="A224" s="21">
        <v>4</v>
      </c>
      <c r="B224" s="135" t="s">
        <v>278</v>
      </c>
      <c r="C224" s="135">
        <v>180</v>
      </c>
      <c r="D224" s="136">
        <v>60</v>
      </c>
      <c r="E224" s="137">
        <v>104</v>
      </c>
      <c r="F224" s="90" t="s">
        <v>118</v>
      </c>
      <c r="G224" s="91"/>
      <c r="H224" s="128" t="s">
        <v>114</v>
      </c>
      <c r="I224" s="167">
        <v>2</v>
      </c>
      <c r="J224" s="105">
        <v>0</v>
      </c>
      <c r="K224" s="105">
        <f>I224*J224</f>
        <v>0</v>
      </c>
      <c r="L224" s="131"/>
      <c r="M224" s="109"/>
    </row>
    <row r="225" spans="1:13" ht="166.5" hidden="1" customHeight="1" thickBot="1" x14ac:dyDescent="0.35">
      <c r="A225" s="21">
        <v>4</v>
      </c>
      <c r="B225" s="135"/>
      <c r="C225" s="135"/>
      <c r="D225" s="136"/>
      <c r="E225" s="138"/>
      <c r="F225" s="111" t="s">
        <v>195</v>
      </c>
      <c r="G225" s="112"/>
      <c r="H225" s="166"/>
      <c r="I225" s="106"/>
      <c r="J225" s="106"/>
      <c r="K225" s="106"/>
      <c r="L225" s="106"/>
      <c r="M225" s="110"/>
    </row>
    <row r="226" spans="1:13" ht="34.5" hidden="1" customHeight="1" thickBot="1" x14ac:dyDescent="0.35">
      <c r="A226" s="21">
        <v>4</v>
      </c>
      <c r="B226" s="135" t="s">
        <v>278</v>
      </c>
      <c r="C226" s="135">
        <v>180</v>
      </c>
      <c r="D226" s="136">
        <v>60</v>
      </c>
      <c r="E226" s="137">
        <v>105</v>
      </c>
      <c r="F226" s="90" t="s">
        <v>119</v>
      </c>
      <c r="G226" s="91"/>
      <c r="H226" s="128" t="s">
        <v>114</v>
      </c>
      <c r="I226" s="167">
        <v>1</v>
      </c>
      <c r="J226" s="105">
        <v>0</v>
      </c>
      <c r="K226" s="105">
        <f>I226*J226</f>
        <v>0</v>
      </c>
      <c r="L226" s="131"/>
      <c r="M226" s="109"/>
    </row>
    <row r="227" spans="1:13" ht="203.25" hidden="1" customHeight="1" thickBot="1" x14ac:dyDescent="0.35">
      <c r="A227" s="21">
        <v>4</v>
      </c>
      <c r="B227" s="135"/>
      <c r="C227" s="135"/>
      <c r="D227" s="136"/>
      <c r="E227" s="138"/>
      <c r="F227" s="111" t="s">
        <v>196</v>
      </c>
      <c r="G227" s="112"/>
      <c r="H227" s="166"/>
      <c r="I227" s="106"/>
      <c r="J227" s="106"/>
      <c r="K227" s="106"/>
      <c r="L227" s="106"/>
      <c r="M227" s="110"/>
    </row>
    <row r="228" spans="1:13" ht="34.5" hidden="1" customHeight="1" thickBot="1" x14ac:dyDescent="0.35">
      <c r="A228" s="21">
        <v>4</v>
      </c>
      <c r="B228" s="135" t="s">
        <v>278</v>
      </c>
      <c r="C228" s="135">
        <v>180</v>
      </c>
      <c r="D228" s="136">
        <v>60</v>
      </c>
      <c r="E228" s="137">
        <v>106</v>
      </c>
      <c r="F228" s="90" t="s">
        <v>120</v>
      </c>
      <c r="G228" s="91"/>
      <c r="H228" s="128" t="s">
        <v>114</v>
      </c>
      <c r="I228" s="167">
        <v>1</v>
      </c>
      <c r="J228" s="105">
        <v>0</v>
      </c>
      <c r="K228" s="105">
        <f>I228*J228</f>
        <v>0</v>
      </c>
      <c r="L228" s="131"/>
      <c r="M228" s="109"/>
    </row>
    <row r="229" spans="1:13" ht="201" hidden="1" customHeight="1" thickBot="1" x14ac:dyDescent="0.35">
      <c r="A229" s="21">
        <v>4</v>
      </c>
      <c r="B229" s="135"/>
      <c r="C229" s="135"/>
      <c r="D229" s="136"/>
      <c r="E229" s="138"/>
      <c r="F229" s="247" t="s">
        <v>197</v>
      </c>
      <c r="G229" s="248"/>
      <c r="H229" s="166"/>
      <c r="I229" s="106"/>
      <c r="J229" s="106"/>
      <c r="K229" s="106"/>
      <c r="L229" s="106"/>
      <c r="M229" s="110"/>
    </row>
    <row r="230" spans="1:13" ht="34.5" hidden="1" customHeight="1" thickBot="1" x14ac:dyDescent="0.35">
      <c r="A230" s="21">
        <v>4</v>
      </c>
      <c r="B230" s="135" t="s">
        <v>278</v>
      </c>
      <c r="C230" s="135">
        <v>180</v>
      </c>
      <c r="D230" s="136">
        <v>60</v>
      </c>
      <c r="E230" s="137">
        <v>107</v>
      </c>
      <c r="F230" s="90" t="s">
        <v>121</v>
      </c>
      <c r="G230" s="91"/>
      <c r="H230" s="128" t="s">
        <v>114</v>
      </c>
      <c r="I230" s="167">
        <v>5</v>
      </c>
      <c r="J230" s="105">
        <v>0</v>
      </c>
      <c r="K230" s="105">
        <f>I230*J230</f>
        <v>0</v>
      </c>
      <c r="L230" s="131"/>
      <c r="M230" s="109"/>
    </row>
    <row r="231" spans="1:13" ht="156" hidden="1" customHeight="1" thickBot="1" x14ac:dyDescent="0.35">
      <c r="A231" s="21">
        <v>4</v>
      </c>
      <c r="B231" s="135"/>
      <c r="C231" s="135"/>
      <c r="D231" s="136"/>
      <c r="E231" s="138"/>
      <c r="F231" s="247" t="s">
        <v>198</v>
      </c>
      <c r="G231" s="248"/>
      <c r="H231" s="166"/>
      <c r="I231" s="106"/>
      <c r="J231" s="106"/>
      <c r="K231" s="106"/>
      <c r="L231" s="106"/>
      <c r="M231" s="110"/>
    </row>
    <row r="232" spans="1:13" ht="35.25" customHeight="1" thickBot="1" x14ac:dyDescent="0.35">
      <c r="A232" s="21">
        <v>1</v>
      </c>
      <c r="B232" s="85" t="s">
        <v>278</v>
      </c>
      <c r="C232" s="85">
        <v>180</v>
      </c>
      <c r="D232" s="87">
        <v>60</v>
      </c>
      <c r="E232" s="113">
        <v>108</v>
      </c>
      <c r="F232" s="90" t="s">
        <v>122</v>
      </c>
      <c r="G232" s="91"/>
      <c r="H232" s="128" t="s">
        <v>114</v>
      </c>
      <c r="I232" s="167">
        <v>10</v>
      </c>
      <c r="J232" s="105">
        <v>0</v>
      </c>
      <c r="K232" s="105">
        <f>I232*J232</f>
        <v>0</v>
      </c>
      <c r="L232" s="131"/>
      <c r="M232" s="109"/>
    </row>
    <row r="233" spans="1:13" ht="141.75" customHeight="1" thickBot="1" x14ac:dyDescent="0.35">
      <c r="A233" s="21">
        <v>1</v>
      </c>
      <c r="B233" s="85"/>
      <c r="C233" s="85"/>
      <c r="D233" s="87"/>
      <c r="E233" s="114"/>
      <c r="F233" s="182" t="s">
        <v>199</v>
      </c>
      <c r="G233" s="183"/>
      <c r="H233" s="166"/>
      <c r="I233" s="106"/>
      <c r="J233" s="106"/>
      <c r="K233" s="106"/>
      <c r="L233" s="106"/>
      <c r="M233" s="110"/>
    </row>
    <row r="234" spans="1:13" ht="31.5" hidden="1" customHeight="1" thickBot="1" x14ac:dyDescent="0.35">
      <c r="A234" s="21">
        <v>4</v>
      </c>
      <c r="B234" s="135" t="s">
        <v>278</v>
      </c>
      <c r="C234" s="135">
        <v>180</v>
      </c>
      <c r="D234" s="136">
        <v>60</v>
      </c>
      <c r="E234" s="137">
        <v>109</v>
      </c>
      <c r="F234" s="90" t="s">
        <v>123</v>
      </c>
      <c r="G234" s="91"/>
      <c r="H234" s="128" t="s">
        <v>114</v>
      </c>
      <c r="I234" s="167">
        <v>5</v>
      </c>
      <c r="J234" s="105">
        <v>0</v>
      </c>
      <c r="K234" s="105">
        <f>I234*J234</f>
        <v>0</v>
      </c>
      <c r="L234" s="131"/>
      <c r="M234" s="109"/>
    </row>
    <row r="235" spans="1:13" ht="168.75" hidden="1" customHeight="1" thickBot="1" x14ac:dyDescent="0.35">
      <c r="A235" s="21">
        <v>4</v>
      </c>
      <c r="B235" s="135"/>
      <c r="C235" s="135"/>
      <c r="D235" s="136"/>
      <c r="E235" s="138"/>
      <c r="F235" s="182" t="s">
        <v>200</v>
      </c>
      <c r="G235" s="183"/>
      <c r="H235" s="166"/>
      <c r="I235" s="106"/>
      <c r="J235" s="106"/>
      <c r="K235" s="106"/>
      <c r="L235" s="106"/>
      <c r="M235" s="110"/>
    </row>
    <row r="236" spans="1:13" ht="30.75" hidden="1" customHeight="1" thickBot="1" x14ac:dyDescent="0.35">
      <c r="A236" s="21">
        <v>4</v>
      </c>
      <c r="B236" s="135" t="s">
        <v>278</v>
      </c>
      <c r="C236" s="135">
        <v>180</v>
      </c>
      <c r="D236" s="136">
        <v>60</v>
      </c>
      <c r="E236" s="137">
        <v>110</v>
      </c>
      <c r="F236" s="90" t="s">
        <v>124</v>
      </c>
      <c r="G236" s="91"/>
      <c r="H236" s="128" t="s">
        <v>114</v>
      </c>
      <c r="I236" s="167">
        <v>5</v>
      </c>
      <c r="J236" s="105">
        <v>0</v>
      </c>
      <c r="K236" s="105">
        <f>I236*J236</f>
        <v>0</v>
      </c>
      <c r="L236" s="131"/>
      <c r="M236" s="109"/>
    </row>
    <row r="237" spans="1:13" ht="168" hidden="1" customHeight="1" thickBot="1" x14ac:dyDescent="0.35">
      <c r="A237" s="21">
        <v>4</v>
      </c>
      <c r="B237" s="135"/>
      <c r="C237" s="135"/>
      <c r="D237" s="136"/>
      <c r="E237" s="138"/>
      <c r="F237" s="182" t="s">
        <v>201</v>
      </c>
      <c r="G237" s="183"/>
      <c r="H237" s="166"/>
      <c r="I237" s="106"/>
      <c r="J237" s="106"/>
      <c r="K237" s="106"/>
      <c r="L237" s="106"/>
      <c r="M237" s="110"/>
    </row>
    <row r="238" spans="1:13" ht="36" hidden="1" customHeight="1" thickBot="1" x14ac:dyDescent="0.35">
      <c r="A238" s="21">
        <v>4</v>
      </c>
      <c r="B238" s="135" t="s">
        <v>278</v>
      </c>
      <c r="C238" s="135">
        <v>180</v>
      </c>
      <c r="D238" s="136">
        <v>60</v>
      </c>
      <c r="E238" s="137">
        <v>111</v>
      </c>
      <c r="F238" s="90" t="s">
        <v>125</v>
      </c>
      <c r="G238" s="91"/>
      <c r="H238" s="128" t="s">
        <v>114</v>
      </c>
      <c r="I238" s="167">
        <v>1</v>
      </c>
      <c r="J238" s="105">
        <v>0</v>
      </c>
      <c r="K238" s="105">
        <f>I238*J238</f>
        <v>0</v>
      </c>
      <c r="L238" s="131"/>
      <c r="M238" s="109"/>
    </row>
    <row r="239" spans="1:13" ht="152.25" hidden="1" customHeight="1" thickBot="1" x14ac:dyDescent="0.35">
      <c r="A239" s="21">
        <v>4</v>
      </c>
      <c r="B239" s="135"/>
      <c r="C239" s="135"/>
      <c r="D239" s="136"/>
      <c r="E239" s="138"/>
      <c r="F239" s="111" t="s">
        <v>202</v>
      </c>
      <c r="G239" s="112"/>
      <c r="H239" s="166"/>
      <c r="I239" s="106"/>
      <c r="J239" s="106"/>
      <c r="K239" s="106"/>
      <c r="L239" s="106"/>
      <c r="M239" s="110"/>
    </row>
    <row r="240" spans="1:13" ht="30" hidden="1" customHeight="1" thickBot="1" x14ac:dyDescent="0.35">
      <c r="A240" s="21">
        <v>2</v>
      </c>
      <c r="B240" s="135" t="s">
        <v>278</v>
      </c>
      <c r="C240" s="135">
        <v>180</v>
      </c>
      <c r="D240" s="136">
        <v>60</v>
      </c>
      <c r="E240" s="137">
        <v>112</v>
      </c>
      <c r="F240" s="90" t="s">
        <v>126</v>
      </c>
      <c r="G240" s="91"/>
      <c r="H240" s="128" t="s">
        <v>114</v>
      </c>
      <c r="I240" s="167">
        <v>2</v>
      </c>
      <c r="J240" s="105">
        <v>0</v>
      </c>
      <c r="K240" s="105">
        <f>I240*J240</f>
        <v>0</v>
      </c>
      <c r="L240" s="131"/>
      <c r="M240" s="109"/>
    </row>
    <row r="241" spans="1:76" ht="120.75" hidden="1" customHeight="1" thickBot="1" x14ac:dyDescent="0.35">
      <c r="A241" s="21">
        <v>2</v>
      </c>
      <c r="B241" s="135"/>
      <c r="C241" s="135"/>
      <c r="D241" s="136"/>
      <c r="E241" s="138"/>
      <c r="F241" s="111" t="s">
        <v>203</v>
      </c>
      <c r="G241" s="112"/>
      <c r="H241" s="166"/>
      <c r="I241" s="106"/>
      <c r="J241" s="106"/>
      <c r="K241" s="106"/>
      <c r="L241" s="106"/>
      <c r="M241" s="110"/>
    </row>
    <row r="242" spans="1:76" ht="33" hidden="1" customHeight="1" thickBot="1" x14ac:dyDescent="0.35">
      <c r="A242" s="21">
        <v>2</v>
      </c>
      <c r="B242" s="135" t="s">
        <v>278</v>
      </c>
      <c r="C242" s="135">
        <v>180</v>
      </c>
      <c r="D242" s="136">
        <v>60</v>
      </c>
      <c r="E242" s="137">
        <v>113</v>
      </c>
      <c r="F242" s="90" t="s">
        <v>127</v>
      </c>
      <c r="G242" s="91"/>
      <c r="H242" s="128" t="s">
        <v>114</v>
      </c>
      <c r="I242" s="167">
        <v>1</v>
      </c>
      <c r="J242" s="105">
        <v>0</v>
      </c>
      <c r="K242" s="105">
        <f>I242*J242</f>
        <v>0</v>
      </c>
      <c r="L242" s="131"/>
      <c r="M242" s="109"/>
    </row>
    <row r="243" spans="1:76" ht="107.25" hidden="1" customHeight="1" thickBot="1" x14ac:dyDescent="0.35">
      <c r="A243" s="21">
        <v>2</v>
      </c>
      <c r="B243" s="135"/>
      <c r="C243" s="135"/>
      <c r="D243" s="136"/>
      <c r="E243" s="138"/>
      <c r="F243" s="111" t="s">
        <v>204</v>
      </c>
      <c r="G243" s="112"/>
      <c r="H243" s="166"/>
      <c r="I243" s="106"/>
      <c r="J243" s="106"/>
      <c r="K243" s="106"/>
      <c r="L243" s="106"/>
      <c r="M243" s="110"/>
    </row>
    <row r="244" spans="1:76" ht="37.5" hidden="1" customHeight="1" thickBot="1" x14ac:dyDescent="0.35">
      <c r="A244" s="21">
        <v>4</v>
      </c>
      <c r="B244" s="135" t="s">
        <v>278</v>
      </c>
      <c r="C244" s="135">
        <v>180</v>
      </c>
      <c r="D244" s="136">
        <v>60</v>
      </c>
      <c r="E244" s="137">
        <v>114</v>
      </c>
      <c r="F244" s="90" t="s">
        <v>128</v>
      </c>
      <c r="G244" s="91"/>
      <c r="H244" s="128" t="s">
        <v>114</v>
      </c>
      <c r="I244" s="167">
        <v>2</v>
      </c>
      <c r="J244" s="105">
        <v>0</v>
      </c>
      <c r="K244" s="105">
        <f>I244*J244</f>
        <v>0</v>
      </c>
      <c r="L244" s="131"/>
      <c r="M244" s="109"/>
    </row>
    <row r="245" spans="1:76" ht="183.75" hidden="1" customHeight="1" thickBot="1" x14ac:dyDescent="0.35">
      <c r="A245" s="21">
        <v>4</v>
      </c>
      <c r="B245" s="135"/>
      <c r="C245" s="135"/>
      <c r="D245" s="136"/>
      <c r="E245" s="138"/>
      <c r="F245" s="111" t="s">
        <v>205</v>
      </c>
      <c r="G245" s="112"/>
      <c r="H245" s="166"/>
      <c r="I245" s="106"/>
      <c r="J245" s="106"/>
      <c r="K245" s="106"/>
      <c r="L245" s="106"/>
      <c r="M245" s="110"/>
    </row>
    <row r="246" spans="1:76" ht="33.75" hidden="1" customHeight="1" thickBot="1" x14ac:dyDescent="0.35">
      <c r="A246" s="21">
        <v>2</v>
      </c>
      <c r="B246" s="135" t="s">
        <v>278</v>
      </c>
      <c r="C246" s="135">
        <v>30</v>
      </c>
      <c r="D246" s="136">
        <v>60</v>
      </c>
      <c r="E246" s="137">
        <v>115</v>
      </c>
      <c r="F246" s="90" t="s">
        <v>129</v>
      </c>
      <c r="G246" s="91"/>
      <c r="H246" s="128" t="s">
        <v>114</v>
      </c>
      <c r="I246" s="167">
        <v>5</v>
      </c>
      <c r="J246" s="105">
        <v>0</v>
      </c>
      <c r="K246" s="105">
        <f>I246*J246</f>
        <v>0</v>
      </c>
      <c r="L246" s="131"/>
      <c r="M246" s="109"/>
    </row>
    <row r="247" spans="1:76" ht="200.25" hidden="1" customHeight="1" thickBot="1" x14ac:dyDescent="0.35">
      <c r="A247" s="21">
        <v>2</v>
      </c>
      <c r="B247" s="135"/>
      <c r="C247" s="135"/>
      <c r="D247" s="136"/>
      <c r="E247" s="138"/>
      <c r="F247" s="111" t="s">
        <v>206</v>
      </c>
      <c r="G247" s="112"/>
      <c r="H247" s="166"/>
      <c r="I247" s="106"/>
      <c r="J247" s="106"/>
      <c r="K247" s="106"/>
      <c r="L247" s="106"/>
      <c r="M247" s="110"/>
    </row>
    <row r="248" spans="1:76" ht="33" hidden="1" customHeight="1" thickBot="1" x14ac:dyDescent="0.35">
      <c r="A248" s="21">
        <v>2</v>
      </c>
      <c r="B248" s="135" t="s">
        <v>278</v>
      </c>
      <c r="C248" s="135">
        <v>30</v>
      </c>
      <c r="D248" s="136">
        <v>60</v>
      </c>
      <c r="E248" s="137">
        <v>116</v>
      </c>
      <c r="F248" s="90" t="s">
        <v>130</v>
      </c>
      <c r="G248" s="91"/>
      <c r="H248" s="128" t="s">
        <v>114</v>
      </c>
      <c r="I248" s="167">
        <v>5</v>
      </c>
      <c r="J248" s="105">
        <v>0</v>
      </c>
      <c r="K248" s="105">
        <f>I248*J248</f>
        <v>0</v>
      </c>
      <c r="L248" s="131"/>
      <c r="M248" s="109"/>
    </row>
    <row r="249" spans="1:76" ht="216" hidden="1" customHeight="1" thickBot="1" x14ac:dyDescent="0.35">
      <c r="A249" s="21">
        <v>2</v>
      </c>
      <c r="B249" s="135"/>
      <c r="C249" s="135"/>
      <c r="D249" s="136"/>
      <c r="E249" s="138"/>
      <c r="F249" s="111" t="s">
        <v>207</v>
      </c>
      <c r="G249" s="112"/>
      <c r="H249" s="166"/>
      <c r="I249" s="106"/>
      <c r="J249" s="106"/>
      <c r="K249" s="106"/>
      <c r="L249" s="106"/>
      <c r="M249" s="110"/>
    </row>
    <row r="250" spans="1:76" ht="33" hidden="1" customHeight="1" thickBot="1" x14ac:dyDescent="0.35">
      <c r="A250" s="21">
        <v>4</v>
      </c>
      <c r="B250" s="135" t="s">
        <v>278</v>
      </c>
      <c r="C250" s="135">
        <v>180</v>
      </c>
      <c r="D250" s="136">
        <v>60</v>
      </c>
      <c r="E250" s="137">
        <v>117</v>
      </c>
      <c r="F250" s="90" t="s">
        <v>131</v>
      </c>
      <c r="G250" s="91"/>
      <c r="H250" s="128" t="s">
        <v>114</v>
      </c>
      <c r="I250" s="167">
        <v>1</v>
      </c>
      <c r="J250" s="105">
        <v>0</v>
      </c>
      <c r="K250" s="105">
        <f>I250*J250</f>
        <v>0</v>
      </c>
      <c r="L250" s="131"/>
      <c r="M250" s="109"/>
    </row>
    <row r="251" spans="1:76" ht="262.5" hidden="1" customHeight="1" thickBot="1" x14ac:dyDescent="0.35">
      <c r="A251" s="21">
        <v>4</v>
      </c>
      <c r="B251" s="135"/>
      <c r="C251" s="135"/>
      <c r="D251" s="136"/>
      <c r="E251" s="138"/>
      <c r="F251" s="111" t="s">
        <v>208</v>
      </c>
      <c r="G251" s="112"/>
      <c r="H251" s="166"/>
      <c r="I251" s="106"/>
      <c r="J251" s="106"/>
      <c r="K251" s="106"/>
      <c r="L251" s="106"/>
      <c r="M251" s="110"/>
    </row>
    <row r="252" spans="1:76" ht="33" hidden="1" customHeight="1" thickBot="1" x14ac:dyDescent="0.35">
      <c r="A252" s="21">
        <v>4</v>
      </c>
      <c r="B252" s="135" t="s">
        <v>278</v>
      </c>
      <c r="C252" s="135">
        <v>180</v>
      </c>
      <c r="D252" s="136">
        <v>60</v>
      </c>
      <c r="E252" s="137">
        <v>118</v>
      </c>
      <c r="F252" s="90" t="s">
        <v>132</v>
      </c>
      <c r="G252" s="91"/>
      <c r="H252" s="128" t="s">
        <v>114</v>
      </c>
      <c r="I252" s="167">
        <v>1</v>
      </c>
      <c r="J252" s="105">
        <v>0</v>
      </c>
      <c r="K252" s="105">
        <f>I252*J252</f>
        <v>0</v>
      </c>
      <c r="L252" s="131"/>
      <c r="M252" s="109"/>
    </row>
    <row r="253" spans="1:76" ht="263.25" hidden="1" customHeight="1" thickBot="1" x14ac:dyDescent="0.35">
      <c r="A253" s="21">
        <v>4</v>
      </c>
      <c r="B253" s="135"/>
      <c r="C253" s="135"/>
      <c r="D253" s="136"/>
      <c r="E253" s="138"/>
      <c r="F253" s="111" t="s">
        <v>209</v>
      </c>
      <c r="G253" s="112"/>
      <c r="H253" s="166"/>
      <c r="I253" s="106"/>
      <c r="J253" s="106"/>
      <c r="K253" s="106"/>
      <c r="L253" s="106"/>
      <c r="M253" s="110"/>
    </row>
    <row r="254" spans="1:76" ht="35.25" customHeight="1" thickBot="1" x14ac:dyDescent="0.35">
      <c r="A254" s="21">
        <v>1</v>
      </c>
      <c r="B254" s="85" t="s">
        <v>278</v>
      </c>
      <c r="C254" s="85">
        <v>180</v>
      </c>
      <c r="D254" s="87">
        <v>60</v>
      </c>
      <c r="E254" s="113">
        <v>119</v>
      </c>
      <c r="F254" s="90" t="s">
        <v>133</v>
      </c>
      <c r="G254" s="91"/>
      <c r="H254" s="128" t="s">
        <v>114</v>
      </c>
      <c r="I254" s="167">
        <v>5</v>
      </c>
      <c r="J254" s="105">
        <v>0</v>
      </c>
      <c r="K254" s="105">
        <f>I254*J254</f>
        <v>0</v>
      </c>
      <c r="L254" s="131"/>
      <c r="M254" s="109"/>
    </row>
    <row r="255" spans="1:76" ht="157.5" customHeight="1" thickBot="1" x14ac:dyDescent="0.35">
      <c r="A255" s="21">
        <v>1</v>
      </c>
      <c r="B255" s="85"/>
      <c r="C255" s="85"/>
      <c r="D255" s="87"/>
      <c r="E255" s="114"/>
      <c r="F255" s="111" t="s">
        <v>256</v>
      </c>
      <c r="G255" s="112"/>
      <c r="H255" s="166"/>
      <c r="I255" s="106"/>
      <c r="J255" s="106"/>
      <c r="K255" s="106"/>
      <c r="L255" s="106"/>
      <c r="M255" s="110"/>
    </row>
    <row r="256" spans="1:76" ht="38.25" customHeight="1" thickBot="1" x14ac:dyDescent="0.35">
      <c r="A256" s="21">
        <v>1</v>
      </c>
      <c r="B256" s="85" t="s">
        <v>278</v>
      </c>
      <c r="C256" s="85">
        <v>180</v>
      </c>
      <c r="D256" s="87">
        <v>60</v>
      </c>
      <c r="E256" s="113">
        <v>120</v>
      </c>
      <c r="F256" s="90" t="s">
        <v>134</v>
      </c>
      <c r="G256" s="91"/>
      <c r="H256" s="128" t="s">
        <v>114</v>
      </c>
      <c r="I256" s="167">
        <v>5</v>
      </c>
      <c r="J256" s="105">
        <v>0</v>
      </c>
      <c r="K256" s="105">
        <f>I256*J256</f>
        <v>0</v>
      </c>
      <c r="L256" s="131"/>
      <c r="M256" s="109"/>
      <c r="BX256" s="8" t="s">
        <v>135</v>
      </c>
    </row>
    <row r="257" spans="1:76" ht="159.75" customHeight="1" thickBot="1" x14ac:dyDescent="0.35">
      <c r="A257" s="21">
        <v>1</v>
      </c>
      <c r="B257" s="85"/>
      <c r="C257" s="85"/>
      <c r="D257" s="87"/>
      <c r="E257" s="114"/>
      <c r="F257" s="111" t="s">
        <v>210</v>
      </c>
      <c r="G257" s="112"/>
      <c r="H257" s="166"/>
      <c r="I257" s="106"/>
      <c r="J257" s="106"/>
      <c r="K257" s="106"/>
      <c r="L257" s="106"/>
      <c r="M257" s="110"/>
      <c r="BX257" s="8" t="s">
        <v>136</v>
      </c>
    </row>
    <row r="258" spans="1:76" ht="37.5" customHeight="1" thickBot="1" x14ac:dyDescent="0.35">
      <c r="A258" s="21">
        <v>1</v>
      </c>
      <c r="B258" s="85" t="s">
        <v>278</v>
      </c>
      <c r="C258" s="85">
        <v>180</v>
      </c>
      <c r="D258" s="87">
        <v>60</v>
      </c>
      <c r="E258" s="113">
        <v>121</v>
      </c>
      <c r="F258" s="90" t="s">
        <v>137</v>
      </c>
      <c r="G258" s="91"/>
      <c r="H258" s="128" t="s">
        <v>114</v>
      </c>
      <c r="I258" s="167">
        <v>10</v>
      </c>
      <c r="J258" s="105">
        <v>0</v>
      </c>
      <c r="K258" s="105">
        <f>I258*J258</f>
        <v>0</v>
      </c>
      <c r="L258" s="131"/>
      <c r="M258" s="109"/>
    </row>
    <row r="259" spans="1:76" ht="138" customHeight="1" thickBot="1" x14ac:dyDescent="0.35">
      <c r="A259" s="21">
        <v>1</v>
      </c>
      <c r="B259" s="85"/>
      <c r="C259" s="85"/>
      <c r="D259" s="87"/>
      <c r="E259" s="114"/>
      <c r="F259" s="111" t="s">
        <v>211</v>
      </c>
      <c r="G259" s="112"/>
      <c r="H259" s="166"/>
      <c r="I259" s="106"/>
      <c r="J259" s="106"/>
      <c r="K259" s="106"/>
      <c r="L259" s="106"/>
      <c r="M259" s="110"/>
    </row>
    <row r="260" spans="1:76" ht="33" customHeight="1" thickBot="1" x14ac:dyDescent="0.35">
      <c r="A260" s="21">
        <v>1</v>
      </c>
      <c r="B260" s="85" t="s">
        <v>278</v>
      </c>
      <c r="C260" s="85">
        <v>180</v>
      </c>
      <c r="D260" s="87">
        <v>60</v>
      </c>
      <c r="E260" s="113">
        <v>122</v>
      </c>
      <c r="F260" s="90" t="s">
        <v>138</v>
      </c>
      <c r="G260" s="91"/>
      <c r="H260" s="128" t="s">
        <v>114</v>
      </c>
      <c r="I260" s="167">
        <v>50</v>
      </c>
      <c r="J260" s="105">
        <v>0</v>
      </c>
      <c r="K260" s="105">
        <f>I260*J260</f>
        <v>0</v>
      </c>
      <c r="L260" s="131"/>
      <c r="M260" s="109"/>
    </row>
    <row r="261" spans="1:76" ht="156" customHeight="1" thickBot="1" x14ac:dyDescent="0.35">
      <c r="A261" s="21">
        <v>1</v>
      </c>
      <c r="B261" s="85"/>
      <c r="C261" s="85"/>
      <c r="D261" s="87"/>
      <c r="E261" s="114"/>
      <c r="F261" s="111" t="s">
        <v>259</v>
      </c>
      <c r="G261" s="112"/>
      <c r="H261" s="166"/>
      <c r="I261" s="106"/>
      <c r="J261" s="106"/>
      <c r="K261" s="106"/>
      <c r="L261" s="106"/>
      <c r="M261" s="110"/>
    </row>
    <row r="262" spans="1:76" ht="33" customHeight="1" thickBot="1" x14ac:dyDescent="0.35">
      <c r="A262" s="21">
        <v>1</v>
      </c>
      <c r="B262" s="85" t="s">
        <v>278</v>
      </c>
      <c r="C262" s="85">
        <v>180</v>
      </c>
      <c r="D262" s="87">
        <v>60</v>
      </c>
      <c r="E262" s="113">
        <v>123</v>
      </c>
      <c r="F262" s="90" t="s">
        <v>139</v>
      </c>
      <c r="G262" s="91"/>
      <c r="H262" s="128" t="s">
        <v>114</v>
      </c>
      <c r="I262" s="167">
        <v>50</v>
      </c>
      <c r="J262" s="105">
        <v>0</v>
      </c>
      <c r="K262" s="105">
        <f>I262*J262</f>
        <v>0</v>
      </c>
      <c r="L262" s="131"/>
      <c r="M262" s="109"/>
    </row>
    <row r="263" spans="1:76" ht="151.5" customHeight="1" thickBot="1" x14ac:dyDescent="0.35">
      <c r="A263" s="23">
        <v>1</v>
      </c>
      <c r="B263" s="199"/>
      <c r="C263" s="199"/>
      <c r="D263" s="200"/>
      <c r="E263" s="114"/>
      <c r="F263" s="111" t="s">
        <v>260</v>
      </c>
      <c r="G263" s="112"/>
      <c r="H263" s="166"/>
      <c r="I263" s="106"/>
      <c r="J263" s="106"/>
      <c r="K263" s="106"/>
      <c r="L263" s="106"/>
      <c r="M263" s="110"/>
    </row>
    <row r="264" spans="1:76" ht="36" hidden="1" customHeight="1" thickBot="1" x14ac:dyDescent="0.35">
      <c r="E264" s="242" t="s">
        <v>140</v>
      </c>
      <c r="F264" s="243"/>
      <c r="G264" s="243"/>
      <c r="H264" s="243"/>
      <c r="I264" s="243"/>
      <c r="J264" s="138"/>
      <c r="K264" s="3">
        <f>SUM(K18:K263)</f>
        <v>0</v>
      </c>
    </row>
    <row r="265" spans="1:76" x14ac:dyDescent="0.3">
      <c r="L265" s="2"/>
    </row>
    <row r="266" spans="1:76" ht="23.25" customHeight="1" x14ac:dyDescent="0.3"/>
    <row r="267" spans="1:76" ht="29.25" customHeight="1" thickBot="1" x14ac:dyDescent="0.35"/>
    <row r="268" spans="1:76" ht="25.5" customHeight="1" x14ac:dyDescent="0.3">
      <c r="E268" s="219" t="s">
        <v>141</v>
      </c>
      <c r="F268" s="220"/>
      <c r="G268" s="220"/>
      <c r="H268" s="220"/>
      <c r="I268" s="91"/>
      <c r="J268" s="238"/>
      <c r="K268" s="91"/>
    </row>
    <row r="269" spans="1:76" ht="25.2" customHeight="1" x14ac:dyDescent="0.3">
      <c r="E269" s="221"/>
      <c r="F269" s="222"/>
      <c r="G269" s="222"/>
      <c r="H269" s="222"/>
      <c r="I269" s="214"/>
      <c r="J269" s="239"/>
      <c r="K269" s="225"/>
    </row>
    <row r="270" spans="1:76" ht="70.5" customHeight="1" thickBot="1" x14ac:dyDescent="0.35">
      <c r="E270" s="223"/>
      <c r="F270" s="224"/>
      <c r="G270" s="224"/>
      <c r="H270" s="224"/>
      <c r="I270" s="225"/>
      <c r="J270" s="217"/>
      <c r="K270" s="218"/>
    </row>
    <row r="272" spans="1:76" ht="13.65" customHeight="1" x14ac:dyDescent="0.3"/>
  </sheetData>
  <autoFilter ref="A17:M264" xr:uid="{00000000-0001-0000-0000-000000000000}">
    <filterColumn colId="0">
      <filters>
        <filter val="1"/>
      </filters>
    </filterColumn>
    <filterColumn colId="5" showButton="0"/>
  </autoFilter>
  <mergeCells count="1482">
    <mergeCell ref="K252:K253"/>
    <mergeCell ref="I242:I243"/>
    <mergeCell ref="F119:G119"/>
    <mergeCell ref="F110:G110"/>
    <mergeCell ref="J78:J79"/>
    <mergeCell ref="F229:G229"/>
    <mergeCell ref="M230:M231"/>
    <mergeCell ref="M234:M235"/>
    <mergeCell ref="L246:L247"/>
    <mergeCell ref="J256:J257"/>
    <mergeCell ref="H234:H235"/>
    <mergeCell ref="I214:I215"/>
    <mergeCell ref="H236:H237"/>
    <mergeCell ref="F256:G256"/>
    <mergeCell ref="E256:E257"/>
    <mergeCell ref="H252:H253"/>
    <mergeCell ref="F253:G253"/>
    <mergeCell ref="F248:G248"/>
    <mergeCell ref="I234:I235"/>
    <mergeCell ref="F250:G250"/>
    <mergeCell ref="I238:I239"/>
    <mergeCell ref="F167:G167"/>
    <mergeCell ref="F169:G169"/>
    <mergeCell ref="H182:H183"/>
    <mergeCell ref="I232:I233"/>
    <mergeCell ref="F227:G227"/>
    <mergeCell ref="H242:H243"/>
    <mergeCell ref="J234:J235"/>
    <mergeCell ref="J250:J251"/>
    <mergeCell ref="I170:I171"/>
    <mergeCell ref="F228:G228"/>
    <mergeCell ref="I226:I227"/>
    <mergeCell ref="F233:G233"/>
    <mergeCell ref="A4:F4"/>
    <mergeCell ref="H248:H249"/>
    <mergeCell ref="E122:E123"/>
    <mergeCell ref="H152:H153"/>
    <mergeCell ref="E254:E255"/>
    <mergeCell ref="F149:G149"/>
    <mergeCell ref="H146:H147"/>
    <mergeCell ref="H244:H245"/>
    <mergeCell ref="J242:J243"/>
    <mergeCell ref="J236:J237"/>
    <mergeCell ref="J168:J169"/>
    <mergeCell ref="H92:H93"/>
    <mergeCell ref="H254:H255"/>
    <mergeCell ref="E154:E155"/>
    <mergeCell ref="E242:E243"/>
    <mergeCell ref="E244:E245"/>
    <mergeCell ref="E70:E71"/>
    <mergeCell ref="E236:E237"/>
    <mergeCell ref="F234:G234"/>
    <mergeCell ref="J246:J247"/>
    <mergeCell ref="F231:G231"/>
    <mergeCell ref="F242:G242"/>
    <mergeCell ref="F235:G235"/>
    <mergeCell ref="F243:G243"/>
    <mergeCell ref="I216:I217"/>
    <mergeCell ref="F225:G225"/>
    <mergeCell ref="I252:I253"/>
    <mergeCell ref="H240:H241"/>
    <mergeCell ref="L126:L127"/>
    <mergeCell ref="M122:M123"/>
    <mergeCell ref="J164:J165"/>
    <mergeCell ref="E136:E137"/>
    <mergeCell ref="E144:E145"/>
    <mergeCell ref="F210:G210"/>
    <mergeCell ref="H204:H205"/>
    <mergeCell ref="E150:E151"/>
    <mergeCell ref="F226:G226"/>
    <mergeCell ref="E178:E179"/>
    <mergeCell ref="F187:G187"/>
    <mergeCell ref="H192:H193"/>
    <mergeCell ref="J192:J193"/>
    <mergeCell ref="I152:I153"/>
    <mergeCell ref="F219:G219"/>
    <mergeCell ref="M218:M219"/>
    <mergeCell ref="F124:G124"/>
    <mergeCell ref="F122:G122"/>
    <mergeCell ref="F133:G133"/>
    <mergeCell ref="E182:E183"/>
    <mergeCell ref="E172:E173"/>
    <mergeCell ref="M150:M151"/>
    <mergeCell ref="K126:K127"/>
    <mergeCell ref="K144:K145"/>
    <mergeCell ref="L180:L181"/>
    <mergeCell ref="L188:L189"/>
    <mergeCell ref="K216:K217"/>
    <mergeCell ref="K202:K203"/>
    <mergeCell ref="M134:M135"/>
    <mergeCell ref="M232:M233"/>
    <mergeCell ref="M174:M175"/>
    <mergeCell ref="L172:L173"/>
    <mergeCell ref="H20:H21"/>
    <mergeCell ref="F128:G128"/>
    <mergeCell ref="F100:G100"/>
    <mergeCell ref="E250:E251"/>
    <mergeCell ref="F94:G94"/>
    <mergeCell ref="F129:G129"/>
    <mergeCell ref="E162:E163"/>
    <mergeCell ref="F145:G145"/>
    <mergeCell ref="F141:G141"/>
    <mergeCell ref="J154:J155"/>
    <mergeCell ref="E230:E231"/>
    <mergeCell ref="E108:E109"/>
    <mergeCell ref="J144:J145"/>
    <mergeCell ref="J218:J219"/>
    <mergeCell ref="I154:I155"/>
    <mergeCell ref="I24:I25"/>
    <mergeCell ref="H70:H71"/>
    <mergeCell ref="E190:E191"/>
    <mergeCell ref="I52:I53"/>
    <mergeCell ref="E42:E43"/>
    <mergeCell ref="L190:L191"/>
    <mergeCell ref="I208:I209"/>
    <mergeCell ref="E164:E165"/>
    <mergeCell ref="J166:J167"/>
    <mergeCell ref="J180:J181"/>
    <mergeCell ref="L200:L201"/>
    <mergeCell ref="L124:L125"/>
    <mergeCell ref="K146:K147"/>
    <mergeCell ref="E50:E51"/>
    <mergeCell ref="F24:G24"/>
    <mergeCell ref="K262:K263"/>
    <mergeCell ref="L262:L263"/>
    <mergeCell ref="L256:L257"/>
    <mergeCell ref="L84:L85"/>
    <mergeCell ref="L86:L87"/>
    <mergeCell ref="H246:H247"/>
    <mergeCell ref="M182:M183"/>
    <mergeCell ref="F258:G258"/>
    <mergeCell ref="M256:M257"/>
    <mergeCell ref="L250:L251"/>
    <mergeCell ref="M158:M159"/>
    <mergeCell ref="M258:M259"/>
    <mergeCell ref="M160:M161"/>
    <mergeCell ref="M260:M261"/>
    <mergeCell ref="M188:M189"/>
    <mergeCell ref="M190:M191"/>
    <mergeCell ref="M208:M209"/>
    <mergeCell ref="K246:K247"/>
    <mergeCell ref="K248:K249"/>
    <mergeCell ref="K214:K215"/>
    <mergeCell ref="M240:M241"/>
    <mergeCell ref="K212:K213"/>
    <mergeCell ref="L242:L243"/>
    <mergeCell ref="F61:G61"/>
    <mergeCell ref="E228:E229"/>
    <mergeCell ref="K240:K241"/>
    <mergeCell ref="L232:L233"/>
    <mergeCell ref="H160:H161"/>
    <mergeCell ref="F140:G140"/>
    <mergeCell ref="F138:G138"/>
    <mergeCell ref="M176:M177"/>
    <mergeCell ref="M254:M255"/>
    <mergeCell ref="H262:H263"/>
    <mergeCell ref="M236:M237"/>
    <mergeCell ref="M166:M167"/>
    <mergeCell ref="E264:J264"/>
    <mergeCell ref="F55:G55"/>
    <mergeCell ref="E206:E207"/>
    <mergeCell ref="F52:G52"/>
    <mergeCell ref="I210:I211"/>
    <mergeCell ref="F81:G81"/>
    <mergeCell ref="I84:I85"/>
    <mergeCell ref="I86:I87"/>
    <mergeCell ref="H260:H261"/>
    <mergeCell ref="F63:G63"/>
    <mergeCell ref="E246:E247"/>
    <mergeCell ref="F239:G239"/>
    <mergeCell ref="J136:J137"/>
    <mergeCell ref="E90:E91"/>
    <mergeCell ref="H128:H129"/>
    <mergeCell ref="F255:G255"/>
    <mergeCell ref="H176:H177"/>
    <mergeCell ref="I258:I259"/>
    <mergeCell ref="F127:G127"/>
    <mergeCell ref="J220:J221"/>
    <mergeCell ref="H190:H191"/>
    <mergeCell ref="J224:J225"/>
    <mergeCell ref="F190:G190"/>
    <mergeCell ref="E120:E121"/>
    <mergeCell ref="I260:I261"/>
    <mergeCell ref="I218:I219"/>
    <mergeCell ref="E248:E249"/>
    <mergeCell ref="L42:L43"/>
    <mergeCell ref="M130:M131"/>
    <mergeCell ref="M132:M133"/>
    <mergeCell ref="H116:H117"/>
    <mergeCell ref="F26:G26"/>
    <mergeCell ref="F165:G165"/>
    <mergeCell ref="H58:H59"/>
    <mergeCell ref="H52:H53"/>
    <mergeCell ref="F37:G37"/>
    <mergeCell ref="F109:G109"/>
    <mergeCell ref="F147:G147"/>
    <mergeCell ref="F143:G143"/>
    <mergeCell ref="I150:I151"/>
    <mergeCell ref="J122:J123"/>
    <mergeCell ref="L134:L135"/>
    <mergeCell ref="H144:H145"/>
    <mergeCell ref="K72:K73"/>
    <mergeCell ref="L162:L163"/>
    <mergeCell ref="M128:M129"/>
    <mergeCell ref="M100:M101"/>
    <mergeCell ref="K58:K59"/>
    <mergeCell ref="K60:K61"/>
    <mergeCell ref="J80:J81"/>
    <mergeCell ref="L142:L143"/>
    <mergeCell ref="L32:L33"/>
    <mergeCell ref="M86:M87"/>
    <mergeCell ref="M116:M117"/>
    <mergeCell ref="M152:M153"/>
    <mergeCell ref="J84:J85"/>
    <mergeCell ref="J86:J87"/>
    <mergeCell ref="H100:H101"/>
    <mergeCell ref="H80:H81"/>
    <mergeCell ref="L112:L113"/>
    <mergeCell ref="E40:E41"/>
    <mergeCell ref="F136:G136"/>
    <mergeCell ref="F51:G51"/>
    <mergeCell ref="F38:G38"/>
    <mergeCell ref="F104:G104"/>
    <mergeCell ref="I100:I101"/>
    <mergeCell ref="H88:H89"/>
    <mergeCell ref="F107:G107"/>
    <mergeCell ref="F20:G20"/>
    <mergeCell ref="J24:J25"/>
    <mergeCell ref="H24:H25"/>
    <mergeCell ref="H22:H23"/>
    <mergeCell ref="H118:H119"/>
    <mergeCell ref="I70:I71"/>
    <mergeCell ref="J106:J107"/>
    <mergeCell ref="H34:H35"/>
    <mergeCell ref="H66:H67"/>
    <mergeCell ref="I62:I63"/>
    <mergeCell ref="I64:I65"/>
    <mergeCell ref="F87:G87"/>
    <mergeCell ref="E48:E49"/>
    <mergeCell ref="J118:J119"/>
    <mergeCell ref="I50:I51"/>
    <mergeCell ref="F59:G59"/>
    <mergeCell ref="H114:H115"/>
    <mergeCell ref="I56:I57"/>
    <mergeCell ref="F60:G60"/>
    <mergeCell ref="K90:K91"/>
    <mergeCell ref="E24:E25"/>
    <mergeCell ref="J134:J135"/>
    <mergeCell ref="L90:L91"/>
    <mergeCell ref="I26:I27"/>
    <mergeCell ref="J126:J127"/>
    <mergeCell ref="I116:I117"/>
    <mergeCell ref="H108:H109"/>
    <mergeCell ref="F230:G230"/>
    <mergeCell ref="F118:G118"/>
    <mergeCell ref="J216:J217"/>
    <mergeCell ref="M216:M217"/>
    <mergeCell ref="M68:M69"/>
    <mergeCell ref="H50:H51"/>
    <mergeCell ref="K122:K123"/>
    <mergeCell ref="J100:J101"/>
    <mergeCell ref="J102:J103"/>
    <mergeCell ref="K124:K125"/>
    <mergeCell ref="H104:H105"/>
    <mergeCell ref="M102:M103"/>
    <mergeCell ref="H84:H85"/>
    <mergeCell ref="H124:H125"/>
    <mergeCell ref="H126:H127"/>
    <mergeCell ref="I186:I187"/>
    <mergeCell ref="F154:G154"/>
    <mergeCell ref="F156:G156"/>
    <mergeCell ref="F150:G150"/>
    <mergeCell ref="F144:G144"/>
    <mergeCell ref="L206:L207"/>
    <mergeCell ref="F123:G123"/>
    <mergeCell ref="K120:K121"/>
    <mergeCell ref="M114:M115"/>
    <mergeCell ref="L122:L123"/>
    <mergeCell ref="L138:L139"/>
    <mergeCell ref="I204:I205"/>
    <mergeCell ref="K114:K115"/>
    <mergeCell ref="E134:E135"/>
    <mergeCell ref="E218:E219"/>
    <mergeCell ref="E88:E89"/>
    <mergeCell ref="L108:L109"/>
    <mergeCell ref="E226:E227"/>
    <mergeCell ref="E104:E105"/>
    <mergeCell ref="E106:E107"/>
    <mergeCell ref="I206:I207"/>
    <mergeCell ref="F139:G139"/>
    <mergeCell ref="M192:M193"/>
    <mergeCell ref="L94:L95"/>
    <mergeCell ref="K84:K85"/>
    <mergeCell ref="L52:L53"/>
    <mergeCell ref="H86:H87"/>
    <mergeCell ref="F80:G80"/>
    <mergeCell ref="M224:M225"/>
    <mergeCell ref="K132:K133"/>
    <mergeCell ref="L150:L151"/>
    <mergeCell ref="M148:M149"/>
    <mergeCell ref="M212:M213"/>
    <mergeCell ref="M214:M215"/>
    <mergeCell ref="M178:M179"/>
    <mergeCell ref="M172:M173"/>
    <mergeCell ref="M106:M107"/>
    <mergeCell ref="M94:M95"/>
    <mergeCell ref="M88:M89"/>
    <mergeCell ref="H218:H219"/>
    <mergeCell ref="E180:E181"/>
    <mergeCell ref="M170:M171"/>
    <mergeCell ref="M202:M203"/>
    <mergeCell ref="F203:G203"/>
    <mergeCell ref="M98:M99"/>
    <mergeCell ref="J22:J23"/>
    <mergeCell ref="F67:G67"/>
    <mergeCell ref="K38:K39"/>
    <mergeCell ref="L216:L217"/>
    <mergeCell ref="H112:H113"/>
    <mergeCell ref="F131:G131"/>
    <mergeCell ref="K134:K135"/>
    <mergeCell ref="F126:G126"/>
    <mergeCell ref="F88:G88"/>
    <mergeCell ref="F53:G53"/>
    <mergeCell ref="I104:I105"/>
    <mergeCell ref="F117:G117"/>
    <mergeCell ref="I106:I107"/>
    <mergeCell ref="F115:G115"/>
    <mergeCell ref="F146:G146"/>
    <mergeCell ref="K162:K163"/>
    <mergeCell ref="F78:G78"/>
    <mergeCell ref="F79:G79"/>
    <mergeCell ref="H208:H209"/>
    <mergeCell ref="I80:I81"/>
    <mergeCell ref="L146:L147"/>
    <mergeCell ref="K194:K195"/>
    <mergeCell ref="L88:L89"/>
    <mergeCell ref="F199:G199"/>
    <mergeCell ref="F148:G148"/>
    <mergeCell ref="F152:G152"/>
    <mergeCell ref="F206:G206"/>
    <mergeCell ref="L198:L199"/>
    <mergeCell ref="F185:G185"/>
    <mergeCell ref="I188:I189"/>
    <mergeCell ref="I190:I191"/>
    <mergeCell ref="F201:G201"/>
    <mergeCell ref="E258:E259"/>
    <mergeCell ref="J58:J59"/>
    <mergeCell ref="I122:I123"/>
    <mergeCell ref="J60:J61"/>
    <mergeCell ref="K28:K29"/>
    <mergeCell ref="K186:K187"/>
    <mergeCell ref="M242:M243"/>
    <mergeCell ref="K30:K31"/>
    <mergeCell ref="M244:M245"/>
    <mergeCell ref="J70:J71"/>
    <mergeCell ref="F92:G92"/>
    <mergeCell ref="L252:L253"/>
    <mergeCell ref="L208:L209"/>
    <mergeCell ref="L160:L161"/>
    <mergeCell ref="I30:I31"/>
    <mergeCell ref="E100:E101"/>
    <mergeCell ref="F33:G33"/>
    <mergeCell ref="F97:G97"/>
    <mergeCell ref="F74:G74"/>
    <mergeCell ref="F173:G173"/>
    <mergeCell ref="M168:M169"/>
    <mergeCell ref="H232:H233"/>
    <mergeCell ref="J208:J209"/>
    <mergeCell ref="I174:I175"/>
    <mergeCell ref="F181:G181"/>
    <mergeCell ref="L110:L111"/>
    <mergeCell ref="L234:L235"/>
    <mergeCell ref="L236:L237"/>
    <mergeCell ref="L158:L159"/>
    <mergeCell ref="E118:E119"/>
    <mergeCell ref="L114:L115"/>
    <mergeCell ref="L140:L141"/>
    <mergeCell ref="I256:I257"/>
    <mergeCell ref="F238:G238"/>
    <mergeCell ref="F232:G232"/>
    <mergeCell ref="J188:J189"/>
    <mergeCell ref="J182:J183"/>
    <mergeCell ref="I96:I97"/>
    <mergeCell ref="J104:J105"/>
    <mergeCell ref="F184:G184"/>
    <mergeCell ref="M20:M21"/>
    <mergeCell ref="I102:I103"/>
    <mergeCell ref="M48:M49"/>
    <mergeCell ref="K74:K75"/>
    <mergeCell ref="K40:K41"/>
    <mergeCell ref="F43:G43"/>
    <mergeCell ref="F36:G36"/>
    <mergeCell ref="F22:G22"/>
    <mergeCell ref="H32:H33"/>
    <mergeCell ref="K20:K21"/>
    <mergeCell ref="F82:G82"/>
    <mergeCell ref="M36:M37"/>
    <mergeCell ref="M40:M41"/>
    <mergeCell ref="L38:L39"/>
    <mergeCell ref="L58:L59"/>
    <mergeCell ref="J30:J31"/>
    <mergeCell ref="H110:H111"/>
    <mergeCell ref="F31:G31"/>
    <mergeCell ref="F90:G90"/>
    <mergeCell ref="F32:G32"/>
    <mergeCell ref="L48:L49"/>
    <mergeCell ref="K70:K71"/>
    <mergeCell ref="J82:J83"/>
    <mergeCell ref="F86:G86"/>
    <mergeCell ref="M184:M185"/>
    <mergeCell ref="L120:L121"/>
    <mergeCell ref="L168:L169"/>
    <mergeCell ref="M144:M145"/>
    <mergeCell ref="I118:I119"/>
    <mergeCell ref="J142:J143"/>
    <mergeCell ref="K204:K205"/>
    <mergeCell ref="M62:M63"/>
    <mergeCell ref="M206:M207"/>
    <mergeCell ref="J268:K269"/>
    <mergeCell ref="F134:G134"/>
    <mergeCell ref="K94:K95"/>
    <mergeCell ref="K208:K209"/>
    <mergeCell ref="F163:G163"/>
    <mergeCell ref="K218:K219"/>
    <mergeCell ref="I178:I179"/>
    <mergeCell ref="K234:K235"/>
    <mergeCell ref="K236:K237"/>
    <mergeCell ref="F216:G216"/>
    <mergeCell ref="H226:H227"/>
    <mergeCell ref="F218:G218"/>
    <mergeCell ref="K232:K233"/>
    <mergeCell ref="F180:G180"/>
    <mergeCell ref="K230:K231"/>
    <mergeCell ref="F251:G251"/>
    <mergeCell ref="K182:K183"/>
    <mergeCell ref="F162:G162"/>
    <mergeCell ref="F164:G164"/>
    <mergeCell ref="I134:I135"/>
    <mergeCell ref="H178:H179"/>
    <mergeCell ref="H134:H135"/>
    <mergeCell ref="J254:J255"/>
    <mergeCell ref="E238:E239"/>
    <mergeCell ref="E240:E241"/>
    <mergeCell ref="E252:E253"/>
    <mergeCell ref="I224:I225"/>
    <mergeCell ref="H188:H189"/>
    <mergeCell ref="E176:E177"/>
    <mergeCell ref="L228:L229"/>
    <mergeCell ref="J186:J187"/>
    <mergeCell ref="F207:G207"/>
    <mergeCell ref="F182:G182"/>
    <mergeCell ref="L230:L231"/>
    <mergeCell ref="F211:G211"/>
    <mergeCell ref="F245:G245"/>
    <mergeCell ref="I202:I203"/>
    <mergeCell ref="F174:G174"/>
    <mergeCell ref="E184:E185"/>
    <mergeCell ref="E210:E211"/>
    <mergeCell ref="F247:G247"/>
    <mergeCell ref="E202:E203"/>
    <mergeCell ref="L240:L241"/>
    <mergeCell ref="L202:L203"/>
    <mergeCell ref="L174:L175"/>
    <mergeCell ref="H174:H175"/>
    <mergeCell ref="J238:J239"/>
    <mergeCell ref="J232:J233"/>
    <mergeCell ref="J240:J241"/>
    <mergeCell ref="J248:J249"/>
    <mergeCell ref="I192:I193"/>
    <mergeCell ref="I194:I195"/>
    <mergeCell ref="J176:J177"/>
    <mergeCell ref="J244:J245"/>
    <mergeCell ref="I244:I245"/>
    <mergeCell ref="L186:L187"/>
    <mergeCell ref="F193:G193"/>
    <mergeCell ref="L92:L93"/>
    <mergeCell ref="H196:H197"/>
    <mergeCell ref="L178:L179"/>
    <mergeCell ref="M252:M253"/>
    <mergeCell ref="I76:I77"/>
    <mergeCell ref="K138:K139"/>
    <mergeCell ref="M186:M187"/>
    <mergeCell ref="K180:K181"/>
    <mergeCell ref="F236:G236"/>
    <mergeCell ref="K100:K101"/>
    <mergeCell ref="J262:J263"/>
    <mergeCell ref="I46:I47"/>
    <mergeCell ref="J74:J75"/>
    <mergeCell ref="J68:J69"/>
    <mergeCell ref="H74:H75"/>
    <mergeCell ref="K158:K159"/>
    <mergeCell ref="M84:M85"/>
    <mergeCell ref="M78:M79"/>
    <mergeCell ref="H106:H107"/>
    <mergeCell ref="M66:M67"/>
    <mergeCell ref="L104:L105"/>
    <mergeCell ref="L106:L107"/>
    <mergeCell ref="L78:L79"/>
    <mergeCell ref="M156:M157"/>
    <mergeCell ref="J132:J133"/>
    <mergeCell ref="H94:H95"/>
    <mergeCell ref="L102:L103"/>
    <mergeCell ref="I110:I111"/>
    <mergeCell ref="M76:M77"/>
    <mergeCell ref="L148:L149"/>
    <mergeCell ref="H186:H187"/>
    <mergeCell ref="K166:K167"/>
    <mergeCell ref="F177:G177"/>
    <mergeCell ref="F188:G188"/>
    <mergeCell ref="L238:L239"/>
    <mergeCell ref="F168:G168"/>
    <mergeCell ref="I88:I89"/>
    <mergeCell ref="F175:G175"/>
    <mergeCell ref="K110:K111"/>
    <mergeCell ref="I176:I177"/>
    <mergeCell ref="F158:G158"/>
    <mergeCell ref="I172:I173"/>
    <mergeCell ref="H150:H151"/>
    <mergeCell ref="J172:J173"/>
    <mergeCell ref="K170:K171"/>
    <mergeCell ref="K88:K89"/>
    <mergeCell ref="K112:K113"/>
    <mergeCell ref="F113:G113"/>
    <mergeCell ref="J96:J97"/>
    <mergeCell ref="J198:J199"/>
    <mergeCell ref="J194:J195"/>
    <mergeCell ref="F166:G166"/>
    <mergeCell ref="F160:G160"/>
    <mergeCell ref="J116:J117"/>
    <mergeCell ref="K168:K169"/>
    <mergeCell ref="F137:G137"/>
    <mergeCell ref="K164:K165"/>
    <mergeCell ref="J178:J179"/>
    <mergeCell ref="F161:G161"/>
    <mergeCell ref="F153:G153"/>
    <mergeCell ref="K108:K109"/>
    <mergeCell ref="F191:G191"/>
    <mergeCell ref="J150:J151"/>
    <mergeCell ref="I112:I113"/>
    <mergeCell ref="F254:G254"/>
    <mergeCell ref="K200:K201"/>
    <mergeCell ref="K244:K245"/>
    <mergeCell ref="K102:K103"/>
    <mergeCell ref="K198:K199"/>
    <mergeCell ref="F176:G176"/>
    <mergeCell ref="K172:K173"/>
    <mergeCell ref="J252:J253"/>
    <mergeCell ref="F106:G106"/>
    <mergeCell ref="K150:K151"/>
    <mergeCell ref="K250:K251"/>
    <mergeCell ref="J214:J215"/>
    <mergeCell ref="F101:G101"/>
    <mergeCell ref="H138:H139"/>
    <mergeCell ref="I114:I115"/>
    <mergeCell ref="K176:K177"/>
    <mergeCell ref="J196:J197"/>
    <mergeCell ref="K178:K179"/>
    <mergeCell ref="I130:I131"/>
    <mergeCell ref="J110:J111"/>
    <mergeCell ref="I132:I133"/>
    <mergeCell ref="K196:K197"/>
    <mergeCell ref="J222:J223"/>
    <mergeCell ref="H210:H211"/>
    <mergeCell ref="I158:I159"/>
    <mergeCell ref="I160:I161"/>
    <mergeCell ref="I144:I145"/>
    <mergeCell ref="K136:K137"/>
    <mergeCell ref="F155:G155"/>
    <mergeCell ref="F157:G157"/>
    <mergeCell ref="H230:H231"/>
    <mergeCell ref="H224:H225"/>
    <mergeCell ref="H172:H173"/>
    <mergeCell ref="F125:G125"/>
    <mergeCell ref="F263:G263"/>
    <mergeCell ref="F105:G105"/>
    <mergeCell ref="H142:H143"/>
    <mergeCell ref="J174:J175"/>
    <mergeCell ref="J230:J231"/>
    <mergeCell ref="M90:M91"/>
    <mergeCell ref="M92:M93"/>
    <mergeCell ref="M124:M125"/>
    <mergeCell ref="L244:L245"/>
    <mergeCell ref="K174:K175"/>
    <mergeCell ref="I236:I237"/>
    <mergeCell ref="I230:I231"/>
    <mergeCell ref="K260:K261"/>
    <mergeCell ref="L248:L249"/>
    <mergeCell ref="J94:J95"/>
    <mergeCell ref="I166:I167"/>
    <mergeCell ref="M200:M201"/>
    <mergeCell ref="L254:L255"/>
    <mergeCell ref="J112:J113"/>
    <mergeCell ref="J148:J149"/>
    <mergeCell ref="K238:K239"/>
    <mergeCell ref="J114:J115"/>
    <mergeCell ref="K190:K191"/>
    <mergeCell ref="F261:G261"/>
    <mergeCell ref="F151:G151"/>
    <mergeCell ref="F142:G142"/>
    <mergeCell ref="F95:G95"/>
    <mergeCell ref="I94:I95"/>
    <mergeCell ref="E166:E167"/>
    <mergeCell ref="F99:G99"/>
    <mergeCell ref="H148:H149"/>
    <mergeCell ref="F77:G77"/>
    <mergeCell ref="F260:G260"/>
    <mergeCell ref="J152:J153"/>
    <mergeCell ref="I262:I263"/>
    <mergeCell ref="J170:J171"/>
    <mergeCell ref="F196:G196"/>
    <mergeCell ref="J146:J147"/>
    <mergeCell ref="F223:G223"/>
    <mergeCell ref="F198:G198"/>
    <mergeCell ref="H256:H257"/>
    <mergeCell ref="F240:G240"/>
    <mergeCell ref="H136:H137"/>
    <mergeCell ref="F112:G112"/>
    <mergeCell ref="F237:G237"/>
    <mergeCell ref="F257:G257"/>
    <mergeCell ref="F171:G171"/>
    <mergeCell ref="F252:G252"/>
    <mergeCell ref="F244:G244"/>
    <mergeCell ref="I184:I185"/>
    <mergeCell ref="H166:H167"/>
    <mergeCell ref="H168:H169"/>
    <mergeCell ref="F246:G246"/>
    <mergeCell ref="F213:G213"/>
    <mergeCell ref="F172:G172"/>
    <mergeCell ref="H238:H239"/>
    <mergeCell ref="I200:I201"/>
    <mergeCell ref="H200:H201"/>
    <mergeCell ref="J212:J213"/>
    <mergeCell ref="I240:I241"/>
    <mergeCell ref="K128:K129"/>
    <mergeCell ref="K68:K69"/>
    <mergeCell ref="F58:G58"/>
    <mergeCell ref="I66:I67"/>
    <mergeCell ref="F44:G44"/>
    <mergeCell ref="K46:K47"/>
    <mergeCell ref="E232:E233"/>
    <mergeCell ref="F221:G221"/>
    <mergeCell ref="J54:J55"/>
    <mergeCell ref="F83:G83"/>
    <mergeCell ref="H164:H165"/>
    <mergeCell ref="E126:E127"/>
    <mergeCell ref="E212:E213"/>
    <mergeCell ref="E214:E215"/>
    <mergeCell ref="F93:G93"/>
    <mergeCell ref="F85:G85"/>
    <mergeCell ref="F84:G84"/>
    <mergeCell ref="E102:E103"/>
    <mergeCell ref="J140:J141"/>
    <mergeCell ref="E94:E95"/>
    <mergeCell ref="F159:G159"/>
    <mergeCell ref="F72:G72"/>
    <mergeCell ref="H198:H199"/>
    <mergeCell ref="E130:E131"/>
    <mergeCell ref="H216:H217"/>
    <mergeCell ref="F214:G214"/>
    <mergeCell ref="H90:H91"/>
    <mergeCell ref="H60:H61"/>
    <mergeCell ref="I54:I55"/>
    <mergeCell ref="F73:G73"/>
    <mergeCell ref="J56:J57"/>
    <mergeCell ref="I156:I157"/>
    <mergeCell ref="J46:J47"/>
    <mergeCell ref="J48:J49"/>
    <mergeCell ref="K34:K35"/>
    <mergeCell ref="E32:E33"/>
    <mergeCell ref="J44:J45"/>
    <mergeCell ref="E44:E45"/>
    <mergeCell ref="J50:J51"/>
    <mergeCell ref="F35:G35"/>
    <mergeCell ref="J38:J39"/>
    <mergeCell ref="I28:I29"/>
    <mergeCell ref="H122:H123"/>
    <mergeCell ref="H78:H79"/>
    <mergeCell ref="J36:J37"/>
    <mergeCell ref="F68:G68"/>
    <mergeCell ref="F28:G28"/>
    <mergeCell ref="F39:G39"/>
    <mergeCell ref="F46:G46"/>
    <mergeCell ref="F62:G62"/>
    <mergeCell ref="I72:I73"/>
    <mergeCell ref="F57:G57"/>
    <mergeCell ref="H68:H69"/>
    <mergeCell ref="K44:K45"/>
    <mergeCell ref="F75:G75"/>
    <mergeCell ref="F91:G91"/>
    <mergeCell ref="F103:G103"/>
    <mergeCell ref="H36:H37"/>
    <mergeCell ref="F108:G108"/>
    <mergeCell ref="I78:I79"/>
    <mergeCell ref="F34:G34"/>
    <mergeCell ref="F29:G29"/>
    <mergeCell ref="E96:E97"/>
    <mergeCell ref="K78:K79"/>
    <mergeCell ref="F69:G69"/>
    <mergeCell ref="L70:L71"/>
    <mergeCell ref="F224:G224"/>
    <mergeCell ref="L196:L197"/>
    <mergeCell ref="K48:K49"/>
    <mergeCell ref="F111:G111"/>
    <mergeCell ref="K50:K51"/>
    <mergeCell ref="F54:G54"/>
    <mergeCell ref="H130:H131"/>
    <mergeCell ref="H156:H157"/>
    <mergeCell ref="E208:E209"/>
    <mergeCell ref="E194:E195"/>
    <mergeCell ref="E224:E225"/>
    <mergeCell ref="E56:E57"/>
    <mergeCell ref="E78:E79"/>
    <mergeCell ref="E80:E81"/>
    <mergeCell ref="F56:G56"/>
    <mergeCell ref="L218:L219"/>
    <mergeCell ref="H214:H215"/>
    <mergeCell ref="H48:H49"/>
    <mergeCell ref="E116:E117"/>
    <mergeCell ref="E132:E133"/>
    <mergeCell ref="H170:H171"/>
    <mergeCell ref="F50:G50"/>
    <mergeCell ref="H56:H57"/>
    <mergeCell ref="E204:E205"/>
    <mergeCell ref="F208:G208"/>
    <mergeCell ref="E160:E161"/>
    <mergeCell ref="E152:E153"/>
    <mergeCell ref="K104:K105"/>
    <mergeCell ref="J130:J131"/>
    <mergeCell ref="K160:K161"/>
    <mergeCell ref="M72:M73"/>
    <mergeCell ref="M104:M105"/>
    <mergeCell ref="I212:I213"/>
    <mergeCell ref="E92:E93"/>
    <mergeCell ref="M194:M195"/>
    <mergeCell ref="J210:J211"/>
    <mergeCell ref="F217:G217"/>
    <mergeCell ref="H206:H207"/>
    <mergeCell ref="F197:G197"/>
    <mergeCell ref="K226:K227"/>
    <mergeCell ref="K228:K229"/>
    <mergeCell ref="L222:L223"/>
    <mergeCell ref="L100:L101"/>
    <mergeCell ref="L176:L177"/>
    <mergeCell ref="M142:M143"/>
    <mergeCell ref="L170:L171"/>
    <mergeCell ref="I198:I199"/>
    <mergeCell ref="F121:G121"/>
    <mergeCell ref="H154:H155"/>
    <mergeCell ref="E222:E223"/>
    <mergeCell ref="H220:H221"/>
    <mergeCell ref="K82:K83"/>
    <mergeCell ref="L212:L213"/>
    <mergeCell ref="K106:K107"/>
    <mergeCell ref="I142:I143"/>
    <mergeCell ref="F195:G195"/>
    <mergeCell ref="E112:E113"/>
    <mergeCell ref="E188:E189"/>
    <mergeCell ref="E170:E171"/>
    <mergeCell ref="L214:L215"/>
    <mergeCell ref="E220:E221"/>
    <mergeCell ref="K142:K143"/>
    <mergeCell ref="F17:G17"/>
    <mergeCell ref="E46:E47"/>
    <mergeCell ref="E38:E39"/>
    <mergeCell ref="L28:L29"/>
    <mergeCell ref="L30:L31"/>
    <mergeCell ref="H18:H19"/>
    <mergeCell ref="F25:G25"/>
    <mergeCell ref="F18:G18"/>
    <mergeCell ref="F41:G41"/>
    <mergeCell ref="E18:E19"/>
    <mergeCell ref="L26:L27"/>
    <mergeCell ref="F49:G49"/>
    <mergeCell ref="K32:K33"/>
    <mergeCell ref="E28:E29"/>
    <mergeCell ref="I18:I19"/>
    <mergeCell ref="E34:E35"/>
    <mergeCell ref="K26:K27"/>
    <mergeCell ref="F45:G45"/>
    <mergeCell ref="F21:G21"/>
    <mergeCell ref="F40:G40"/>
    <mergeCell ref="E20:E21"/>
    <mergeCell ref="E22:E23"/>
    <mergeCell ref="F27:G27"/>
    <mergeCell ref="K22:K23"/>
    <mergeCell ref="K24:K25"/>
    <mergeCell ref="I48:I49"/>
    <mergeCell ref="J28:J29"/>
    <mergeCell ref="F19:G19"/>
    <mergeCell ref="L18:L19"/>
    <mergeCell ref="J20:J21"/>
    <mergeCell ref="L22:L23"/>
    <mergeCell ref="I20:I21"/>
    <mergeCell ref="M32:M33"/>
    <mergeCell ref="F30:G30"/>
    <mergeCell ref="E64:E65"/>
    <mergeCell ref="L60:L61"/>
    <mergeCell ref="E30:E31"/>
    <mergeCell ref="J34:J35"/>
    <mergeCell ref="L36:L37"/>
    <mergeCell ref="M46:M47"/>
    <mergeCell ref="L46:L47"/>
    <mergeCell ref="L40:L41"/>
    <mergeCell ref="E52:E53"/>
    <mergeCell ref="M60:M61"/>
    <mergeCell ref="H62:H63"/>
    <mergeCell ref="E54:E55"/>
    <mergeCell ref="M64:M65"/>
    <mergeCell ref="H132:H133"/>
    <mergeCell ref="E186:E187"/>
    <mergeCell ref="E142:E143"/>
    <mergeCell ref="E158:E159"/>
    <mergeCell ref="I38:I39"/>
    <mergeCell ref="K64:K65"/>
    <mergeCell ref="F64:G64"/>
    <mergeCell ref="F71:G71"/>
    <mergeCell ref="L66:L67"/>
    <mergeCell ref="H46:H47"/>
    <mergeCell ref="K92:K93"/>
    <mergeCell ref="J92:J93"/>
    <mergeCell ref="K66:K67"/>
    <mergeCell ref="K140:K141"/>
    <mergeCell ref="J160:J161"/>
    <mergeCell ref="I168:I169"/>
    <mergeCell ref="M38:M39"/>
    <mergeCell ref="F259:G259"/>
    <mergeCell ref="H64:H65"/>
    <mergeCell ref="L72:L73"/>
    <mergeCell ref="J128:J129"/>
    <mergeCell ref="L184:L185"/>
    <mergeCell ref="M196:M197"/>
    <mergeCell ref="F114:G114"/>
    <mergeCell ref="M198:M199"/>
    <mergeCell ref="L98:L99"/>
    <mergeCell ref="K156:K157"/>
    <mergeCell ref="L144:L145"/>
    <mergeCell ref="L220:L221"/>
    <mergeCell ref="M180:M181"/>
    <mergeCell ref="L226:L227"/>
    <mergeCell ref="M226:M227"/>
    <mergeCell ref="F192:G192"/>
    <mergeCell ref="F189:G189"/>
    <mergeCell ref="F170:G170"/>
    <mergeCell ref="F205:G205"/>
    <mergeCell ref="M112:M113"/>
    <mergeCell ref="M80:M81"/>
    <mergeCell ref="M74:M75"/>
    <mergeCell ref="F65:G65"/>
    <mergeCell ref="L258:L259"/>
    <mergeCell ref="L224:L225"/>
    <mergeCell ref="I254:I255"/>
    <mergeCell ref="K258:K259"/>
    <mergeCell ref="H258:H259"/>
    <mergeCell ref="I246:I247"/>
    <mergeCell ref="J228:J229"/>
    <mergeCell ref="M220:M221"/>
    <mergeCell ref="F200:G200"/>
    <mergeCell ref="E76:E77"/>
    <mergeCell ref="J202:J203"/>
    <mergeCell ref="L96:L97"/>
    <mergeCell ref="J206:J207"/>
    <mergeCell ref="L156:L157"/>
    <mergeCell ref="K54:K55"/>
    <mergeCell ref="L204:L205"/>
    <mergeCell ref="F23:G23"/>
    <mergeCell ref="E110:E111"/>
    <mergeCell ref="E66:E67"/>
    <mergeCell ref="H102:H103"/>
    <mergeCell ref="J158:J159"/>
    <mergeCell ref="E26:E27"/>
    <mergeCell ref="I196:I197"/>
    <mergeCell ref="E98:E99"/>
    <mergeCell ref="E196:E197"/>
    <mergeCell ref="E198:E199"/>
    <mergeCell ref="E138:E139"/>
    <mergeCell ref="E58:E59"/>
    <mergeCell ref="E60:E61"/>
    <mergeCell ref="F202:G202"/>
    <mergeCell ref="E200:E201"/>
    <mergeCell ref="F42:G42"/>
    <mergeCell ref="H38:H39"/>
    <mergeCell ref="H40:H41"/>
    <mergeCell ref="I44:I45"/>
    <mergeCell ref="F89:G89"/>
    <mergeCell ref="L62:L63"/>
    <mergeCell ref="L56:L57"/>
    <mergeCell ref="I92:I93"/>
    <mergeCell ref="J72:J73"/>
    <mergeCell ref="L128:L129"/>
    <mergeCell ref="F76:G76"/>
    <mergeCell ref="J98:J99"/>
    <mergeCell ref="I98:I99"/>
    <mergeCell ref="F48:G48"/>
    <mergeCell ref="L82:L83"/>
    <mergeCell ref="H162:H163"/>
    <mergeCell ref="F183:G183"/>
    <mergeCell ref="J156:J157"/>
    <mergeCell ref="H26:H27"/>
    <mergeCell ref="H42:H43"/>
    <mergeCell ref="I138:I139"/>
    <mergeCell ref="H44:H45"/>
    <mergeCell ref="I34:I35"/>
    <mergeCell ref="J32:J33"/>
    <mergeCell ref="K154:K155"/>
    <mergeCell ref="I180:I181"/>
    <mergeCell ref="K96:K97"/>
    <mergeCell ref="H120:H121"/>
    <mergeCell ref="J88:J89"/>
    <mergeCell ref="J90:J91"/>
    <mergeCell ref="K56:K57"/>
    <mergeCell ref="I42:I43"/>
    <mergeCell ref="F47:G47"/>
    <mergeCell ref="J108:J109"/>
    <mergeCell ref="L68:L69"/>
    <mergeCell ref="K52:K53"/>
    <mergeCell ref="J52:J53"/>
    <mergeCell ref="L64:L65"/>
    <mergeCell ref="H158:H159"/>
    <mergeCell ref="J40:J41"/>
    <mergeCell ref="K42:K43"/>
    <mergeCell ref="F179:G179"/>
    <mergeCell ref="M44:M45"/>
    <mergeCell ref="K62:K63"/>
    <mergeCell ref="J26:J27"/>
    <mergeCell ref="I148:I149"/>
    <mergeCell ref="L154:L155"/>
    <mergeCell ref="M146:M147"/>
    <mergeCell ref="F66:G66"/>
    <mergeCell ref="F102:G102"/>
    <mergeCell ref="F96:G96"/>
    <mergeCell ref="I22:I23"/>
    <mergeCell ref="M70:M71"/>
    <mergeCell ref="M22:M23"/>
    <mergeCell ref="K76:K77"/>
    <mergeCell ref="M138:M139"/>
    <mergeCell ref="L50:L51"/>
    <mergeCell ref="L44:L45"/>
    <mergeCell ref="M24:M25"/>
    <mergeCell ref="M26:M27"/>
    <mergeCell ref="M28:M29"/>
    <mergeCell ref="M30:M31"/>
    <mergeCell ref="M58:M59"/>
    <mergeCell ref="M52:M53"/>
    <mergeCell ref="M82:M83"/>
    <mergeCell ref="M34:M35"/>
    <mergeCell ref="M108:M109"/>
    <mergeCell ref="M110:M111"/>
    <mergeCell ref="M56:M57"/>
    <mergeCell ref="M54:M55"/>
    <mergeCell ref="J64:J65"/>
    <mergeCell ref="H98:H99"/>
    <mergeCell ref="L132:L133"/>
    <mergeCell ref="M126:M127"/>
    <mergeCell ref="M50:M51"/>
    <mergeCell ref="M246:M247"/>
    <mergeCell ref="M248:M249"/>
    <mergeCell ref="M204:M205"/>
    <mergeCell ref="M118:M119"/>
    <mergeCell ref="M228:M229"/>
    <mergeCell ref="I68:I69"/>
    <mergeCell ref="K130:K131"/>
    <mergeCell ref="I124:I125"/>
    <mergeCell ref="M140:M141"/>
    <mergeCell ref="J184:J185"/>
    <mergeCell ref="K184:K185"/>
    <mergeCell ref="K148:K149"/>
    <mergeCell ref="L116:L117"/>
    <mergeCell ref="L118:L119"/>
    <mergeCell ref="E146:E147"/>
    <mergeCell ref="K18:K19"/>
    <mergeCell ref="I128:I129"/>
    <mergeCell ref="I32:I33"/>
    <mergeCell ref="I58:I59"/>
    <mergeCell ref="I60:I61"/>
    <mergeCell ref="K118:K119"/>
    <mergeCell ref="I120:I121"/>
    <mergeCell ref="E140:E141"/>
    <mergeCell ref="L136:L137"/>
    <mergeCell ref="I146:I147"/>
    <mergeCell ref="M18:M19"/>
    <mergeCell ref="L74:L75"/>
    <mergeCell ref="M42:M43"/>
    <mergeCell ref="J120:J121"/>
    <mergeCell ref="J18:J19"/>
    <mergeCell ref="H76:H77"/>
    <mergeCell ref="J270:K270"/>
    <mergeCell ref="M136:M137"/>
    <mergeCell ref="L164:L165"/>
    <mergeCell ref="J66:J67"/>
    <mergeCell ref="K192:K193"/>
    <mergeCell ref="M250:M251"/>
    <mergeCell ref="K98:K99"/>
    <mergeCell ref="J124:J125"/>
    <mergeCell ref="M162:M163"/>
    <mergeCell ref="M154:M155"/>
    <mergeCell ref="L182:L183"/>
    <mergeCell ref="M164:M165"/>
    <mergeCell ref="M120:M121"/>
    <mergeCell ref="L260:L261"/>
    <mergeCell ref="J258:J259"/>
    <mergeCell ref="I220:I221"/>
    <mergeCell ref="I222:I223"/>
    <mergeCell ref="M262:M263"/>
    <mergeCell ref="M96:M97"/>
    <mergeCell ref="K210:K211"/>
    <mergeCell ref="M238:M239"/>
    <mergeCell ref="M210:M211"/>
    <mergeCell ref="I82:I83"/>
    <mergeCell ref="K116:K117"/>
    <mergeCell ref="L76:L77"/>
    <mergeCell ref="L166:L167"/>
    <mergeCell ref="M222:M223"/>
    <mergeCell ref="E268:I270"/>
    <mergeCell ref="F70:G70"/>
    <mergeCell ref="K80:K81"/>
    <mergeCell ref="E216:E217"/>
    <mergeCell ref="E114:E115"/>
    <mergeCell ref="H194:H195"/>
    <mergeCell ref="L24:L25"/>
    <mergeCell ref="L20:L21"/>
    <mergeCell ref="I250:I251"/>
    <mergeCell ref="I162:I163"/>
    <mergeCell ref="I40:I41"/>
    <mergeCell ref="I164:I165"/>
    <mergeCell ref="H54:H55"/>
    <mergeCell ref="L34:L35"/>
    <mergeCell ref="H202:H203"/>
    <mergeCell ref="I140:I141"/>
    <mergeCell ref="J162:J163"/>
    <mergeCell ref="K220:K221"/>
    <mergeCell ref="I36:I37"/>
    <mergeCell ref="K36:K37"/>
    <mergeCell ref="I74:I75"/>
    <mergeCell ref="J42:J43"/>
    <mergeCell ref="K222:K223"/>
    <mergeCell ref="H212:H213"/>
    <mergeCell ref="L210:L211"/>
    <mergeCell ref="J138:J139"/>
    <mergeCell ref="L54:L55"/>
    <mergeCell ref="K242:K243"/>
    <mergeCell ref="I248:I249"/>
    <mergeCell ref="J226:J227"/>
    <mergeCell ref="H228:H229"/>
    <mergeCell ref="K86:K87"/>
    <mergeCell ref="J76:J77"/>
    <mergeCell ref="K224:K225"/>
    <mergeCell ref="K206:K207"/>
    <mergeCell ref="H28:H29"/>
    <mergeCell ref="H30:H31"/>
    <mergeCell ref="F262:G262"/>
    <mergeCell ref="F241:G241"/>
    <mergeCell ref="J190:J191"/>
    <mergeCell ref="F249:G249"/>
    <mergeCell ref="E234:E235"/>
    <mergeCell ref="H250:H251"/>
    <mergeCell ref="F222:G222"/>
    <mergeCell ref="I182:I183"/>
    <mergeCell ref="E262:E263"/>
    <mergeCell ref="J62:J63"/>
    <mergeCell ref="I126:I127"/>
    <mergeCell ref="K188:K189"/>
    <mergeCell ref="H140:H141"/>
    <mergeCell ref="I108:I109"/>
    <mergeCell ref="E128:E129"/>
    <mergeCell ref="I136:I137"/>
    <mergeCell ref="J200:J201"/>
    <mergeCell ref="F220:G220"/>
    <mergeCell ref="K152:K153"/>
    <mergeCell ref="H82:H83"/>
    <mergeCell ref="F215:G215"/>
    <mergeCell ref="E156:E157"/>
    <mergeCell ref="F116:G116"/>
    <mergeCell ref="F130:G130"/>
    <mergeCell ref="J204:J205"/>
    <mergeCell ref="H222:H223"/>
    <mergeCell ref="F212:G212"/>
    <mergeCell ref="E148:E149"/>
    <mergeCell ref="E174:E175"/>
    <mergeCell ref="E86:E87"/>
    <mergeCell ref="E82:E83"/>
    <mergeCell ref="E84:E85"/>
    <mergeCell ref="J260:J261"/>
    <mergeCell ref="E36:E37"/>
    <mergeCell ref="F178:G178"/>
    <mergeCell ref="H72:H73"/>
    <mergeCell ref="K254:K255"/>
    <mergeCell ref="H184:H185"/>
    <mergeCell ref="F209:G209"/>
    <mergeCell ref="L192:L193"/>
    <mergeCell ref="K256:K257"/>
    <mergeCell ref="L80:L81"/>
    <mergeCell ref="H96:H97"/>
    <mergeCell ref="L194:L195"/>
    <mergeCell ref="E62:E63"/>
    <mergeCell ref="F204:G204"/>
    <mergeCell ref="I228:I229"/>
    <mergeCell ref="E68:E69"/>
    <mergeCell ref="E260:E261"/>
    <mergeCell ref="I90:I91"/>
    <mergeCell ref="H180:H181"/>
    <mergeCell ref="F98:G98"/>
    <mergeCell ref="L130:L131"/>
    <mergeCell ref="L152:L153"/>
    <mergeCell ref="E72:E73"/>
    <mergeCell ref="E192:E193"/>
    <mergeCell ref="E124:E125"/>
    <mergeCell ref="F132:G132"/>
    <mergeCell ref="F135:G135"/>
    <mergeCell ref="E74:E75"/>
    <mergeCell ref="E168:E169"/>
    <mergeCell ref="F194:G194"/>
    <mergeCell ref="F186:G186"/>
    <mergeCell ref="F120:G120"/>
    <mergeCell ref="B240:B241"/>
    <mergeCell ref="C240:C241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C73"/>
    <mergeCell ref="D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C105"/>
    <mergeCell ref="D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C137"/>
    <mergeCell ref="D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68:B169"/>
    <mergeCell ref="C168:C169"/>
    <mergeCell ref="D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C201"/>
    <mergeCell ref="D200:D201"/>
    <mergeCell ref="B202:B203"/>
    <mergeCell ref="C202:C203"/>
    <mergeCell ref="D202:D203"/>
    <mergeCell ref="C234:C235"/>
    <mergeCell ref="D234:D235"/>
    <mergeCell ref="C236:C237"/>
    <mergeCell ref="B204:B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D212:D213"/>
    <mergeCell ref="B214:B215"/>
    <mergeCell ref="C214:C215"/>
    <mergeCell ref="D214:D215"/>
    <mergeCell ref="C204:C205"/>
    <mergeCell ref="B212:B213"/>
    <mergeCell ref="C212:C213"/>
    <mergeCell ref="B226:B227"/>
    <mergeCell ref="C226:C227"/>
    <mergeCell ref="D236:D237"/>
    <mergeCell ref="C250:C251"/>
    <mergeCell ref="D250:D251"/>
    <mergeCell ref="B252:B253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C252:C253"/>
    <mergeCell ref="D252:D253"/>
    <mergeCell ref="D226:D227"/>
    <mergeCell ref="B228:B229"/>
    <mergeCell ref="C228:C229"/>
    <mergeCell ref="D228:D229"/>
    <mergeCell ref="B230:B231"/>
    <mergeCell ref="C230:C231"/>
    <mergeCell ref="D230:D231"/>
    <mergeCell ref="B232:B233"/>
    <mergeCell ref="C232:C233"/>
    <mergeCell ref="D232:D233"/>
    <mergeCell ref="B234:B235"/>
    <mergeCell ref="B236:B237"/>
    <mergeCell ref="B238:B239"/>
    <mergeCell ref="C238:C239"/>
    <mergeCell ref="D238:D239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50:B251"/>
  </mergeCells>
  <dataValidations count="2">
    <dataValidation type="list" allowBlank="1" showInputMessage="1" showErrorMessage="1" sqref="B15:F15" xr:uid="{2C73FAA3-FF15-4664-A5C0-C4F31A0D35CD}">
      <formula1>$U$9:$U$12</formula1>
    </dataValidation>
    <dataValidation type="list" allowBlank="1" showInputMessage="1" showErrorMessage="1" sqref="B13:F13 B14:F14" xr:uid="{1F9B85AC-A074-4C64-A756-F8C5EA664A79}">
      <formula1>$V$9:$V$10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B895-C500-4686-81F2-EDC24A8A62E9}">
  <sheetPr filterMode="1">
    <tabColor theme="7" tint="0.79998168889431442"/>
  </sheetPr>
  <dimension ref="A1:CA272"/>
  <sheetViews>
    <sheetView tabSelected="1" topLeftCell="E1" zoomScale="80" zoomScaleNormal="80" workbookViewId="0">
      <selection activeCell="H2" sqref="H2"/>
    </sheetView>
  </sheetViews>
  <sheetFormatPr defaultColWidth="9.109375" defaultRowHeight="17.399999999999999" x14ac:dyDescent="0.35"/>
  <cols>
    <col min="1" max="1" width="33.109375" style="1" hidden="1" customWidth="1"/>
    <col min="2" max="2" width="18.109375" style="1" hidden="1" customWidth="1"/>
    <col min="3" max="3" width="14.33203125" style="1" hidden="1" customWidth="1"/>
    <col min="4" max="4" width="11.44140625" style="1" hidden="1" customWidth="1"/>
    <col min="5" max="5" width="9.109375" style="53" customWidth="1"/>
    <col min="6" max="6" width="39.5546875" style="1" customWidth="1"/>
    <col min="7" max="7" width="78.6640625" style="1" customWidth="1"/>
    <col min="8" max="8" width="25.88671875" style="1" customWidth="1"/>
    <col min="9" max="9" width="15.109375" style="1" customWidth="1"/>
    <col min="10" max="10" width="12.33203125" style="1" customWidth="1"/>
    <col min="11" max="11" width="13.109375" style="48" customWidth="1"/>
    <col min="12" max="12" width="15.6640625" style="45" customWidth="1"/>
    <col min="13" max="13" width="23.6640625" style="1" customWidth="1"/>
    <col min="14" max="14" width="18.88671875" style="1" customWidth="1"/>
    <col min="15" max="15" width="27.5546875" style="1" customWidth="1"/>
    <col min="16" max="16" width="25.109375" style="1" customWidth="1"/>
    <col min="17" max="17" width="9.109375" style="9"/>
    <col min="18" max="23" width="9.109375" style="1"/>
    <col min="24" max="24" width="8.44140625" style="1" hidden="1" customWidth="1"/>
    <col min="25" max="25" width="10.33203125" style="1" hidden="1" customWidth="1"/>
    <col min="26" max="16384" width="9.109375" style="1"/>
  </cols>
  <sheetData>
    <row r="1" spans="1:25" ht="38.4" customHeight="1" thickBot="1" x14ac:dyDescent="0.35">
      <c r="A1" s="39"/>
      <c r="B1" s="39"/>
      <c r="C1" s="39"/>
      <c r="D1" s="39"/>
      <c r="E1" s="52"/>
      <c r="F1" s="97" t="s">
        <v>530</v>
      </c>
      <c r="G1" s="98"/>
      <c r="H1" s="98"/>
      <c r="I1" s="98"/>
      <c r="J1" s="98"/>
      <c r="K1" s="99"/>
    </row>
    <row r="2" spans="1:25" x14ac:dyDescent="0.35">
      <c r="D2" s="11"/>
      <c r="F2" s="42"/>
      <c r="I2" s="11"/>
      <c r="K2" s="46"/>
    </row>
    <row r="3" spans="1:25" ht="15.75" customHeight="1" thickBot="1" x14ac:dyDescent="0.35">
      <c r="B3" s="2"/>
      <c r="C3" s="2"/>
      <c r="D3" s="10"/>
      <c r="E3" s="54"/>
      <c r="F3" s="42"/>
      <c r="G3" s="2"/>
      <c r="H3" s="2"/>
      <c r="I3" s="10"/>
      <c r="J3" s="2"/>
      <c r="K3" s="47"/>
    </row>
    <row r="4" spans="1:25" ht="24.6" customHeight="1" x14ac:dyDescent="0.3">
      <c r="A4" s="40"/>
      <c r="B4" s="40"/>
      <c r="C4" s="40"/>
      <c r="D4" s="40"/>
      <c r="E4" s="55"/>
      <c r="F4" s="100" t="s">
        <v>0</v>
      </c>
      <c r="G4" s="101"/>
      <c r="H4" s="101"/>
      <c r="I4" s="101"/>
      <c r="J4" s="101"/>
      <c r="K4" s="102"/>
    </row>
    <row r="5" spans="1:25" ht="41.4" customHeight="1" x14ac:dyDescent="0.35">
      <c r="A5" s="41"/>
      <c r="B5"/>
      <c r="C5"/>
      <c r="D5"/>
      <c r="E5" s="56"/>
      <c r="F5" s="18" t="s">
        <v>1</v>
      </c>
      <c r="G5" s="94"/>
      <c r="H5" s="95"/>
      <c r="I5" s="95"/>
      <c r="J5" s="95"/>
      <c r="K5" s="96"/>
    </row>
    <row r="6" spans="1:25" ht="40.950000000000003" customHeight="1" x14ac:dyDescent="0.35">
      <c r="A6" s="41"/>
      <c r="B6"/>
      <c r="C6"/>
      <c r="D6"/>
      <c r="E6" s="56"/>
      <c r="F6" s="18" t="s">
        <v>2</v>
      </c>
      <c r="G6" s="94"/>
      <c r="H6" s="95"/>
      <c r="I6" s="95"/>
      <c r="J6" s="95"/>
      <c r="K6" s="96"/>
    </row>
    <row r="7" spans="1:25" ht="29.25" customHeight="1" x14ac:dyDescent="0.35">
      <c r="A7" s="41"/>
      <c r="B7"/>
      <c r="C7"/>
      <c r="D7"/>
      <c r="E7" s="56"/>
      <c r="F7" s="18" t="s">
        <v>3</v>
      </c>
      <c r="G7" s="94"/>
      <c r="H7" s="95"/>
      <c r="I7" s="95"/>
      <c r="J7" s="95"/>
      <c r="K7" s="96"/>
    </row>
    <row r="8" spans="1:25" ht="29.25" customHeight="1" x14ac:dyDescent="0.35">
      <c r="A8" s="41"/>
      <c r="B8"/>
      <c r="C8"/>
      <c r="D8"/>
      <c r="E8" s="56"/>
      <c r="F8" s="18" t="s">
        <v>4</v>
      </c>
      <c r="G8" s="94"/>
      <c r="H8" s="95"/>
      <c r="I8" s="95"/>
      <c r="J8" s="95"/>
      <c r="K8" s="96"/>
    </row>
    <row r="9" spans="1:25" ht="29.25" customHeight="1" x14ac:dyDescent="0.35">
      <c r="A9" s="41"/>
      <c r="B9"/>
      <c r="C9"/>
      <c r="D9"/>
      <c r="E9" s="56"/>
      <c r="F9" s="18" t="s">
        <v>5</v>
      </c>
      <c r="G9" s="94"/>
      <c r="H9" s="95"/>
      <c r="I9" s="95"/>
      <c r="J9" s="95"/>
      <c r="K9" s="96"/>
      <c r="X9" s="1" t="s">
        <v>158</v>
      </c>
      <c r="Y9" s="1" t="s">
        <v>162</v>
      </c>
    </row>
    <row r="10" spans="1:25" ht="29.25" customHeight="1" x14ac:dyDescent="0.35">
      <c r="A10" s="41"/>
      <c r="B10"/>
      <c r="C10"/>
      <c r="D10"/>
      <c r="E10" s="56"/>
      <c r="F10" s="18" t="s">
        <v>6</v>
      </c>
      <c r="G10" s="94"/>
      <c r="H10" s="95"/>
      <c r="I10" s="95"/>
      <c r="J10" s="95"/>
      <c r="K10" s="96"/>
      <c r="X10" s="1" t="s">
        <v>159</v>
      </c>
      <c r="Y10" s="1" t="s">
        <v>163</v>
      </c>
    </row>
    <row r="11" spans="1:25" ht="29.25" customHeight="1" x14ac:dyDescent="0.35">
      <c r="A11" s="41"/>
      <c r="B11"/>
      <c r="C11"/>
      <c r="D11"/>
      <c r="E11" s="56"/>
      <c r="F11" s="18" t="s">
        <v>7</v>
      </c>
      <c r="G11" s="94"/>
      <c r="H11" s="95"/>
      <c r="I11" s="95"/>
      <c r="J11" s="95"/>
      <c r="K11" s="96"/>
      <c r="X11" s="1" t="s">
        <v>160</v>
      </c>
    </row>
    <row r="12" spans="1:25" ht="29.25" customHeight="1" x14ac:dyDescent="0.35">
      <c r="A12" s="41"/>
      <c r="B12"/>
      <c r="C12"/>
      <c r="D12"/>
      <c r="E12" s="56"/>
      <c r="F12" s="18" t="s">
        <v>8</v>
      </c>
      <c r="G12" s="94"/>
      <c r="H12" s="95"/>
      <c r="I12" s="95"/>
      <c r="J12" s="95"/>
      <c r="K12" s="96"/>
      <c r="X12" s="1" t="s">
        <v>161</v>
      </c>
    </row>
    <row r="13" spans="1:25" ht="32.4" customHeight="1" x14ac:dyDescent="0.35">
      <c r="A13" s="41"/>
      <c r="B13"/>
      <c r="C13"/>
      <c r="D13"/>
      <c r="E13" s="56"/>
      <c r="F13" s="18" t="s">
        <v>9</v>
      </c>
      <c r="G13" s="94"/>
      <c r="H13" s="95"/>
      <c r="I13" s="95"/>
      <c r="J13" s="95"/>
      <c r="K13" s="96"/>
    </row>
    <row r="14" spans="1:25" ht="33" customHeight="1" x14ac:dyDescent="0.35">
      <c r="A14" s="41"/>
      <c r="B14"/>
      <c r="C14"/>
      <c r="D14"/>
      <c r="E14" s="56"/>
      <c r="F14" s="18" t="s">
        <v>10</v>
      </c>
      <c r="G14" s="94"/>
      <c r="H14" s="95"/>
      <c r="I14" s="95"/>
      <c r="J14" s="95"/>
      <c r="K14" s="96"/>
    </row>
    <row r="15" spans="1:25" ht="36.75" customHeight="1" thickBot="1" x14ac:dyDescent="0.4">
      <c r="A15" s="41"/>
      <c r="B15"/>
      <c r="C15"/>
      <c r="D15"/>
      <c r="E15" s="56"/>
      <c r="F15" s="17" t="s">
        <v>11</v>
      </c>
      <c r="G15" s="79"/>
      <c r="H15" s="80"/>
      <c r="I15" s="80"/>
      <c r="J15" s="80"/>
      <c r="K15" s="81"/>
    </row>
    <row r="16" spans="1:25" ht="16.2" customHeight="1" thickBot="1" x14ac:dyDescent="0.4"/>
    <row r="17" spans="1:16" s="9" customFormat="1" ht="83.25" customHeight="1" thickBot="1" x14ac:dyDescent="0.4">
      <c r="A17" s="24" t="s">
        <v>280</v>
      </c>
      <c r="B17" s="25" t="s">
        <v>277</v>
      </c>
      <c r="C17" s="25" t="s">
        <v>279</v>
      </c>
      <c r="D17" s="26" t="s">
        <v>276</v>
      </c>
      <c r="E17" s="57" t="s">
        <v>12</v>
      </c>
      <c r="F17" s="260" t="s">
        <v>284</v>
      </c>
      <c r="G17" s="261"/>
      <c r="H17" s="58" t="s">
        <v>531</v>
      </c>
      <c r="I17" s="58" t="s">
        <v>279</v>
      </c>
      <c r="J17" s="58" t="s">
        <v>276</v>
      </c>
      <c r="K17" s="65" t="s">
        <v>532</v>
      </c>
      <c r="L17" s="65" t="s">
        <v>15</v>
      </c>
      <c r="M17" s="65" t="s">
        <v>16</v>
      </c>
      <c r="N17" s="66" t="s">
        <v>17</v>
      </c>
      <c r="O17" s="66" t="s">
        <v>18</v>
      </c>
      <c r="P17" s="67" t="s">
        <v>19</v>
      </c>
    </row>
    <row r="18" spans="1:16" s="9" customFormat="1" ht="33" customHeight="1" x14ac:dyDescent="0.3">
      <c r="A18" s="22">
        <v>1</v>
      </c>
      <c r="B18" s="84" t="s">
        <v>278</v>
      </c>
      <c r="C18" s="84">
        <v>180</v>
      </c>
      <c r="D18" s="86">
        <v>60</v>
      </c>
      <c r="E18" s="262">
        <v>1</v>
      </c>
      <c r="F18" s="157" t="s">
        <v>285</v>
      </c>
      <c r="G18" s="158"/>
      <c r="H18" s="71" t="s">
        <v>278</v>
      </c>
      <c r="I18" s="139">
        <v>180</v>
      </c>
      <c r="J18" s="139">
        <v>60</v>
      </c>
      <c r="K18" s="249" t="s">
        <v>114</v>
      </c>
      <c r="L18" s="251">
        <v>4</v>
      </c>
      <c r="M18" s="253">
        <v>0</v>
      </c>
      <c r="N18" s="254">
        <f>L18*M18</f>
        <v>0</v>
      </c>
      <c r="O18" s="256"/>
      <c r="P18" s="258"/>
    </row>
    <row r="19" spans="1:16" s="9" customFormat="1" ht="108.75" customHeight="1" thickBot="1" x14ac:dyDescent="0.4">
      <c r="A19" s="21">
        <v>1</v>
      </c>
      <c r="B19" s="85"/>
      <c r="C19" s="85"/>
      <c r="D19" s="87"/>
      <c r="E19" s="263"/>
      <c r="F19" s="264" t="s">
        <v>286</v>
      </c>
      <c r="G19" s="265"/>
      <c r="H19" s="72"/>
      <c r="I19" s="140"/>
      <c r="J19" s="140"/>
      <c r="K19" s="250"/>
      <c r="L19" s="252"/>
      <c r="M19" s="252"/>
      <c r="N19" s="255"/>
      <c r="O19" s="257"/>
      <c r="P19" s="259"/>
    </row>
    <row r="20" spans="1:16" s="9" customFormat="1" ht="31.5" customHeight="1" thickBot="1" x14ac:dyDescent="0.35">
      <c r="A20" s="21">
        <v>1</v>
      </c>
      <c r="B20" s="85" t="s">
        <v>278</v>
      </c>
      <c r="C20" s="85">
        <v>180</v>
      </c>
      <c r="D20" s="87">
        <v>60</v>
      </c>
      <c r="E20" s="155">
        <v>2</v>
      </c>
      <c r="F20" s="157" t="s">
        <v>287</v>
      </c>
      <c r="G20" s="158"/>
      <c r="H20" s="71" t="s">
        <v>278</v>
      </c>
      <c r="I20" s="139">
        <v>180</v>
      </c>
      <c r="J20" s="139">
        <v>60</v>
      </c>
      <c r="K20" s="249" t="s">
        <v>114</v>
      </c>
      <c r="L20" s="271">
        <v>4</v>
      </c>
      <c r="M20" s="147">
        <v>0</v>
      </c>
      <c r="N20" s="134">
        <f>L20*M20</f>
        <v>0</v>
      </c>
      <c r="O20" s="256"/>
      <c r="P20" s="151"/>
    </row>
    <row r="21" spans="1:16" s="9" customFormat="1" ht="109.5" customHeight="1" thickBot="1" x14ac:dyDescent="0.4">
      <c r="A21" s="21">
        <v>1</v>
      </c>
      <c r="B21" s="85"/>
      <c r="C21" s="85"/>
      <c r="D21" s="87"/>
      <c r="E21" s="156"/>
      <c r="F21" s="153" t="s">
        <v>288</v>
      </c>
      <c r="G21" s="154"/>
      <c r="H21" s="73"/>
      <c r="I21" s="140"/>
      <c r="J21" s="140"/>
      <c r="K21" s="250"/>
      <c r="L21" s="267"/>
      <c r="M21" s="267"/>
      <c r="N21" s="268"/>
      <c r="O21" s="257"/>
      <c r="P21" s="152"/>
    </row>
    <row r="22" spans="1:16" s="9" customFormat="1" ht="27.75" customHeight="1" thickBot="1" x14ac:dyDescent="0.35">
      <c r="A22" s="21">
        <v>1</v>
      </c>
      <c r="B22" s="85" t="s">
        <v>278</v>
      </c>
      <c r="C22" s="85">
        <v>180</v>
      </c>
      <c r="D22" s="87">
        <v>60</v>
      </c>
      <c r="E22" s="155">
        <v>3</v>
      </c>
      <c r="F22" s="157" t="s">
        <v>289</v>
      </c>
      <c r="G22" s="158"/>
      <c r="H22" s="71" t="s">
        <v>278</v>
      </c>
      <c r="I22" s="139">
        <v>180</v>
      </c>
      <c r="J22" s="139">
        <v>60</v>
      </c>
      <c r="K22" s="269" t="s">
        <v>114</v>
      </c>
      <c r="L22" s="168">
        <v>4</v>
      </c>
      <c r="M22" s="147">
        <v>0</v>
      </c>
      <c r="N22" s="134">
        <f>L22*M22</f>
        <v>0</v>
      </c>
      <c r="O22" s="256"/>
      <c r="P22" s="151"/>
    </row>
    <row r="23" spans="1:16" s="9" customFormat="1" ht="109.5" customHeight="1" thickBot="1" x14ac:dyDescent="0.4">
      <c r="A23" s="21">
        <v>1</v>
      </c>
      <c r="B23" s="85"/>
      <c r="C23" s="85"/>
      <c r="D23" s="87"/>
      <c r="E23" s="156"/>
      <c r="F23" s="153" t="s">
        <v>290</v>
      </c>
      <c r="G23" s="154"/>
      <c r="H23" s="73"/>
      <c r="I23" s="140"/>
      <c r="J23" s="140"/>
      <c r="K23" s="270"/>
      <c r="L23" s="266"/>
      <c r="M23" s="267"/>
      <c r="N23" s="268"/>
      <c r="O23" s="257"/>
      <c r="P23" s="152"/>
    </row>
    <row r="24" spans="1:16" s="9" customFormat="1" ht="31.5" customHeight="1" thickBot="1" x14ac:dyDescent="0.35">
      <c r="A24" s="21">
        <v>1</v>
      </c>
      <c r="B24" s="85" t="s">
        <v>278</v>
      </c>
      <c r="C24" s="85">
        <v>180</v>
      </c>
      <c r="D24" s="87">
        <v>60</v>
      </c>
      <c r="E24" s="155">
        <v>4</v>
      </c>
      <c r="F24" s="157" t="s">
        <v>291</v>
      </c>
      <c r="G24" s="158"/>
      <c r="H24" s="71" t="s">
        <v>278</v>
      </c>
      <c r="I24" s="139">
        <v>180</v>
      </c>
      <c r="J24" s="139">
        <v>60</v>
      </c>
      <c r="K24" s="269" t="s">
        <v>114</v>
      </c>
      <c r="L24" s="168">
        <v>4</v>
      </c>
      <c r="M24" s="147">
        <v>0</v>
      </c>
      <c r="N24" s="134">
        <f>L24*M24</f>
        <v>0</v>
      </c>
      <c r="O24" s="256"/>
      <c r="P24" s="151"/>
    </row>
    <row r="25" spans="1:16" s="9" customFormat="1" ht="108.75" customHeight="1" thickBot="1" x14ac:dyDescent="0.4">
      <c r="A25" s="21">
        <v>1</v>
      </c>
      <c r="B25" s="85"/>
      <c r="C25" s="85"/>
      <c r="D25" s="87"/>
      <c r="E25" s="156"/>
      <c r="F25" s="153" t="s">
        <v>292</v>
      </c>
      <c r="G25" s="154"/>
      <c r="H25" s="73"/>
      <c r="I25" s="140"/>
      <c r="J25" s="140"/>
      <c r="K25" s="270"/>
      <c r="L25" s="266"/>
      <c r="M25" s="267"/>
      <c r="N25" s="268"/>
      <c r="O25" s="257"/>
      <c r="P25" s="152"/>
    </row>
    <row r="26" spans="1:16" s="9" customFormat="1" ht="30.75" customHeight="1" thickBot="1" x14ac:dyDescent="0.35">
      <c r="A26" s="21">
        <v>1</v>
      </c>
      <c r="B26" s="85" t="s">
        <v>278</v>
      </c>
      <c r="C26" s="85">
        <v>180</v>
      </c>
      <c r="D26" s="87">
        <v>60</v>
      </c>
      <c r="E26" s="155">
        <v>5</v>
      </c>
      <c r="F26" s="157" t="s">
        <v>293</v>
      </c>
      <c r="G26" s="158"/>
      <c r="H26" s="71" t="s">
        <v>278</v>
      </c>
      <c r="I26" s="139">
        <v>180</v>
      </c>
      <c r="J26" s="139">
        <v>60</v>
      </c>
      <c r="K26" s="159" t="s">
        <v>114</v>
      </c>
      <c r="L26" s="145">
        <v>10</v>
      </c>
      <c r="M26" s="147">
        <v>0</v>
      </c>
      <c r="N26" s="134">
        <f>L26*M26</f>
        <v>0</v>
      </c>
      <c r="O26" s="272"/>
      <c r="P26" s="151"/>
    </row>
    <row r="27" spans="1:16" s="9" customFormat="1" ht="111" customHeight="1" thickBot="1" x14ac:dyDescent="0.4">
      <c r="A27" s="21">
        <v>1</v>
      </c>
      <c r="B27" s="85"/>
      <c r="C27" s="85"/>
      <c r="D27" s="87"/>
      <c r="E27" s="156"/>
      <c r="F27" s="153" t="s">
        <v>294</v>
      </c>
      <c r="G27" s="154"/>
      <c r="H27" s="74"/>
      <c r="I27" s="140"/>
      <c r="J27" s="140"/>
      <c r="K27" s="273"/>
      <c r="L27" s="267"/>
      <c r="M27" s="267"/>
      <c r="N27" s="268"/>
      <c r="O27" s="150"/>
      <c r="P27" s="152"/>
    </row>
    <row r="28" spans="1:16" s="9" customFormat="1" ht="30.75" customHeight="1" thickBot="1" x14ac:dyDescent="0.35">
      <c r="A28" s="21">
        <v>1</v>
      </c>
      <c r="B28" s="85" t="s">
        <v>278</v>
      </c>
      <c r="C28" s="85">
        <v>180</v>
      </c>
      <c r="D28" s="87">
        <v>60</v>
      </c>
      <c r="E28" s="155">
        <v>6</v>
      </c>
      <c r="F28" s="157" t="s">
        <v>295</v>
      </c>
      <c r="G28" s="158"/>
      <c r="H28" s="71" t="s">
        <v>278</v>
      </c>
      <c r="I28" s="139">
        <v>180</v>
      </c>
      <c r="J28" s="139">
        <v>60</v>
      </c>
      <c r="K28" s="159" t="s">
        <v>114</v>
      </c>
      <c r="L28" s="145">
        <v>10</v>
      </c>
      <c r="M28" s="147">
        <v>0</v>
      </c>
      <c r="N28" s="134">
        <f>L28*M28</f>
        <v>0</v>
      </c>
      <c r="O28" s="272"/>
      <c r="P28" s="151"/>
    </row>
    <row r="29" spans="1:16" s="9" customFormat="1" ht="113.25" customHeight="1" thickBot="1" x14ac:dyDescent="0.4">
      <c r="A29" s="21">
        <v>1</v>
      </c>
      <c r="B29" s="85"/>
      <c r="C29" s="85"/>
      <c r="D29" s="87"/>
      <c r="E29" s="156"/>
      <c r="F29" s="153" t="s">
        <v>296</v>
      </c>
      <c r="G29" s="154"/>
      <c r="H29" s="74"/>
      <c r="I29" s="140"/>
      <c r="J29" s="140"/>
      <c r="K29" s="273"/>
      <c r="L29" s="267"/>
      <c r="M29" s="267"/>
      <c r="N29" s="268"/>
      <c r="O29" s="150"/>
      <c r="P29" s="152"/>
    </row>
    <row r="30" spans="1:16" s="9" customFormat="1" ht="32.25" customHeight="1" thickBot="1" x14ac:dyDescent="0.35">
      <c r="A30" s="21">
        <v>1</v>
      </c>
      <c r="B30" s="85" t="s">
        <v>278</v>
      </c>
      <c r="C30" s="85">
        <v>180</v>
      </c>
      <c r="D30" s="87">
        <v>60</v>
      </c>
      <c r="E30" s="155">
        <v>7</v>
      </c>
      <c r="F30" s="157" t="s">
        <v>297</v>
      </c>
      <c r="G30" s="158"/>
      <c r="H30" s="71" t="s">
        <v>278</v>
      </c>
      <c r="I30" s="139">
        <v>180</v>
      </c>
      <c r="J30" s="139">
        <v>60</v>
      </c>
      <c r="K30" s="159" t="s">
        <v>114</v>
      </c>
      <c r="L30" s="145">
        <v>5</v>
      </c>
      <c r="M30" s="147">
        <v>0</v>
      </c>
      <c r="N30" s="134">
        <f>L30*M30</f>
        <v>0</v>
      </c>
      <c r="O30" s="272"/>
      <c r="P30" s="151"/>
    </row>
    <row r="31" spans="1:16" s="9" customFormat="1" ht="97.5" customHeight="1" thickBot="1" x14ac:dyDescent="0.4">
      <c r="A31" s="21">
        <v>1</v>
      </c>
      <c r="B31" s="85"/>
      <c r="C31" s="85"/>
      <c r="D31" s="87"/>
      <c r="E31" s="156"/>
      <c r="F31" s="153" t="s">
        <v>298</v>
      </c>
      <c r="G31" s="154"/>
      <c r="H31" s="74"/>
      <c r="I31" s="140"/>
      <c r="J31" s="140"/>
      <c r="K31" s="273"/>
      <c r="L31" s="267"/>
      <c r="M31" s="267"/>
      <c r="N31" s="268"/>
      <c r="O31" s="150"/>
      <c r="P31" s="152"/>
    </row>
    <row r="32" spans="1:16" s="9" customFormat="1" ht="32.25" customHeight="1" thickBot="1" x14ac:dyDescent="0.35">
      <c r="A32" s="21">
        <v>1</v>
      </c>
      <c r="B32" s="85" t="s">
        <v>278</v>
      </c>
      <c r="C32" s="85">
        <v>180</v>
      </c>
      <c r="D32" s="87">
        <v>60</v>
      </c>
      <c r="E32" s="155">
        <v>8</v>
      </c>
      <c r="F32" s="157" t="s">
        <v>299</v>
      </c>
      <c r="G32" s="158"/>
      <c r="H32" s="71" t="s">
        <v>278</v>
      </c>
      <c r="I32" s="139">
        <v>180</v>
      </c>
      <c r="J32" s="139">
        <v>60</v>
      </c>
      <c r="K32" s="159" t="s">
        <v>114</v>
      </c>
      <c r="L32" s="145">
        <v>15</v>
      </c>
      <c r="M32" s="147">
        <v>0</v>
      </c>
      <c r="N32" s="134">
        <f>L32*M32</f>
        <v>0</v>
      </c>
      <c r="O32" s="272"/>
      <c r="P32" s="151"/>
    </row>
    <row r="33" spans="1:16" s="9" customFormat="1" ht="80.25" customHeight="1" thickBot="1" x14ac:dyDescent="0.4">
      <c r="A33" s="21">
        <v>1</v>
      </c>
      <c r="B33" s="85"/>
      <c r="C33" s="85"/>
      <c r="D33" s="87"/>
      <c r="E33" s="156"/>
      <c r="F33" s="153" t="s">
        <v>300</v>
      </c>
      <c r="G33" s="154"/>
      <c r="H33" s="74"/>
      <c r="I33" s="140"/>
      <c r="J33" s="140"/>
      <c r="K33" s="273"/>
      <c r="L33" s="267"/>
      <c r="M33" s="267"/>
      <c r="N33" s="268"/>
      <c r="O33" s="150"/>
      <c r="P33" s="152"/>
    </row>
    <row r="34" spans="1:16" s="9" customFormat="1" ht="33" customHeight="1" thickBot="1" x14ac:dyDescent="0.35">
      <c r="A34" s="21">
        <v>1</v>
      </c>
      <c r="B34" s="85" t="s">
        <v>278</v>
      </c>
      <c r="C34" s="85">
        <v>180</v>
      </c>
      <c r="D34" s="87">
        <v>60</v>
      </c>
      <c r="E34" s="155">
        <v>9</v>
      </c>
      <c r="F34" s="157" t="s">
        <v>301</v>
      </c>
      <c r="G34" s="158"/>
      <c r="H34" s="71" t="s">
        <v>278</v>
      </c>
      <c r="I34" s="139">
        <v>180</v>
      </c>
      <c r="J34" s="139">
        <v>60</v>
      </c>
      <c r="K34" s="159" t="s">
        <v>114</v>
      </c>
      <c r="L34" s="145">
        <v>15</v>
      </c>
      <c r="M34" s="147">
        <v>0</v>
      </c>
      <c r="N34" s="134">
        <f>L34*M34</f>
        <v>0</v>
      </c>
      <c r="O34" s="272"/>
      <c r="P34" s="151"/>
    </row>
    <row r="35" spans="1:16" s="9" customFormat="1" ht="78.75" customHeight="1" thickBot="1" x14ac:dyDescent="0.4">
      <c r="A35" s="21">
        <v>1</v>
      </c>
      <c r="B35" s="85"/>
      <c r="C35" s="85"/>
      <c r="D35" s="87"/>
      <c r="E35" s="156"/>
      <c r="F35" s="153" t="s">
        <v>302</v>
      </c>
      <c r="G35" s="154"/>
      <c r="H35" s="74"/>
      <c r="I35" s="140"/>
      <c r="J35" s="140"/>
      <c r="K35" s="273"/>
      <c r="L35" s="267"/>
      <c r="M35" s="267"/>
      <c r="N35" s="268"/>
      <c r="O35" s="150"/>
      <c r="P35" s="152"/>
    </row>
    <row r="36" spans="1:16" s="9" customFormat="1" ht="35.25" customHeight="1" thickBot="1" x14ac:dyDescent="0.35">
      <c r="A36" s="21">
        <v>1</v>
      </c>
      <c r="B36" s="85" t="s">
        <v>278</v>
      </c>
      <c r="C36" s="85">
        <v>180</v>
      </c>
      <c r="D36" s="87">
        <v>60</v>
      </c>
      <c r="E36" s="155">
        <v>10</v>
      </c>
      <c r="F36" s="157" t="s">
        <v>303</v>
      </c>
      <c r="G36" s="158"/>
      <c r="H36" s="71" t="s">
        <v>278</v>
      </c>
      <c r="I36" s="139">
        <v>180</v>
      </c>
      <c r="J36" s="139">
        <v>60</v>
      </c>
      <c r="K36" s="159" t="s">
        <v>114</v>
      </c>
      <c r="L36" s="145">
        <v>15</v>
      </c>
      <c r="M36" s="147">
        <v>0</v>
      </c>
      <c r="N36" s="134">
        <f>L36*M36</f>
        <v>0</v>
      </c>
      <c r="O36" s="274"/>
      <c r="P36" s="151"/>
    </row>
    <row r="37" spans="1:16" s="9" customFormat="1" ht="92.25" customHeight="1" thickBot="1" x14ac:dyDescent="0.4">
      <c r="A37" s="21">
        <v>1</v>
      </c>
      <c r="B37" s="85"/>
      <c r="C37" s="85"/>
      <c r="D37" s="87"/>
      <c r="E37" s="156"/>
      <c r="F37" s="153" t="s">
        <v>304</v>
      </c>
      <c r="G37" s="154"/>
      <c r="H37" s="74"/>
      <c r="I37" s="140"/>
      <c r="J37" s="140"/>
      <c r="K37" s="273"/>
      <c r="L37" s="267"/>
      <c r="M37" s="267"/>
      <c r="N37" s="268"/>
      <c r="O37" s="150"/>
      <c r="P37" s="152"/>
    </row>
    <row r="38" spans="1:16" s="9" customFormat="1" ht="33" customHeight="1" thickBot="1" x14ac:dyDescent="0.35">
      <c r="A38" s="21">
        <v>1</v>
      </c>
      <c r="B38" s="85" t="s">
        <v>278</v>
      </c>
      <c r="C38" s="85">
        <v>180</v>
      </c>
      <c r="D38" s="87">
        <v>60</v>
      </c>
      <c r="E38" s="155">
        <v>11</v>
      </c>
      <c r="F38" s="157" t="s">
        <v>305</v>
      </c>
      <c r="G38" s="158"/>
      <c r="H38" s="71" t="s">
        <v>278</v>
      </c>
      <c r="I38" s="139">
        <v>180</v>
      </c>
      <c r="J38" s="139">
        <v>60</v>
      </c>
      <c r="K38" s="159" t="s">
        <v>114</v>
      </c>
      <c r="L38" s="145">
        <v>15</v>
      </c>
      <c r="M38" s="147">
        <v>0</v>
      </c>
      <c r="N38" s="134">
        <f>L38*M38</f>
        <v>0</v>
      </c>
      <c r="O38" s="272"/>
      <c r="P38" s="151"/>
    </row>
    <row r="39" spans="1:16" s="9" customFormat="1" ht="96" customHeight="1" thickBot="1" x14ac:dyDescent="0.4">
      <c r="A39" s="21">
        <v>1</v>
      </c>
      <c r="B39" s="85"/>
      <c r="C39" s="85"/>
      <c r="D39" s="87"/>
      <c r="E39" s="156"/>
      <c r="F39" s="153" t="s">
        <v>306</v>
      </c>
      <c r="G39" s="154"/>
      <c r="H39" s="74"/>
      <c r="I39" s="140"/>
      <c r="J39" s="140"/>
      <c r="K39" s="273"/>
      <c r="L39" s="267"/>
      <c r="M39" s="267"/>
      <c r="N39" s="268"/>
      <c r="O39" s="150"/>
      <c r="P39" s="152"/>
    </row>
    <row r="40" spans="1:16" s="9" customFormat="1" ht="33" customHeight="1" thickBot="1" x14ac:dyDescent="0.35">
      <c r="A40" s="21">
        <v>1</v>
      </c>
      <c r="B40" s="85" t="s">
        <v>278</v>
      </c>
      <c r="C40" s="85">
        <v>180</v>
      </c>
      <c r="D40" s="87">
        <v>60</v>
      </c>
      <c r="E40" s="155">
        <v>12</v>
      </c>
      <c r="F40" s="157" t="s">
        <v>307</v>
      </c>
      <c r="G40" s="158"/>
      <c r="H40" s="71" t="s">
        <v>278</v>
      </c>
      <c r="I40" s="139">
        <v>180</v>
      </c>
      <c r="J40" s="139">
        <v>60</v>
      </c>
      <c r="K40" s="159" t="s">
        <v>114</v>
      </c>
      <c r="L40" s="145">
        <v>10</v>
      </c>
      <c r="M40" s="147">
        <v>0</v>
      </c>
      <c r="N40" s="134">
        <f>L40*M40</f>
        <v>0</v>
      </c>
      <c r="O40" s="272"/>
      <c r="P40" s="151"/>
    </row>
    <row r="41" spans="1:16" s="9" customFormat="1" ht="80.25" customHeight="1" thickBot="1" x14ac:dyDescent="0.4">
      <c r="A41" s="21">
        <v>1</v>
      </c>
      <c r="B41" s="85"/>
      <c r="C41" s="85"/>
      <c r="D41" s="87"/>
      <c r="E41" s="156"/>
      <c r="F41" s="153" t="s">
        <v>308</v>
      </c>
      <c r="G41" s="154"/>
      <c r="H41" s="74"/>
      <c r="I41" s="140"/>
      <c r="J41" s="140"/>
      <c r="K41" s="273"/>
      <c r="L41" s="267"/>
      <c r="M41" s="267"/>
      <c r="N41" s="268"/>
      <c r="O41" s="150"/>
      <c r="P41" s="152"/>
    </row>
    <row r="42" spans="1:16" s="9" customFormat="1" ht="31.5" customHeight="1" thickBot="1" x14ac:dyDescent="0.35">
      <c r="A42" s="21">
        <v>1</v>
      </c>
      <c r="B42" s="85" t="s">
        <v>278</v>
      </c>
      <c r="C42" s="85">
        <v>180</v>
      </c>
      <c r="D42" s="87">
        <v>60</v>
      </c>
      <c r="E42" s="155">
        <v>13</v>
      </c>
      <c r="F42" s="157" t="s">
        <v>309</v>
      </c>
      <c r="G42" s="158"/>
      <c r="H42" s="71" t="s">
        <v>278</v>
      </c>
      <c r="I42" s="139">
        <v>180</v>
      </c>
      <c r="J42" s="139">
        <v>60</v>
      </c>
      <c r="K42" s="159" t="s">
        <v>114</v>
      </c>
      <c r="L42" s="145">
        <v>10</v>
      </c>
      <c r="M42" s="147">
        <v>0</v>
      </c>
      <c r="N42" s="134">
        <f>L42*M42</f>
        <v>0</v>
      </c>
      <c r="O42" s="272"/>
      <c r="P42" s="151"/>
    </row>
    <row r="43" spans="1:16" s="9" customFormat="1" ht="79.5" customHeight="1" thickBot="1" x14ac:dyDescent="0.4">
      <c r="A43" s="21">
        <v>1</v>
      </c>
      <c r="B43" s="85"/>
      <c r="C43" s="85"/>
      <c r="D43" s="87"/>
      <c r="E43" s="156"/>
      <c r="F43" s="153" t="s">
        <v>310</v>
      </c>
      <c r="G43" s="154"/>
      <c r="H43" s="74"/>
      <c r="I43" s="140"/>
      <c r="J43" s="140"/>
      <c r="K43" s="273"/>
      <c r="L43" s="267"/>
      <c r="M43" s="267"/>
      <c r="N43" s="268"/>
      <c r="O43" s="150"/>
      <c r="P43" s="152"/>
    </row>
    <row r="44" spans="1:16" s="9" customFormat="1" ht="33" customHeight="1" thickBot="1" x14ac:dyDescent="0.35">
      <c r="A44" s="21">
        <v>1</v>
      </c>
      <c r="B44" s="85" t="s">
        <v>278</v>
      </c>
      <c r="C44" s="85">
        <v>180</v>
      </c>
      <c r="D44" s="87">
        <v>60</v>
      </c>
      <c r="E44" s="155">
        <v>14</v>
      </c>
      <c r="F44" s="157" t="s">
        <v>311</v>
      </c>
      <c r="G44" s="158"/>
      <c r="H44" s="71" t="s">
        <v>278</v>
      </c>
      <c r="I44" s="139">
        <v>180</v>
      </c>
      <c r="J44" s="139">
        <v>60</v>
      </c>
      <c r="K44" s="159" t="s">
        <v>114</v>
      </c>
      <c r="L44" s="145">
        <v>10</v>
      </c>
      <c r="M44" s="147">
        <v>0</v>
      </c>
      <c r="N44" s="134">
        <f>L44*M44</f>
        <v>0</v>
      </c>
      <c r="O44" s="272"/>
      <c r="P44" s="151"/>
    </row>
    <row r="45" spans="1:16" s="9" customFormat="1" ht="66.75" customHeight="1" thickBot="1" x14ac:dyDescent="0.4">
      <c r="A45" s="21">
        <v>1</v>
      </c>
      <c r="B45" s="85"/>
      <c r="C45" s="85"/>
      <c r="D45" s="87"/>
      <c r="E45" s="156"/>
      <c r="F45" s="153" t="s">
        <v>312</v>
      </c>
      <c r="G45" s="154"/>
      <c r="H45" s="74"/>
      <c r="I45" s="140"/>
      <c r="J45" s="140"/>
      <c r="K45" s="273"/>
      <c r="L45" s="267"/>
      <c r="M45" s="267"/>
      <c r="N45" s="268"/>
      <c r="O45" s="150"/>
      <c r="P45" s="152"/>
    </row>
    <row r="46" spans="1:16" s="9" customFormat="1" ht="33" customHeight="1" thickBot="1" x14ac:dyDescent="0.35">
      <c r="A46" s="21">
        <v>1</v>
      </c>
      <c r="B46" s="85" t="s">
        <v>278</v>
      </c>
      <c r="C46" s="85">
        <v>180</v>
      </c>
      <c r="D46" s="87">
        <v>60</v>
      </c>
      <c r="E46" s="155">
        <v>15</v>
      </c>
      <c r="F46" s="157" t="s">
        <v>313</v>
      </c>
      <c r="G46" s="158"/>
      <c r="H46" s="71" t="s">
        <v>278</v>
      </c>
      <c r="I46" s="139">
        <v>180</v>
      </c>
      <c r="J46" s="139">
        <v>60</v>
      </c>
      <c r="K46" s="159" t="s">
        <v>114</v>
      </c>
      <c r="L46" s="145">
        <v>10</v>
      </c>
      <c r="M46" s="147">
        <v>0</v>
      </c>
      <c r="N46" s="134">
        <f>L46*M46</f>
        <v>0</v>
      </c>
      <c r="O46" s="272"/>
      <c r="P46" s="151"/>
    </row>
    <row r="47" spans="1:16" s="9" customFormat="1" ht="66" customHeight="1" thickBot="1" x14ac:dyDescent="0.4">
      <c r="A47" s="21">
        <v>1</v>
      </c>
      <c r="B47" s="85"/>
      <c r="C47" s="85"/>
      <c r="D47" s="87"/>
      <c r="E47" s="156"/>
      <c r="F47" s="153" t="s">
        <v>314</v>
      </c>
      <c r="G47" s="154"/>
      <c r="H47" s="74"/>
      <c r="I47" s="140"/>
      <c r="J47" s="140"/>
      <c r="K47" s="273"/>
      <c r="L47" s="267"/>
      <c r="M47" s="267"/>
      <c r="N47" s="268"/>
      <c r="O47" s="150"/>
      <c r="P47" s="152"/>
    </row>
    <row r="48" spans="1:16" s="9" customFormat="1" ht="32.25" customHeight="1" thickBot="1" x14ac:dyDescent="0.35">
      <c r="A48" s="21">
        <v>1</v>
      </c>
      <c r="B48" s="85" t="s">
        <v>278</v>
      </c>
      <c r="C48" s="85">
        <v>180</v>
      </c>
      <c r="D48" s="87">
        <v>60</v>
      </c>
      <c r="E48" s="155">
        <v>16</v>
      </c>
      <c r="F48" s="157" t="s">
        <v>315</v>
      </c>
      <c r="G48" s="158"/>
      <c r="H48" s="71" t="s">
        <v>278</v>
      </c>
      <c r="I48" s="139">
        <v>180</v>
      </c>
      <c r="J48" s="139">
        <v>60</v>
      </c>
      <c r="K48" s="159" t="s">
        <v>114</v>
      </c>
      <c r="L48" s="145">
        <v>10</v>
      </c>
      <c r="M48" s="147">
        <v>0</v>
      </c>
      <c r="N48" s="134">
        <f>L48*M48</f>
        <v>0</v>
      </c>
      <c r="O48" s="272"/>
      <c r="P48" s="151"/>
    </row>
    <row r="49" spans="1:16" s="9" customFormat="1" ht="79.5" customHeight="1" thickBot="1" x14ac:dyDescent="0.4">
      <c r="A49" s="21">
        <v>1</v>
      </c>
      <c r="B49" s="85"/>
      <c r="C49" s="85"/>
      <c r="D49" s="87"/>
      <c r="E49" s="156"/>
      <c r="F49" s="153" t="s">
        <v>316</v>
      </c>
      <c r="G49" s="154"/>
      <c r="H49" s="74"/>
      <c r="I49" s="140"/>
      <c r="J49" s="140"/>
      <c r="K49" s="273"/>
      <c r="L49" s="267"/>
      <c r="M49" s="267"/>
      <c r="N49" s="268"/>
      <c r="O49" s="150"/>
      <c r="P49" s="152"/>
    </row>
    <row r="50" spans="1:16" s="9" customFormat="1" ht="33.75" hidden="1" customHeight="1" thickBot="1" x14ac:dyDescent="0.35">
      <c r="A50" s="21">
        <v>3</v>
      </c>
      <c r="B50" s="135" t="s">
        <v>278</v>
      </c>
      <c r="C50" s="135">
        <v>180</v>
      </c>
      <c r="D50" s="136">
        <v>60</v>
      </c>
      <c r="E50" s="137">
        <v>17</v>
      </c>
      <c r="F50" s="115" t="s">
        <v>29</v>
      </c>
      <c r="G50" s="91"/>
      <c r="H50" s="15"/>
      <c r="I50" s="15"/>
      <c r="J50" s="15"/>
      <c r="K50" s="128" t="s">
        <v>114</v>
      </c>
      <c r="L50" s="167">
        <v>1</v>
      </c>
      <c r="M50" s="105">
        <v>0</v>
      </c>
      <c r="N50" s="105">
        <f>L50*M50</f>
        <v>0</v>
      </c>
      <c r="O50" s="128"/>
      <c r="P50" s="109"/>
    </row>
    <row r="51" spans="1:16" s="9" customFormat="1" ht="108.75" hidden="1" customHeight="1" thickBot="1" x14ac:dyDescent="0.35">
      <c r="A51" s="21">
        <v>3</v>
      </c>
      <c r="B51" s="135"/>
      <c r="C51" s="135"/>
      <c r="D51" s="136"/>
      <c r="E51" s="138"/>
      <c r="F51" s="111" t="s">
        <v>215</v>
      </c>
      <c r="G51" s="112"/>
      <c r="H51" s="14"/>
      <c r="I51" s="14"/>
      <c r="J51" s="14"/>
      <c r="K51" s="166"/>
      <c r="L51" s="106"/>
      <c r="M51" s="106"/>
      <c r="N51" s="106"/>
      <c r="O51" s="106"/>
      <c r="P51" s="110"/>
    </row>
    <row r="52" spans="1:16" s="9" customFormat="1" ht="31.5" hidden="1" customHeight="1" thickBot="1" x14ac:dyDescent="0.35">
      <c r="A52" s="21">
        <v>3</v>
      </c>
      <c r="B52" s="135" t="s">
        <v>278</v>
      </c>
      <c r="C52" s="135">
        <v>180</v>
      </c>
      <c r="D52" s="136">
        <v>60</v>
      </c>
      <c r="E52" s="137">
        <v>18</v>
      </c>
      <c r="F52" s="90" t="s">
        <v>30</v>
      </c>
      <c r="G52" s="91"/>
      <c r="H52" s="15"/>
      <c r="I52" s="15"/>
      <c r="J52" s="15"/>
      <c r="K52" s="128" t="s">
        <v>114</v>
      </c>
      <c r="L52" s="167">
        <v>2</v>
      </c>
      <c r="M52" s="105">
        <v>0</v>
      </c>
      <c r="N52" s="105">
        <f>L52*M52</f>
        <v>0</v>
      </c>
      <c r="O52" s="128"/>
      <c r="P52" s="109"/>
    </row>
    <row r="53" spans="1:16" s="9" customFormat="1" ht="107.25" hidden="1" customHeight="1" thickBot="1" x14ac:dyDescent="0.35">
      <c r="A53" s="21">
        <v>3</v>
      </c>
      <c r="B53" s="135"/>
      <c r="C53" s="135"/>
      <c r="D53" s="136"/>
      <c r="E53" s="138"/>
      <c r="F53" s="111" t="s">
        <v>261</v>
      </c>
      <c r="G53" s="112"/>
      <c r="H53" s="14"/>
      <c r="I53" s="14"/>
      <c r="J53" s="14"/>
      <c r="K53" s="166"/>
      <c r="L53" s="106"/>
      <c r="M53" s="106"/>
      <c r="N53" s="106"/>
      <c r="O53" s="106"/>
      <c r="P53" s="110"/>
    </row>
    <row r="54" spans="1:16" s="9" customFormat="1" ht="33.75" hidden="1" customHeight="1" thickBot="1" x14ac:dyDescent="0.35">
      <c r="A54" s="21">
        <v>3</v>
      </c>
      <c r="B54" s="135" t="s">
        <v>278</v>
      </c>
      <c r="C54" s="135">
        <v>180</v>
      </c>
      <c r="D54" s="136">
        <v>60</v>
      </c>
      <c r="E54" s="137">
        <v>19</v>
      </c>
      <c r="F54" s="90" t="s">
        <v>31</v>
      </c>
      <c r="G54" s="91"/>
      <c r="H54" s="15"/>
      <c r="I54" s="15"/>
      <c r="J54" s="15"/>
      <c r="K54" s="215" t="s">
        <v>114</v>
      </c>
      <c r="L54" s="167">
        <v>2</v>
      </c>
      <c r="M54" s="105">
        <v>0</v>
      </c>
      <c r="N54" s="105">
        <f>L54*M54</f>
        <v>0</v>
      </c>
      <c r="O54" s="128"/>
      <c r="P54" s="109"/>
    </row>
    <row r="55" spans="1:16" s="9" customFormat="1" ht="109.5" hidden="1" customHeight="1" thickBot="1" x14ac:dyDescent="0.35">
      <c r="A55" s="21">
        <v>3</v>
      </c>
      <c r="B55" s="135"/>
      <c r="C55" s="135"/>
      <c r="D55" s="136"/>
      <c r="E55" s="138"/>
      <c r="F55" s="111" t="s">
        <v>262</v>
      </c>
      <c r="G55" s="112"/>
      <c r="H55" s="14"/>
      <c r="I55" s="14"/>
      <c r="J55" s="14"/>
      <c r="K55" s="216"/>
      <c r="L55" s="106"/>
      <c r="M55" s="106"/>
      <c r="N55" s="106"/>
      <c r="O55" s="106"/>
      <c r="P55" s="110"/>
    </row>
    <row r="56" spans="1:16" s="9" customFormat="1" ht="34.5" hidden="1" customHeight="1" thickBot="1" x14ac:dyDescent="0.35">
      <c r="A56" s="21">
        <v>3</v>
      </c>
      <c r="B56" s="135" t="s">
        <v>278</v>
      </c>
      <c r="C56" s="135">
        <v>180</v>
      </c>
      <c r="D56" s="136">
        <v>60</v>
      </c>
      <c r="E56" s="137">
        <v>20</v>
      </c>
      <c r="F56" s="115" t="s">
        <v>149</v>
      </c>
      <c r="G56" s="91"/>
      <c r="H56" s="15"/>
      <c r="I56" s="15"/>
      <c r="J56" s="15"/>
      <c r="K56" s="215" t="s">
        <v>114</v>
      </c>
      <c r="L56" s="167">
        <v>2</v>
      </c>
      <c r="M56" s="105">
        <v>0</v>
      </c>
      <c r="N56" s="105">
        <f>L56*M56</f>
        <v>0</v>
      </c>
      <c r="O56" s="128"/>
      <c r="P56" s="109"/>
    </row>
    <row r="57" spans="1:16" s="9" customFormat="1" ht="138" hidden="1" customHeight="1" thickBot="1" x14ac:dyDescent="0.35">
      <c r="A57" s="21">
        <v>3</v>
      </c>
      <c r="B57" s="135"/>
      <c r="C57" s="135"/>
      <c r="D57" s="136"/>
      <c r="E57" s="138"/>
      <c r="F57" s="111" t="s">
        <v>263</v>
      </c>
      <c r="G57" s="112"/>
      <c r="H57" s="14"/>
      <c r="I57" s="14"/>
      <c r="J57" s="14"/>
      <c r="K57" s="216"/>
      <c r="L57" s="106"/>
      <c r="M57" s="106"/>
      <c r="N57" s="106"/>
      <c r="O57" s="106"/>
      <c r="P57" s="110"/>
    </row>
    <row r="58" spans="1:16" s="9" customFormat="1" ht="31.5" hidden="1" customHeight="1" thickBot="1" x14ac:dyDescent="0.35">
      <c r="A58" s="21">
        <v>3</v>
      </c>
      <c r="B58" s="135" t="s">
        <v>278</v>
      </c>
      <c r="C58" s="135">
        <v>180</v>
      </c>
      <c r="D58" s="136">
        <v>60</v>
      </c>
      <c r="E58" s="137">
        <v>21</v>
      </c>
      <c r="F58" s="90" t="s">
        <v>32</v>
      </c>
      <c r="G58" s="91"/>
      <c r="H58" s="15"/>
      <c r="I58" s="15"/>
      <c r="J58" s="15"/>
      <c r="K58" s="128" t="s">
        <v>114</v>
      </c>
      <c r="L58" s="167">
        <v>2</v>
      </c>
      <c r="M58" s="105">
        <v>0</v>
      </c>
      <c r="N58" s="105">
        <f>L58*M58</f>
        <v>0</v>
      </c>
      <c r="O58" s="128"/>
      <c r="P58" s="109"/>
    </row>
    <row r="59" spans="1:16" s="9" customFormat="1" ht="105.75" hidden="1" customHeight="1" thickBot="1" x14ac:dyDescent="0.35">
      <c r="A59" s="21">
        <v>3</v>
      </c>
      <c r="B59" s="135"/>
      <c r="C59" s="135"/>
      <c r="D59" s="136"/>
      <c r="E59" s="138"/>
      <c r="F59" s="111" t="s">
        <v>264</v>
      </c>
      <c r="G59" s="112"/>
      <c r="H59" s="14"/>
      <c r="I59" s="14"/>
      <c r="J59" s="14"/>
      <c r="K59" s="166"/>
      <c r="L59" s="106"/>
      <c r="M59" s="106"/>
      <c r="N59" s="106"/>
      <c r="O59" s="106"/>
      <c r="P59" s="110"/>
    </row>
    <row r="60" spans="1:16" s="9" customFormat="1" ht="31.5" hidden="1" customHeight="1" thickBot="1" x14ac:dyDescent="0.35">
      <c r="A60" s="21">
        <v>3</v>
      </c>
      <c r="B60" s="135" t="s">
        <v>278</v>
      </c>
      <c r="C60" s="135">
        <v>180</v>
      </c>
      <c r="D60" s="136">
        <v>60</v>
      </c>
      <c r="E60" s="137">
        <v>22</v>
      </c>
      <c r="F60" s="115" t="s">
        <v>150</v>
      </c>
      <c r="G60" s="91"/>
      <c r="H60" s="15"/>
      <c r="I60" s="15"/>
      <c r="J60" s="15"/>
      <c r="K60" s="128" t="s">
        <v>114</v>
      </c>
      <c r="L60" s="167">
        <v>2</v>
      </c>
      <c r="M60" s="105">
        <v>0</v>
      </c>
      <c r="N60" s="105">
        <f>L60*M60</f>
        <v>0</v>
      </c>
      <c r="O60" s="128"/>
      <c r="P60" s="109"/>
    </row>
    <row r="61" spans="1:16" s="9" customFormat="1" ht="123" hidden="1" customHeight="1" thickBot="1" x14ac:dyDescent="0.35">
      <c r="A61" s="21">
        <v>3</v>
      </c>
      <c r="B61" s="135"/>
      <c r="C61" s="135"/>
      <c r="D61" s="136"/>
      <c r="E61" s="138"/>
      <c r="F61" s="111" t="s">
        <v>257</v>
      </c>
      <c r="G61" s="112"/>
      <c r="H61" s="14"/>
      <c r="I61" s="14"/>
      <c r="J61" s="14"/>
      <c r="K61" s="166"/>
      <c r="L61" s="106"/>
      <c r="M61" s="106"/>
      <c r="N61" s="106"/>
      <c r="O61" s="106"/>
      <c r="P61" s="110"/>
    </row>
    <row r="62" spans="1:16" s="9" customFormat="1" ht="33" hidden="1" customHeight="1" thickBot="1" x14ac:dyDescent="0.35">
      <c r="A62" s="21">
        <v>3</v>
      </c>
      <c r="B62" s="135" t="s">
        <v>278</v>
      </c>
      <c r="C62" s="135">
        <v>180</v>
      </c>
      <c r="D62" s="136">
        <v>60</v>
      </c>
      <c r="E62" s="137">
        <v>23</v>
      </c>
      <c r="F62" s="90" t="s">
        <v>33</v>
      </c>
      <c r="G62" s="91"/>
      <c r="H62" s="15"/>
      <c r="I62" s="15"/>
      <c r="J62" s="15"/>
      <c r="K62" s="128" t="s">
        <v>114</v>
      </c>
      <c r="L62" s="167">
        <v>2</v>
      </c>
      <c r="M62" s="105">
        <v>0</v>
      </c>
      <c r="N62" s="105">
        <f>L62*M62</f>
        <v>0</v>
      </c>
      <c r="O62" s="128"/>
      <c r="P62" s="109"/>
    </row>
    <row r="63" spans="1:16" s="9" customFormat="1" ht="139.5" hidden="1" customHeight="1" thickBot="1" x14ac:dyDescent="0.35">
      <c r="A63" s="21">
        <v>3</v>
      </c>
      <c r="B63" s="135"/>
      <c r="C63" s="135"/>
      <c r="D63" s="136"/>
      <c r="E63" s="138"/>
      <c r="F63" s="111" t="s">
        <v>265</v>
      </c>
      <c r="G63" s="112"/>
      <c r="H63" s="14"/>
      <c r="I63" s="14"/>
      <c r="J63" s="14"/>
      <c r="K63" s="166"/>
      <c r="L63" s="106"/>
      <c r="M63" s="106"/>
      <c r="N63" s="106"/>
      <c r="O63" s="106"/>
      <c r="P63" s="110"/>
    </row>
    <row r="64" spans="1:16" s="9" customFormat="1" ht="33" hidden="1" customHeight="1" thickBot="1" x14ac:dyDescent="0.35">
      <c r="A64" s="21">
        <v>3</v>
      </c>
      <c r="B64" s="135" t="s">
        <v>278</v>
      </c>
      <c r="C64" s="135">
        <v>180</v>
      </c>
      <c r="D64" s="136">
        <v>60</v>
      </c>
      <c r="E64" s="137">
        <v>24</v>
      </c>
      <c r="F64" s="115" t="s">
        <v>151</v>
      </c>
      <c r="G64" s="91"/>
      <c r="H64" s="15"/>
      <c r="I64" s="15"/>
      <c r="J64" s="15"/>
      <c r="K64" s="128" t="s">
        <v>114</v>
      </c>
      <c r="L64" s="167">
        <v>2</v>
      </c>
      <c r="M64" s="105">
        <v>0</v>
      </c>
      <c r="N64" s="105">
        <f>L64*M64</f>
        <v>0</v>
      </c>
      <c r="O64" s="128"/>
      <c r="P64" s="109"/>
    </row>
    <row r="65" spans="1:16" s="9" customFormat="1" ht="123.75" hidden="1" customHeight="1" thickBot="1" x14ac:dyDescent="0.35">
      <c r="A65" s="21">
        <v>3</v>
      </c>
      <c r="B65" s="135"/>
      <c r="C65" s="135"/>
      <c r="D65" s="136"/>
      <c r="E65" s="138"/>
      <c r="F65" s="111" t="s">
        <v>266</v>
      </c>
      <c r="G65" s="112"/>
      <c r="H65" s="14"/>
      <c r="I65" s="14"/>
      <c r="J65" s="14"/>
      <c r="K65" s="166"/>
      <c r="L65" s="106"/>
      <c r="M65" s="106"/>
      <c r="N65" s="106"/>
      <c r="O65" s="106"/>
      <c r="P65" s="110"/>
    </row>
    <row r="66" spans="1:16" s="9" customFormat="1" ht="33" hidden="1" customHeight="1" thickBot="1" x14ac:dyDescent="0.35">
      <c r="A66" s="21">
        <v>3</v>
      </c>
      <c r="B66" s="135" t="s">
        <v>278</v>
      </c>
      <c r="C66" s="135">
        <v>180</v>
      </c>
      <c r="D66" s="136">
        <v>60</v>
      </c>
      <c r="E66" s="137">
        <v>25</v>
      </c>
      <c r="F66" s="115" t="s">
        <v>153</v>
      </c>
      <c r="G66" s="91"/>
      <c r="H66" s="15"/>
      <c r="I66" s="15"/>
      <c r="J66" s="15"/>
      <c r="K66" s="128" t="s">
        <v>114</v>
      </c>
      <c r="L66" s="167">
        <v>1</v>
      </c>
      <c r="M66" s="105">
        <v>0</v>
      </c>
      <c r="N66" s="105">
        <f>L66*M66</f>
        <v>0</v>
      </c>
      <c r="O66" s="128"/>
      <c r="P66" s="109"/>
    </row>
    <row r="67" spans="1:16" s="9" customFormat="1" ht="123" hidden="1" customHeight="1" thickBot="1" x14ac:dyDescent="0.35">
      <c r="A67" s="21">
        <v>3</v>
      </c>
      <c r="B67" s="135"/>
      <c r="C67" s="135"/>
      <c r="D67" s="136"/>
      <c r="E67" s="138"/>
      <c r="F67" s="111" t="s">
        <v>154</v>
      </c>
      <c r="G67" s="112"/>
      <c r="H67" s="14"/>
      <c r="I67" s="14"/>
      <c r="J67" s="14"/>
      <c r="K67" s="166"/>
      <c r="L67" s="106"/>
      <c r="M67" s="106"/>
      <c r="N67" s="106"/>
      <c r="O67" s="106"/>
      <c r="P67" s="110"/>
    </row>
    <row r="68" spans="1:16" s="9" customFormat="1" ht="34.5" hidden="1" customHeight="1" thickBot="1" x14ac:dyDescent="0.35">
      <c r="A68" s="21">
        <v>3</v>
      </c>
      <c r="B68" s="135" t="s">
        <v>278</v>
      </c>
      <c r="C68" s="135">
        <v>180</v>
      </c>
      <c r="D68" s="136">
        <v>60</v>
      </c>
      <c r="E68" s="137">
        <v>26</v>
      </c>
      <c r="F68" s="115" t="s">
        <v>152</v>
      </c>
      <c r="G68" s="91"/>
      <c r="H68" s="15"/>
      <c r="I68" s="15"/>
      <c r="J68" s="15"/>
      <c r="K68" s="128" t="s">
        <v>114</v>
      </c>
      <c r="L68" s="167">
        <v>1</v>
      </c>
      <c r="M68" s="105">
        <v>0</v>
      </c>
      <c r="N68" s="105">
        <f>L68*M68</f>
        <v>0</v>
      </c>
      <c r="O68" s="128"/>
      <c r="P68" s="109"/>
    </row>
    <row r="69" spans="1:16" s="9" customFormat="1" ht="123" hidden="1" customHeight="1" thickBot="1" x14ac:dyDescent="0.35">
      <c r="A69" s="21">
        <v>3</v>
      </c>
      <c r="B69" s="135"/>
      <c r="C69" s="135"/>
      <c r="D69" s="136"/>
      <c r="E69" s="138"/>
      <c r="F69" s="111" t="s">
        <v>267</v>
      </c>
      <c r="G69" s="112"/>
      <c r="H69" s="14"/>
      <c r="I69" s="14"/>
      <c r="J69" s="14"/>
      <c r="K69" s="166"/>
      <c r="L69" s="106"/>
      <c r="M69" s="106"/>
      <c r="N69" s="106"/>
      <c r="O69" s="106"/>
      <c r="P69" s="110"/>
    </row>
    <row r="70" spans="1:16" s="9" customFormat="1" ht="34.5" hidden="1" customHeight="1" thickBot="1" x14ac:dyDescent="0.35">
      <c r="A70" s="21">
        <v>3</v>
      </c>
      <c r="B70" s="135" t="s">
        <v>278</v>
      </c>
      <c r="C70" s="135">
        <v>180</v>
      </c>
      <c r="D70" s="136">
        <v>30</v>
      </c>
      <c r="E70" s="137">
        <v>27</v>
      </c>
      <c r="F70" s="90" t="s">
        <v>34</v>
      </c>
      <c r="G70" s="91"/>
      <c r="H70" s="15"/>
      <c r="I70" s="15"/>
      <c r="J70" s="15"/>
      <c r="K70" s="128" t="s">
        <v>114</v>
      </c>
      <c r="L70" s="167">
        <v>1</v>
      </c>
      <c r="M70" s="105">
        <v>0</v>
      </c>
      <c r="N70" s="105">
        <f>L70*M70</f>
        <v>0</v>
      </c>
      <c r="O70" s="128"/>
      <c r="P70" s="109"/>
    </row>
    <row r="71" spans="1:16" s="9" customFormat="1" ht="90.75" hidden="1" customHeight="1" thickBot="1" x14ac:dyDescent="0.35">
      <c r="A71" s="21">
        <v>3</v>
      </c>
      <c r="B71" s="135"/>
      <c r="C71" s="135"/>
      <c r="D71" s="136"/>
      <c r="E71" s="138"/>
      <c r="F71" s="111" t="s">
        <v>268</v>
      </c>
      <c r="G71" s="112"/>
      <c r="H71" s="14"/>
      <c r="I71" s="14"/>
      <c r="J71" s="14"/>
      <c r="K71" s="166"/>
      <c r="L71" s="106"/>
      <c r="M71" s="106"/>
      <c r="N71" s="106"/>
      <c r="O71" s="106"/>
      <c r="P71" s="110"/>
    </row>
    <row r="72" spans="1:16" s="9" customFormat="1" ht="40.5" hidden="1" customHeight="1" thickBot="1" x14ac:dyDescent="0.35">
      <c r="A72" s="21">
        <v>3</v>
      </c>
      <c r="B72" s="135" t="s">
        <v>278</v>
      </c>
      <c r="C72" s="135">
        <v>180</v>
      </c>
      <c r="D72" s="136">
        <v>30</v>
      </c>
      <c r="E72" s="137">
        <v>28</v>
      </c>
      <c r="F72" s="90" t="s">
        <v>35</v>
      </c>
      <c r="G72" s="91"/>
      <c r="H72" s="15"/>
      <c r="I72" s="15"/>
      <c r="J72" s="15"/>
      <c r="K72" s="128" t="s">
        <v>114</v>
      </c>
      <c r="L72" s="167">
        <v>3</v>
      </c>
      <c r="M72" s="105">
        <v>0</v>
      </c>
      <c r="N72" s="105">
        <f>L72*M72</f>
        <v>0</v>
      </c>
      <c r="O72" s="128"/>
      <c r="P72" s="109"/>
    </row>
    <row r="73" spans="1:16" s="9" customFormat="1" ht="204" hidden="1" customHeight="1" thickBot="1" x14ac:dyDescent="0.35">
      <c r="A73" s="21">
        <v>3</v>
      </c>
      <c r="B73" s="135"/>
      <c r="C73" s="135"/>
      <c r="D73" s="136"/>
      <c r="E73" s="138"/>
      <c r="F73" s="111" t="s">
        <v>269</v>
      </c>
      <c r="G73" s="112"/>
      <c r="H73" s="14"/>
      <c r="I73" s="14"/>
      <c r="J73" s="14"/>
      <c r="K73" s="166"/>
      <c r="L73" s="106"/>
      <c r="M73" s="106"/>
      <c r="N73" s="106"/>
      <c r="O73" s="106"/>
      <c r="P73" s="110"/>
    </row>
    <row r="74" spans="1:16" s="9" customFormat="1" ht="36" hidden="1" customHeight="1" thickBot="1" x14ac:dyDescent="0.35">
      <c r="A74" s="21">
        <v>3</v>
      </c>
      <c r="B74" s="135" t="s">
        <v>278</v>
      </c>
      <c r="C74" s="135">
        <v>180</v>
      </c>
      <c r="D74" s="136">
        <v>30</v>
      </c>
      <c r="E74" s="137">
        <v>29</v>
      </c>
      <c r="F74" s="90" t="s">
        <v>36</v>
      </c>
      <c r="G74" s="91"/>
      <c r="H74" s="15"/>
      <c r="I74" s="15"/>
      <c r="J74" s="15"/>
      <c r="K74" s="128" t="s">
        <v>114</v>
      </c>
      <c r="L74" s="167">
        <v>2</v>
      </c>
      <c r="M74" s="105">
        <v>0</v>
      </c>
      <c r="N74" s="105">
        <f>L74*M74</f>
        <v>0</v>
      </c>
      <c r="O74" s="128"/>
      <c r="P74" s="109"/>
    </row>
    <row r="75" spans="1:16" s="9" customFormat="1" ht="93" hidden="1" customHeight="1" thickBot="1" x14ac:dyDescent="0.35">
      <c r="A75" s="21">
        <v>3</v>
      </c>
      <c r="B75" s="135"/>
      <c r="C75" s="135"/>
      <c r="D75" s="136"/>
      <c r="E75" s="138"/>
      <c r="F75" s="111" t="s">
        <v>270</v>
      </c>
      <c r="G75" s="112"/>
      <c r="H75" s="14"/>
      <c r="I75" s="14"/>
      <c r="J75" s="14"/>
      <c r="K75" s="166"/>
      <c r="L75" s="106"/>
      <c r="M75" s="106"/>
      <c r="N75" s="106"/>
      <c r="O75" s="106"/>
      <c r="P75" s="110"/>
    </row>
    <row r="76" spans="1:16" s="9" customFormat="1" ht="33" hidden="1" customHeight="1" thickBot="1" x14ac:dyDescent="0.35">
      <c r="A76" s="21">
        <v>4</v>
      </c>
      <c r="B76" s="135" t="s">
        <v>278</v>
      </c>
      <c r="C76" s="135">
        <v>180</v>
      </c>
      <c r="D76" s="136">
        <v>60</v>
      </c>
      <c r="E76" s="137">
        <v>30</v>
      </c>
      <c r="F76" s="90" t="s">
        <v>37</v>
      </c>
      <c r="G76" s="91"/>
      <c r="H76" s="15"/>
      <c r="I76" s="15"/>
      <c r="J76" s="15"/>
      <c r="K76" s="128" t="s">
        <v>114</v>
      </c>
      <c r="L76" s="167">
        <v>2</v>
      </c>
      <c r="M76" s="105">
        <v>0</v>
      </c>
      <c r="N76" s="105">
        <f>L76*M76</f>
        <v>0</v>
      </c>
      <c r="O76" s="131"/>
      <c r="P76" s="109"/>
    </row>
    <row r="77" spans="1:16" s="9" customFormat="1" ht="138" hidden="1" customHeight="1" thickBot="1" x14ac:dyDescent="0.35">
      <c r="A77" s="21">
        <v>4</v>
      </c>
      <c r="B77" s="135"/>
      <c r="C77" s="135"/>
      <c r="D77" s="136"/>
      <c r="E77" s="138"/>
      <c r="F77" s="111" t="s">
        <v>176</v>
      </c>
      <c r="G77" s="112"/>
      <c r="H77" s="14"/>
      <c r="I77" s="14"/>
      <c r="J77" s="14"/>
      <c r="K77" s="166"/>
      <c r="L77" s="106"/>
      <c r="M77" s="106"/>
      <c r="N77" s="106"/>
      <c r="O77" s="106"/>
      <c r="P77" s="110"/>
    </row>
    <row r="78" spans="1:16" s="9" customFormat="1" ht="33.75" hidden="1" customHeight="1" thickBot="1" x14ac:dyDescent="0.35">
      <c r="A78" s="21">
        <v>4</v>
      </c>
      <c r="B78" s="135" t="s">
        <v>278</v>
      </c>
      <c r="C78" s="135">
        <v>180</v>
      </c>
      <c r="D78" s="136">
        <v>60</v>
      </c>
      <c r="E78" s="137">
        <v>31</v>
      </c>
      <c r="F78" s="90" t="s">
        <v>38</v>
      </c>
      <c r="G78" s="91"/>
      <c r="H78" s="15"/>
      <c r="I78" s="15"/>
      <c r="J78" s="15"/>
      <c r="K78" s="128" t="s">
        <v>114</v>
      </c>
      <c r="L78" s="167">
        <v>2</v>
      </c>
      <c r="M78" s="105">
        <v>0</v>
      </c>
      <c r="N78" s="105">
        <f>L78*M78</f>
        <v>0</v>
      </c>
      <c r="O78" s="131"/>
      <c r="P78" s="109"/>
    </row>
    <row r="79" spans="1:16" s="9" customFormat="1" ht="93.75" hidden="1" customHeight="1" thickBot="1" x14ac:dyDescent="0.35">
      <c r="A79" s="21">
        <v>4</v>
      </c>
      <c r="B79" s="135"/>
      <c r="C79" s="135"/>
      <c r="D79" s="136"/>
      <c r="E79" s="138"/>
      <c r="F79" s="111" t="s">
        <v>219</v>
      </c>
      <c r="G79" s="112"/>
      <c r="H79" s="14"/>
      <c r="I79" s="14"/>
      <c r="J79" s="14"/>
      <c r="K79" s="166"/>
      <c r="L79" s="106"/>
      <c r="M79" s="106"/>
      <c r="N79" s="106"/>
      <c r="O79" s="106"/>
      <c r="P79" s="110"/>
    </row>
    <row r="80" spans="1:16" s="9" customFormat="1" ht="31.5" hidden="1" customHeight="1" thickBot="1" x14ac:dyDescent="0.35">
      <c r="A80" s="21">
        <v>2</v>
      </c>
      <c r="B80" s="135" t="s">
        <v>278</v>
      </c>
      <c r="C80" s="135">
        <v>180</v>
      </c>
      <c r="D80" s="136">
        <v>60</v>
      </c>
      <c r="E80" s="137">
        <v>32</v>
      </c>
      <c r="F80" s="90" t="s">
        <v>39</v>
      </c>
      <c r="G80" s="91"/>
      <c r="H80" s="15"/>
      <c r="I80" s="15"/>
      <c r="J80" s="15"/>
      <c r="K80" s="128" t="s">
        <v>114</v>
      </c>
      <c r="L80" s="167">
        <v>2</v>
      </c>
      <c r="M80" s="105">
        <v>0</v>
      </c>
      <c r="N80" s="105">
        <f>L80*M80</f>
        <v>0</v>
      </c>
      <c r="O80" s="131"/>
      <c r="P80" s="109"/>
    </row>
    <row r="81" spans="1:16" s="9" customFormat="1" ht="75.75" hidden="1" customHeight="1" thickBot="1" x14ac:dyDescent="0.35">
      <c r="A81" s="21">
        <v>2</v>
      </c>
      <c r="B81" s="135"/>
      <c r="C81" s="135"/>
      <c r="D81" s="136"/>
      <c r="E81" s="138"/>
      <c r="F81" s="163" t="s">
        <v>220</v>
      </c>
      <c r="G81" s="112"/>
      <c r="H81" s="14"/>
      <c r="I81" s="14"/>
      <c r="J81" s="14"/>
      <c r="K81" s="166"/>
      <c r="L81" s="106"/>
      <c r="M81" s="106"/>
      <c r="N81" s="106"/>
      <c r="O81" s="106"/>
      <c r="P81" s="110"/>
    </row>
    <row r="82" spans="1:16" s="9" customFormat="1" ht="31.5" hidden="1" customHeight="1" thickBot="1" x14ac:dyDescent="0.35">
      <c r="A82" s="21">
        <v>4</v>
      </c>
      <c r="B82" s="135" t="s">
        <v>278</v>
      </c>
      <c r="C82" s="135">
        <v>180</v>
      </c>
      <c r="D82" s="136">
        <v>60</v>
      </c>
      <c r="E82" s="137">
        <v>33</v>
      </c>
      <c r="F82" s="90" t="s">
        <v>40</v>
      </c>
      <c r="G82" s="91"/>
      <c r="H82" s="15"/>
      <c r="I82" s="15"/>
      <c r="J82" s="15"/>
      <c r="K82" s="128" t="s">
        <v>114</v>
      </c>
      <c r="L82" s="167">
        <v>2</v>
      </c>
      <c r="M82" s="105">
        <v>0</v>
      </c>
      <c r="N82" s="105">
        <f>L82*M82</f>
        <v>0</v>
      </c>
      <c r="O82" s="128"/>
      <c r="P82" s="109"/>
    </row>
    <row r="83" spans="1:16" s="9" customFormat="1" ht="138" hidden="1" customHeight="1" thickBot="1" x14ac:dyDescent="0.35">
      <c r="A83" s="21">
        <v>4</v>
      </c>
      <c r="B83" s="135"/>
      <c r="C83" s="135"/>
      <c r="D83" s="136"/>
      <c r="E83" s="138"/>
      <c r="F83" s="111" t="s">
        <v>258</v>
      </c>
      <c r="G83" s="112"/>
      <c r="H83" s="14"/>
      <c r="I83" s="14"/>
      <c r="J83" s="14"/>
      <c r="K83" s="166"/>
      <c r="L83" s="106"/>
      <c r="M83" s="106"/>
      <c r="N83" s="106"/>
      <c r="O83" s="106"/>
      <c r="P83" s="110"/>
    </row>
    <row r="84" spans="1:16" s="9" customFormat="1" ht="31.5" hidden="1" customHeight="1" thickBot="1" x14ac:dyDescent="0.35">
      <c r="A84" s="21">
        <v>4</v>
      </c>
      <c r="B84" s="135" t="s">
        <v>278</v>
      </c>
      <c r="C84" s="135">
        <v>180</v>
      </c>
      <c r="D84" s="136">
        <v>60</v>
      </c>
      <c r="E84" s="137">
        <v>34</v>
      </c>
      <c r="F84" s="90" t="s">
        <v>41</v>
      </c>
      <c r="G84" s="91"/>
      <c r="H84" s="15"/>
      <c r="I84" s="15"/>
      <c r="J84" s="15"/>
      <c r="K84" s="215" t="s">
        <v>114</v>
      </c>
      <c r="L84" s="244">
        <v>5</v>
      </c>
      <c r="M84" s="105">
        <v>0</v>
      </c>
      <c r="N84" s="105">
        <f>L84*M84</f>
        <v>0</v>
      </c>
      <c r="O84" s="131"/>
      <c r="P84" s="109"/>
    </row>
    <row r="85" spans="1:16" s="9" customFormat="1" ht="180.75" hidden="1" customHeight="1" thickBot="1" x14ac:dyDescent="0.35">
      <c r="A85" s="21">
        <v>4</v>
      </c>
      <c r="B85" s="135"/>
      <c r="C85" s="135"/>
      <c r="D85" s="136"/>
      <c r="E85" s="138"/>
      <c r="F85" s="163" t="s">
        <v>221</v>
      </c>
      <c r="G85" s="112"/>
      <c r="H85" s="14"/>
      <c r="I85" s="14"/>
      <c r="J85" s="14"/>
      <c r="K85" s="216"/>
      <c r="L85" s="245"/>
      <c r="M85" s="106"/>
      <c r="N85" s="106"/>
      <c r="O85" s="106"/>
      <c r="P85" s="110"/>
    </row>
    <row r="86" spans="1:16" s="9" customFormat="1" ht="30.75" hidden="1" customHeight="1" thickBot="1" x14ac:dyDescent="0.35">
      <c r="A86" s="21">
        <v>4</v>
      </c>
      <c r="B86" s="135" t="s">
        <v>278</v>
      </c>
      <c r="C86" s="135">
        <v>180</v>
      </c>
      <c r="D86" s="136">
        <v>60</v>
      </c>
      <c r="E86" s="137">
        <v>35</v>
      </c>
      <c r="F86" s="90" t="s">
        <v>155</v>
      </c>
      <c r="G86" s="91"/>
      <c r="H86" s="15"/>
      <c r="I86" s="15"/>
      <c r="J86" s="15"/>
      <c r="K86" s="128" t="s">
        <v>114</v>
      </c>
      <c r="L86" s="167">
        <v>5</v>
      </c>
      <c r="M86" s="105">
        <v>0</v>
      </c>
      <c r="N86" s="105">
        <f>L86*M86</f>
        <v>0</v>
      </c>
      <c r="O86" s="131"/>
      <c r="P86" s="109"/>
    </row>
    <row r="87" spans="1:16" s="9" customFormat="1" ht="172.5" hidden="1" customHeight="1" thickBot="1" x14ac:dyDescent="0.35">
      <c r="A87" s="21">
        <v>4</v>
      </c>
      <c r="B87" s="135"/>
      <c r="C87" s="135"/>
      <c r="D87" s="136"/>
      <c r="E87" s="138"/>
      <c r="F87" s="163" t="s">
        <v>222</v>
      </c>
      <c r="G87" s="112"/>
      <c r="H87" s="14"/>
      <c r="I87" s="14"/>
      <c r="J87" s="14"/>
      <c r="K87" s="166"/>
      <c r="L87" s="106"/>
      <c r="M87" s="106"/>
      <c r="N87" s="106"/>
      <c r="O87" s="106"/>
      <c r="P87" s="110"/>
    </row>
    <row r="88" spans="1:16" s="9" customFormat="1" ht="36" hidden="1" customHeight="1" thickBot="1" x14ac:dyDescent="0.35">
      <c r="A88" s="21">
        <v>2</v>
      </c>
      <c r="B88" s="135" t="s">
        <v>278</v>
      </c>
      <c r="C88" s="135">
        <v>180</v>
      </c>
      <c r="D88" s="136">
        <v>60</v>
      </c>
      <c r="E88" s="137">
        <v>36</v>
      </c>
      <c r="F88" s="90" t="s">
        <v>42</v>
      </c>
      <c r="G88" s="91"/>
      <c r="H88" s="15"/>
      <c r="I88" s="15"/>
      <c r="J88" s="15"/>
      <c r="K88" s="128" t="s">
        <v>114</v>
      </c>
      <c r="L88" s="167">
        <v>5</v>
      </c>
      <c r="M88" s="105">
        <v>0</v>
      </c>
      <c r="N88" s="105">
        <f>L88*M88</f>
        <v>0</v>
      </c>
      <c r="O88" s="131"/>
      <c r="P88" s="109"/>
    </row>
    <row r="89" spans="1:16" s="9" customFormat="1" ht="93" hidden="1" customHeight="1" thickBot="1" x14ac:dyDescent="0.35">
      <c r="A89" s="21">
        <v>2</v>
      </c>
      <c r="B89" s="135"/>
      <c r="C89" s="135"/>
      <c r="D89" s="136"/>
      <c r="E89" s="138"/>
      <c r="F89" s="163" t="s">
        <v>177</v>
      </c>
      <c r="G89" s="112"/>
      <c r="H89" s="14"/>
      <c r="I89" s="14"/>
      <c r="J89" s="14"/>
      <c r="K89" s="166"/>
      <c r="L89" s="106"/>
      <c r="M89" s="106"/>
      <c r="N89" s="106"/>
      <c r="O89" s="106"/>
      <c r="P89" s="110"/>
    </row>
    <row r="90" spans="1:16" s="9" customFormat="1" ht="31.5" hidden="1" customHeight="1" thickBot="1" x14ac:dyDescent="0.35">
      <c r="A90" s="21">
        <v>2</v>
      </c>
      <c r="B90" s="135" t="s">
        <v>278</v>
      </c>
      <c r="C90" s="135">
        <v>180</v>
      </c>
      <c r="D90" s="136">
        <v>60</v>
      </c>
      <c r="E90" s="137">
        <v>37</v>
      </c>
      <c r="F90" s="90" t="s">
        <v>43</v>
      </c>
      <c r="G90" s="91"/>
      <c r="H90" s="15"/>
      <c r="I90" s="15"/>
      <c r="J90" s="15"/>
      <c r="K90" s="128" t="s">
        <v>114</v>
      </c>
      <c r="L90" s="167">
        <v>1</v>
      </c>
      <c r="M90" s="105">
        <v>0</v>
      </c>
      <c r="N90" s="105">
        <f>L90*M90</f>
        <v>0</v>
      </c>
      <c r="O90" s="131"/>
      <c r="P90" s="109"/>
    </row>
    <row r="91" spans="1:16" s="9" customFormat="1" ht="93.75" hidden="1" customHeight="1" thickBot="1" x14ac:dyDescent="0.35">
      <c r="A91" s="21">
        <v>2</v>
      </c>
      <c r="B91" s="135"/>
      <c r="C91" s="135"/>
      <c r="D91" s="136"/>
      <c r="E91" s="138"/>
      <c r="F91" s="163" t="s">
        <v>178</v>
      </c>
      <c r="G91" s="112"/>
      <c r="H91" s="14"/>
      <c r="I91" s="14"/>
      <c r="J91" s="14"/>
      <c r="K91" s="166"/>
      <c r="L91" s="106"/>
      <c r="M91" s="106"/>
      <c r="N91" s="106"/>
      <c r="O91" s="106"/>
      <c r="P91" s="110"/>
    </row>
    <row r="92" spans="1:16" s="9" customFormat="1" ht="36.75" customHeight="1" thickBot="1" x14ac:dyDescent="0.35">
      <c r="A92" s="21">
        <v>1</v>
      </c>
      <c r="B92" s="85" t="s">
        <v>278</v>
      </c>
      <c r="C92" s="85">
        <v>180</v>
      </c>
      <c r="D92" s="87">
        <v>60</v>
      </c>
      <c r="E92" s="155">
        <v>17</v>
      </c>
      <c r="F92" s="157" t="s">
        <v>317</v>
      </c>
      <c r="G92" s="158"/>
      <c r="H92" s="71" t="s">
        <v>278</v>
      </c>
      <c r="I92" s="139">
        <v>180</v>
      </c>
      <c r="J92" s="139">
        <v>60</v>
      </c>
      <c r="K92" s="159" t="s">
        <v>114</v>
      </c>
      <c r="L92" s="145">
        <v>3</v>
      </c>
      <c r="M92" s="147">
        <v>0</v>
      </c>
      <c r="N92" s="134">
        <f>L92*M92</f>
        <v>0</v>
      </c>
      <c r="O92" s="274"/>
      <c r="P92" s="151"/>
    </row>
    <row r="93" spans="1:16" s="9" customFormat="1" ht="106.5" customHeight="1" thickBot="1" x14ac:dyDescent="0.4">
      <c r="A93" s="21">
        <v>1</v>
      </c>
      <c r="B93" s="85"/>
      <c r="C93" s="85"/>
      <c r="D93" s="87"/>
      <c r="E93" s="156"/>
      <c r="F93" s="153" t="s">
        <v>318</v>
      </c>
      <c r="G93" s="154"/>
      <c r="H93" s="74"/>
      <c r="I93" s="140"/>
      <c r="J93" s="140"/>
      <c r="K93" s="273"/>
      <c r="L93" s="267"/>
      <c r="M93" s="267"/>
      <c r="N93" s="268"/>
      <c r="O93" s="150"/>
      <c r="P93" s="152"/>
    </row>
    <row r="94" spans="1:16" s="9" customFormat="1" ht="33" hidden="1" customHeight="1" thickBot="1" x14ac:dyDescent="0.35">
      <c r="A94" s="21">
        <v>2</v>
      </c>
      <c r="B94" s="135" t="s">
        <v>278</v>
      </c>
      <c r="C94" s="135">
        <v>180</v>
      </c>
      <c r="D94" s="136">
        <v>60</v>
      </c>
      <c r="E94" s="137">
        <v>39</v>
      </c>
      <c r="F94" s="170" t="s">
        <v>45</v>
      </c>
      <c r="G94" s="171"/>
      <c r="H94" s="37"/>
      <c r="I94" s="37"/>
      <c r="J94" s="37"/>
      <c r="K94" s="128" t="s">
        <v>114</v>
      </c>
      <c r="L94" s="167">
        <v>20</v>
      </c>
      <c r="M94" s="105">
        <v>0</v>
      </c>
      <c r="N94" s="105">
        <f>L94*M94</f>
        <v>0</v>
      </c>
      <c r="O94" s="131"/>
      <c r="P94" s="109"/>
    </row>
    <row r="95" spans="1:16" s="9" customFormat="1" ht="77.25" hidden="1" customHeight="1" thickBot="1" x14ac:dyDescent="0.35">
      <c r="A95" s="21">
        <v>2</v>
      </c>
      <c r="B95" s="135"/>
      <c r="C95" s="135"/>
      <c r="D95" s="136"/>
      <c r="E95" s="138"/>
      <c r="F95" s="163" t="s">
        <v>224</v>
      </c>
      <c r="G95" s="112"/>
      <c r="H95" s="14"/>
      <c r="I95" s="14"/>
      <c r="J95" s="14"/>
      <c r="K95" s="166"/>
      <c r="L95" s="106"/>
      <c r="M95" s="106"/>
      <c r="N95" s="106"/>
      <c r="O95" s="106"/>
      <c r="P95" s="110"/>
    </row>
    <row r="96" spans="1:16" s="9" customFormat="1" ht="35.25" customHeight="1" thickBot="1" x14ac:dyDescent="0.35">
      <c r="A96" s="21">
        <v>1</v>
      </c>
      <c r="B96" s="85" t="s">
        <v>278</v>
      </c>
      <c r="C96" s="85">
        <v>30</v>
      </c>
      <c r="D96" s="87">
        <v>60</v>
      </c>
      <c r="E96" s="155">
        <v>18</v>
      </c>
      <c r="F96" s="157" t="s">
        <v>319</v>
      </c>
      <c r="G96" s="158"/>
      <c r="H96" s="71" t="s">
        <v>278</v>
      </c>
      <c r="I96" s="139">
        <v>30</v>
      </c>
      <c r="J96" s="139">
        <v>60</v>
      </c>
      <c r="K96" s="159" t="s">
        <v>114</v>
      </c>
      <c r="L96" s="145">
        <v>5</v>
      </c>
      <c r="M96" s="147">
        <v>0</v>
      </c>
      <c r="N96" s="134">
        <f>L96*M96</f>
        <v>0</v>
      </c>
      <c r="O96" s="274"/>
      <c r="P96" s="151"/>
    </row>
    <row r="97" spans="1:16" s="9" customFormat="1" ht="81" customHeight="1" thickBot="1" x14ac:dyDescent="0.4">
      <c r="A97" s="21">
        <v>1</v>
      </c>
      <c r="B97" s="85"/>
      <c r="C97" s="85"/>
      <c r="D97" s="87"/>
      <c r="E97" s="156"/>
      <c r="F97" s="153" t="s">
        <v>320</v>
      </c>
      <c r="G97" s="154"/>
      <c r="H97" s="74"/>
      <c r="I97" s="140"/>
      <c r="J97" s="140"/>
      <c r="K97" s="273"/>
      <c r="L97" s="267"/>
      <c r="M97" s="267"/>
      <c r="N97" s="268"/>
      <c r="O97" s="150"/>
      <c r="P97" s="152"/>
    </row>
    <row r="98" spans="1:16" s="9" customFormat="1" ht="32.25" hidden="1" customHeight="1" thickBot="1" x14ac:dyDescent="0.35">
      <c r="A98" s="21">
        <v>4</v>
      </c>
      <c r="B98" s="135" t="s">
        <v>278</v>
      </c>
      <c r="C98" s="135">
        <v>180</v>
      </c>
      <c r="D98" s="136">
        <v>60</v>
      </c>
      <c r="E98" s="137">
        <v>41</v>
      </c>
      <c r="F98" s="90" t="s">
        <v>47</v>
      </c>
      <c r="G98" s="91"/>
      <c r="H98" s="15"/>
      <c r="I98" s="15"/>
      <c r="J98" s="15"/>
      <c r="K98" s="128" t="s">
        <v>114</v>
      </c>
      <c r="L98" s="167">
        <v>2</v>
      </c>
      <c r="M98" s="105">
        <v>0</v>
      </c>
      <c r="N98" s="105">
        <f>L98*M98</f>
        <v>0</v>
      </c>
      <c r="O98" s="128"/>
      <c r="P98" s="109"/>
    </row>
    <row r="99" spans="1:16" s="9" customFormat="1" ht="79.5" hidden="1" customHeight="1" thickBot="1" x14ac:dyDescent="0.35">
      <c r="A99" s="21">
        <v>4</v>
      </c>
      <c r="B99" s="135"/>
      <c r="C99" s="135"/>
      <c r="D99" s="136"/>
      <c r="E99" s="138"/>
      <c r="F99" s="163" t="s">
        <v>225</v>
      </c>
      <c r="G99" s="112"/>
      <c r="H99" s="14"/>
      <c r="I99" s="14"/>
      <c r="J99" s="14"/>
      <c r="K99" s="166"/>
      <c r="L99" s="106"/>
      <c r="M99" s="106"/>
      <c r="N99" s="106"/>
      <c r="O99" s="106"/>
      <c r="P99" s="110"/>
    </row>
    <row r="100" spans="1:16" s="9" customFormat="1" ht="36.75" hidden="1" customHeight="1" thickBot="1" x14ac:dyDescent="0.35">
      <c r="A100" s="21">
        <v>4</v>
      </c>
      <c r="B100" s="135" t="s">
        <v>278</v>
      </c>
      <c r="C100" s="135">
        <v>180</v>
      </c>
      <c r="D100" s="136">
        <v>60</v>
      </c>
      <c r="E100" s="137">
        <v>42</v>
      </c>
      <c r="F100" s="90" t="s">
        <v>48</v>
      </c>
      <c r="G100" s="91"/>
      <c r="H100" s="15"/>
      <c r="I100" s="15"/>
      <c r="J100" s="15"/>
      <c r="K100" s="128" t="s">
        <v>114</v>
      </c>
      <c r="L100" s="167">
        <v>2</v>
      </c>
      <c r="M100" s="105">
        <v>0</v>
      </c>
      <c r="N100" s="105">
        <f>L100*M100</f>
        <v>0</v>
      </c>
      <c r="O100" s="128"/>
      <c r="P100" s="109"/>
    </row>
    <row r="101" spans="1:16" s="9" customFormat="1" ht="78.75" hidden="1" customHeight="1" thickBot="1" x14ac:dyDescent="0.35">
      <c r="A101" s="21">
        <v>4</v>
      </c>
      <c r="B101" s="135"/>
      <c r="C101" s="135"/>
      <c r="D101" s="136"/>
      <c r="E101" s="138"/>
      <c r="F101" s="163" t="s">
        <v>226</v>
      </c>
      <c r="G101" s="112"/>
      <c r="H101" s="14"/>
      <c r="I101" s="14"/>
      <c r="J101" s="14"/>
      <c r="K101" s="166"/>
      <c r="L101" s="106"/>
      <c r="M101" s="106"/>
      <c r="N101" s="106"/>
      <c r="O101" s="106"/>
      <c r="P101" s="110"/>
    </row>
    <row r="102" spans="1:16" s="9" customFormat="1" ht="34.5" hidden="1" customHeight="1" thickBot="1" x14ac:dyDescent="0.35">
      <c r="A102" s="21">
        <v>4</v>
      </c>
      <c r="B102" s="135" t="s">
        <v>278</v>
      </c>
      <c r="C102" s="135">
        <v>180</v>
      </c>
      <c r="D102" s="136">
        <v>60</v>
      </c>
      <c r="E102" s="137">
        <v>43</v>
      </c>
      <c r="F102" s="90" t="s">
        <v>49</v>
      </c>
      <c r="G102" s="91"/>
      <c r="H102" s="15"/>
      <c r="I102" s="15"/>
      <c r="J102" s="15"/>
      <c r="K102" s="128" t="s">
        <v>114</v>
      </c>
      <c r="L102" s="167">
        <v>2</v>
      </c>
      <c r="M102" s="105">
        <v>0</v>
      </c>
      <c r="N102" s="105">
        <f>L102*M102</f>
        <v>0</v>
      </c>
      <c r="O102" s="128"/>
      <c r="P102" s="109"/>
    </row>
    <row r="103" spans="1:16" s="9" customFormat="1" ht="80.25" hidden="1" customHeight="1" thickBot="1" x14ac:dyDescent="0.35">
      <c r="A103" s="21">
        <v>4</v>
      </c>
      <c r="B103" s="135"/>
      <c r="C103" s="135"/>
      <c r="D103" s="136"/>
      <c r="E103" s="138"/>
      <c r="F103" s="163" t="s">
        <v>227</v>
      </c>
      <c r="G103" s="112"/>
      <c r="H103" s="14"/>
      <c r="I103" s="14"/>
      <c r="J103" s="14"/>
      <c r="K103" s="166"/>
      <c r="L103" s="106"/>
      <c r="M103" s="106"/>
      <c r="N103" s="106"/>
      <c r="O103" s="106"/>
      <c r="P103" s="110"/>
    </row>
    <row r="104" spans="1:16" s="9" customFormat="1" ht="32.25" hidden="1" customHeight="1" thickBot="1" x14ac:dyDescent="0.35">
      <c r="A104" s="21">
        <v>4</v>
      </c>
      <c r="B104" s="135" t="s">
        <v>278</v>
      </c>
      <c r="C104" s="135">
        <v>180</v>
      </c>
      <c r="D104" s="136">
        <v>60</v>
      </c>
      <c r="E104" s="137">
        <v>44</v>
      </c>
      <c r="F104" s="90" t="s">
        <v>50</v>
      </c>
      <c r="G104" s="91"/>
      <c r="H104" s="15"/>
      <c r="I104" s="15"/>
      <c r="J104" s="15"/>
      <c r="K104" s="128" t="s">
        <v>114</v>
      </c>
      <c r="L104" s="167">
        <v>5</v>
      </c>
      <c r="M104" s="105">
        <v>0</v>
      </c>
      <c r="N104" s="105">
        <f>L104*M104</f>
        <v>0</v>
      </c>
      <c r="O104" s="128"/>
      <c r="P104" s="109"/>
    </row>
    <row r="105" spans="1:16" s="9" customFormat="1" ht="79.5" hidden="1" customHeight="1" thickBot="1" x14ac:dyDescent="0.35">
      <c r="A105" s="21">
        <v>4</v>
      </c>
      <c r="B105" s="135"/>
      <c r="C105" s="135"/>
      <c r="D105" s="136"/>
      <c r="E105" s="138"/>
      <c r="F105" s="163" t="s">
        <v>228</v>
      </c>
      <c r="G105" s="112"/>
      <c r="H105" s="14"/>
      <c r="I105" s="14"/>
      <c r="J105" s="14"/>
      <c r="K105" s="166"/>
      <c r="L105" s="106"/>
      <c r="M105" s="106"/>
      <c r="N105" s="106"/>
      <c r="O105" s="106"/>
      <c r="P105" s="110"/>
    </row>
    <row r="106" spans="1:16" s="9" customFormat="1" ht="33" hidden="1" customHeight="1" thickBot="1" x14ac:dyDescent="0.35">
      <c r="A106" s="21">
        <v>3</v>
      </c>
      <c r="B106" s="135" t="s">
        <v>278</v>
      </c>
      <c r="C106" s="135">
        <v>180</v>
      </c>
      <c r="D106" s="136">
        <v>60</v>
      </c>
      <c r="E106" s="137">
        <v>45</v>
      </c>
      <c r="F106" s="90" t="s">
        <v>51</v>
      </c>
      <c r="G106" s="91"/>
      <c r="H106" s="15"/>
      <c r="I106" s="15"/>
      <c r="J106" s="15"/>
      <c r="K106" s="128" t="s">
        <v>114</v>
      </c>
      <c r="L106" s="167">
        <v>3</v>
      </c>
      <c r="M106" s="105">
        <v>0</v>
      </c>
      <c r="N106" s="105">
        <f>L106*M106</f>
        <v>0</v>
      </c>
      <c r="O106" s="128"/>
      <c r="P106" s="109"/>
    </row>
    <row r="107" spans="1:16" s="9" customFormat="1" ht="108" hidden="1" customHeight="1" thickBot="1" x14ac:dyDescent="0.35">
      <c r="A107" s="21">
        <v>3</v>
      </c>
      <c r="B107" s="135"/>
      <c r="C107" s="135"/>
      <c r="D107" s="136"/>
      <c r="E107" s="138"/>
      <c r="F107" s="163" t="s">
        <v>52</v>
      </c>
      <c r="G107" s="112"/>
      <c r="H107" s="14"/>
      <c r="I107" s="14"/>
      <c r="J107" s="14"/>
      <c r="K107" s="166"/>
      <c r="L107" s="106"/>
      <c r="M107" s="106"/>
      <c r="N107" s="106"/>
      <c r="O107" s="106"/>
      <c r="P107" s="110"/>
    </row>
    <row r="108" spans="1:16" s="9" customFormat="1" ht="35.25" hidden="1" customHeight="1" thickBot="1" x14ac:dyDescent="0.35">
      <c r="A108" s="21">
        <v>3</v>
      </c>
      <c r="B108" s="135" t="s">
        <v>278</v>
      </c>
      <c r="C108" s="135">
        <v>180</v>
      </c>
      <c r="D108" s="136">
        <v>60</v>
      </c>
      <c r="E108" s="137">
        <v>46</v>
      </c>
      <c r="F108" s="90" t="s">
        <v>53</v>
      </c>
      <c r="G108" s="91"/>
      <c r="H108" s="15"/>
      <c r="I108" s="15"/>
      <c r="J108" s="15"/>
      <c r="K108" s="128" t="s">
        <v>114</v>
      </c>
      <c r="L108" s="167">
        <v>3</v>
      </c>
      <c r="M108" s="105">
        <v>0</v>
      </c>
      <c r="N108" s="105">
        <f>L108*M108</f>
        <v>0</v>
      </c>
      <c r="O108" s="128"/>
      <c r="P108" s="109"/>
    </row>
    <row r="109" spans="1:16" s="9" customFormat="1" ht="91.5" hidden="1" customHeight="1" thickBot="1" x14ac:dyDescent="0.35">
      <c r="A109" s="21">
        <v>3</v>
      </c>
      <c r="B109" s="135"/>
      <c r="C109" s="135"/>
      <c r="D109" s="136"/>
      <c r="E109" s="138"/>
      <c r="F109" s="111" t="s">
        <v>54</v>
      </c>
      <c r="G109" s="112"/>
      <c r="H109" s="14"/>
      <c r="I109" s="14"/>
      <c r="J109" s="14"/>
      <c r="K109" s="166"/>
      <c r="L109" s="106"/>
      <c r="M109" s="106"/>
      <c r="N109" s="106"/>
      <c r="O109" s="106"/>
      <c r="P109" s="110"/>
    </row>
    <row r="110" spans="1:16" s="9" customFormat="1" ht="34.5" hidden="1" customHeight="1" thickBot="1" x14ac:dyDescent="0.35">
      <c r="A110" s="21">
        <v>3</v>
      </c>
      <c r="B110" s="135" t="s">
        <v>278</v>
      </c>
      <c r="C110" s="135">
        <v>180</v>
      </c>
      <c r="D110" s="136">
        <v>60</v>
      </c>
      <c r="E110" s="137">
        <v>47</v>
      </c>
      <c r="F110" s="90" t="s">
        <v>55</v>
      </c>
      <c r="G110" s="91"/>
      <c r="H110" s="15"/>
      <c r="I110" s="15"/>
      <c r="J110" s="15"/>
      <c r="K110" s="128" t="s">
        <v>114</v>
      </c>
      <c r="L110" s="167">
        <v>3</v>
      </c>
      <c r="M110" s="105">
        <v>0</v>
      </c>
      <c r="N110" s="105">
        <f>L110*M110</f>
        <v>0</v>
      </c>
      <c r="O110" s="128"/>
      <c r="P110" s="109"/>
    </row>
    <row r="111" spans="1:16" s="9" customFormat="1" ht="171" hidden="1" customHeight="1" thickBot="1" x14ac:dyDescent="0.35">
      <c r="A111" s="21">
        <v>3</v>
      </c>
      <c r="B111" s="135"/>
      <c r="C111" s="135"/>
      <c r="D111" s="136"/>
      <c r="E111" s="138"/>
      <c r="F111" s="163" t="s">
        <v>179</v>
      </c>
      <c r="G111" s="112"/>
      <c r="H111" s="14"/>
      <c r="I111" s="14"/>
      <c r="J111" s="14"/>
      <c r="K111" s="166"/>
      <c r="L111" s="106"/>
      <c r="M111" s="106"/>
      <c r="N111" s="106"/>
      <c r="O111" s="106"/>
      <c r="P111" s="110"/>
    </row>
    <row r="112" spans="1:16" s="9" customFormat="1" ht="39" hidden="1" customHeight="1" thickBot="1" x14ac:dyDescent="0.35">
      <c r="A112" s="21">
        <v>3</v>
      </c>
      <c r="B112" s="135" t="s">
        <v>278</v>
      </c>
      <c r="C112" s="135">
        <v>180</v>
      </c>
      <c r="D112" s="136">
        <v>60</v>
      </c>
      <c r="E112" s="137">
        <v>48</v>
      </c>
      <c r="F112" s="90" t="s">
        <v>56</v>
      </c>
      <c r="G112" s="91"/>
      <c r="H112" s="15"/>
      <c r="I112" s="15"/>
      <c r="J112" s="15"/>
      <c r="K112" s="128" t="s">
        <v>114</v>
      </c>
      <c r="L112" s="167">
        <v>3</v>
      </c>
      <c r="M112" s="105">
        <v>0</v>
      </c>
      <c r="N112" s="105">
        <f>L112*M112</f>
        <v>0</v>
      </c>
      <c r="O112" s="128"/>
      <c r="P112" s="109"/>
    </row>
    <row r="113" spans="1:16" s="9" customFormat="1" ht="135.75" hidden="1" customHeight="1" thickBot="1" x14ac:dyDescent="0.35">
      <c r="A113" s="21">
        <v>3</v>
      </c>
      <c r="B113" s="135"/>
      <c r="C113" s="135"/>
      <c r="D113" s="136"/>
      <c r="E113" s="138"/>
      <c r="F113" s="163" t="s">
        <v>57</v>
      </c>
      <c r="G113" s="112"/>
      <c r="H113" s="14"/>
      <c r="I113" s="14"/>
      <c r="J113" s="14"/>
      <c r="K113" s="166"/>
      <c r="L113" s="106"/>
      <c r="M113" s="106"/>
      <c r="N113" s="106"/>
      <c r="O113" s="106"/>
      <c r="P113" s="110"/>
    </row>
    <row r="114" spans="1:16" s="9" customFormat="1" ht="31.5" hidden="1" customHeight="1" thickBot="1" x14ac:dyDescent="0.35">
      <c r="A114" s="21">
        <v>2</v>
      </c>
      <c r="B114" s="135" t="s">
        <v>278</v>
      </c>
      <c r="C114" s="135">
        <v>180</v>
      </c>
      <c r="D114" s="136">
        <v>60</v>
      </c>
      <c r="E114" s="137">
        <v>49</v>
      </c>
      <c r="F114" s="90" t="s">
        <v>58</v>
      </c>
      <c r="G114" s="91"/>
      <c r="H114" s="15"/>
      <c r="I114" s="15"/>
      <c r="J114" s="15"/>
      <c r="K114" s="128" t="s">
        <v>114</v>
      </c>
      <c r="L114" s="167">
        <v>1</v>
      </c>
      <c r="M114" s="105">
        <v>0</v>
      </c>
      <c r="N114" s="105">
        <f>L114*M114</f>
        <v>0</v>
      </c>
      <c r="O114" s="128"/>
      <c r="P114" s="109"/>
    </row>
    <row r="115" spans="1:16" s="9" customFormat="1" ht="77.25" hidden="1" customHeight="1" thickBot="1" x14ac:dyDescent="0.35">
      <c r="A115" s="21">
        <v>2</v>
      </c>
      <c r="B115" s="135"/>
      <c r="C115" s="135"/>
      <c r="D115" s="136"/>
      <c r="E115" s="138"/>
      <c r="F115" s="111" t="s">
        <v>229</v>
      </c>
      <c r="G115" s="112"/>
      <c r="H115" s="14"/>
      <c r="I115" s="14"/>
      <c r="J115" s="14"/>
      <c r="K115" s="166"/>
      <c r="L115" s="106"/>
      <c r="M115" s="106"/>
      <c r="N115" s="106"/>
      <c r="O115" s="106"/>
      <c r="P115" s="110"/>
    </row>
    <row r="116" spans="1:16" s="9" customFormat="1" ht="28.5" hidden="1" customHeight="1" thickBot="1" x14ac:dyDescent="0.35">
      <c r="A116" s="21">
        <v>2</v>
      </c>
      <c r="B116" s="135" t="s">
        <v>278</v>
      </c>
      <c r="C116" s="135">
        <v>180</v>
      </c>
      <c r="D116" s="136">
        <v>60</v>
      </c>
      <c r="E116" s="137">
        <v>50</v>
      </c>
      <c r="F116" s="90" t="s">
        <v>59</v>
      </c>
      <c r="G116" s="91"/>
      <c r="H116" s="15"/>
      <c r="I116" s="15"/>
      <c r="J116" s="15"/>
      <c r="K116" s="128" t="s">
        <v>114</v>
      </c>
      <c r="L116" s="167">
        <v>1</v>
      </c>
      <c r="M116" s="105">
        <v>0</v>
      </c>
      <c r="N116" s="105">
        <f>L116*M116</f>
        <v>0</v>
      </c>
      <c r="O116" s="128"/>
      <c r="P116" s="109"/>
    </row>
    <row r="117" spans="1:16" s="9" customFormat="1" ht="123" hidden="1" customHeight="1" thickBot="1" x14ac:dyDescent="0.35">
      <c r="A117" s="21">
        <v>2</v>
      </c>
      <c r="B117" s="135"/>
      <c r="C117" s="135"/>
      <c r="D117" s="136"/>
      <c r="E117" s="138"/>
      <c r="F117" s="111" t="s">
        <v>230</v>
      </c>
      <c r="G117" s="112"/>
      <c r="H117" s="14"/>
      <c r="I117" s="14"/>
      <c r="J117" s="14"/>
      <c r="K117" s="166"/>
      <c r="L117" s="106"/>
      <c r="M117" s="106"/>
      <c r="N117" s="106"/>
      <c r="O117" s="106"/>
      <c r="P117" s="110"/>
    </row>
    <row r="118" spans="1:16" s="9" customFormat="1" ht="32.25" hidden="1" customHeight="1" thickBot="1" x14ac:dyDescent="0.35">
      <c r="A118" s="21">
        <v>2</v>
      </c>
      <c r="B118" s="135" t="s">
        <v>278</v>
      </c>
      <c r="C118" s="135">
        <v>180</v>
      </c>
      <c r="D118" s="136">
        <v>60</v>
      </c>
      <c r="E118" s="137">
        <v>51</v>
      </c>
      <c r="F118" s="90" t="s">
        <v>60</v>
      </c>
      <c r="G118" s="91"/>
      <c r="H118" s="15"/>
      <c r="I118" s="15"/>
      <c r="J118" s="15"/>
      <c r="K118" s="128" t="s">
        <v>114</v>
      </c>
      <c r="L118" s="167">
        <v>1</v>
      </c>
      <c r="M118" s="105">
        <v>0</v>
      </c>
      <c r="N118" s="105">
        <f>L118*M118</f>
        <v>0</v>
      </c>
      <c r="O118" s="131"/>
      <c r="P118" s="109"/>
    </row>
    <row r="119" spans="1:16" s="9" customFormat="1" ht="124.5" hidden="1" customHeight="1" thickBot="1" x14ac:dyDescent="0.35">
      <c r="A119" s="21">
        <v>2</v>
      </c>
      <c r="B119" s="135"/>
      <c r="C119" s="135"/>
      <c r="D119" s="136"/>
      <c r="E119" s="138"/>
      <c r="F119" s="163" t="s">
        <v>231</v>
      </c>
      <c r="G119" s="112"/>
      <c r="H119" s="14"/>
      <c r="I119" s="14"/>
      <c r="J119" s="14"/>
      <c r="K119" s="166"/>
      <c r="L119" s="106"/>
      <c r="M119" s="106"/>
      <c r="N119" s="106"/>
      <c r="O119" s="106"/>
      <c r="P119" s="110"/>
    </row>
    <row r="120" spans="1:16" s="9" customFormat="1" ht="34.5" hidden="1" customHeight="1" thickBot="1" x14ac:dyDescent="0.35">
      <c r="A120" s="21">
        <v>2</v>
      </c>
      <c r="B120" s="135" t="s">
        <v>278</v>
      </c>
      <c r="C120" s="135">
        <v>180</v>
      </c>
      <c r="D120" s="136">
        <v>60</v>
      </c>
      <c r="E120" s="137">
        <v>52</v>
      </c>
      <c r="F120" s="90" t="s">
        <v>61</v>
      </c>
      <c r="G120" s="91"/>
      <c r="H120" s="15"/>
      <c r="I120" s="15"/>
      <c r="J120" s="15"/>
      <c r="K120" s="128" t="s">
        <v>114</v>
      </c>
      <c r="L120" s="167">
        <v>1</v>
      </c>
      <c r="M120" s="105">
        <v>0</v>
      </c>
      <c r="N120" s="105">
        <f>L120*M120</f>
        <v>0</v>
      </c>
      <c r="O120" s="128"/>
      <c r="P120" s="109"/>
    </row>
    <row r="121" spans="1:16" s="9" customFormat="1" ht="94.5" hidden="1" customHeight="1" thickBot="1" x14ac:dyDescent="0.35">
      <c r="A121" s="21">
        <v>2</v>
      </c>
      <c r="B121" s="135"/>
      <c r="C121" s="135"/>
      <c r="D121" s="136"/>
      <c r="E121" s="138"/>
      <c r="F121" s="163" t="s">
        <v>232</v>
      </c>
      <c r="G121" s="112"/>
      <c r="H121" s="14"/>
      <c r="I121" s="14"/>
      <c r="J121" s="14"/>
      <c r="K121" s="166"/>
      <c r="L121" s="106"/>
      <c r="M121" s="106"/>
      <c r="N121" s="106"/>
      <c r="O121" s="106"/>
      <c r="P121" s="110"/>
    </row>
    <row r="122" spans="1:16" s="9" customFormat="1" ht="33.75" hidden="1" customHeight="1" thickBot="1" x14ac:dyDescent="0.35">
      <c r="A122" s="21">
        <v>4</v>
      </c>
      <c r="B122" s="135" t="s">
        <v>278</v>
      </c>
      <c r="C122" s="135">
        <v>180</v>
      </c>
      <c r="D122" s="136">
        <v>60</v>
      </c>
      <c r="E122" s="137">
        <v>53</v>
      </c>
      <c r="F122" s="90" t="s">
        <v>62</v>
      </c>
      <c r="G122" s="91"/>
      <c r="H122" s="15"/>
      <c r="I122" s="15"/>
      <c r="J122" s="15"/>
      <c r="K122" s="128" t="s">
        <v>114</v>
      </c>
      <c r="L122" s="167">
        <v>3</v>
      </c>
      <c r="M122" s="105">
        <v>0</v>
      </c>
      <c r="N122" s="105">
        <f>L122*M122</f>
        <v>0</v>
      </c>
      <c r="O122" s="131"/>
      <c r="P122" s="109"/>
    </row>
    <row r="123" spans="1:16" s="9" customFormat="1" ht="80.25" hidden="1" customHeight="1" thickBot="1" x14ac:dyDescent="0.35">
      <c r="A123" s="21">
        <v>4</v>
      </c>
      <c r="B123" s="135"/>
      <c r="C123" s="135"/>
      <c r="D123" s="136"/>
      <c r="E123" s="138"/>
      <c r="F123" s="163" t="s">
        <v>233</v>
      </c>
      <c r="G123" s="112"/>
      <c r="H123" s="14"/>
      <c r="I123" s="14"/>
      <c r="J123" s="14"/>
      <c r="K123" s="166"/>
      <c r="L123" s="106"/>
      <c r="M123" s="106"/>
      <c r="N123" s="106"/>
      <c r="O123" s="106"/>
      <c r="P123" s="110"/>
    </row>
    <row r="124" spans="1:16" s="9" customFormat="1" ht="30.75" hidden="1" customHeight="1" thickBot="1" x14ac:dyDescent="0.35">
      <c r="A124" s="21">
        <v>4</v>
      </c>
      <c r="B124" s="135" t="s">
        <v>278</v>
      </c>
      <c r="C124" s="135">
        <v>180</v>
      </c>
      <c r="D124" s="136">
        <v>60</v>
      </c>
      <c r="E124" s="137">
        <v>54</v>
      </c>
      <c r="F124" s="90" t="s">
        <v>63</v>
      </c>
      <c r="G124" s="91"/>
      <c r="H124" s="15"/>
      <c r="I124" s="15"/>
      <c r="J124" s="15"/>
      <c r="K124" s="128" t="s">
        <v>114</v>
      </c>
      <c r="L124" s="167">
        <v>3</v>
      </c>
      <c r="M124" s="105">
        <v>0</v>
      </c>
      <c r="N124" s="105">
        <f>L124*M124</f>
        <v>0</v>
      </c>
      <c r="O124" s="131"/>
      <c r="P124" s="109"/>
    </row>
    <row r="125" spans="1:16" s="9" customFormat="1" ht="79.5" hidden="1" customHeight="1" thickBot="1" x14ac:dyDescent="0.35">
      <c r="A125" s="21">
        <v>4</v>
      </c>
      <c r="B125" s="135"/>
      <c r="C125" s="135"/>
      <c r="D125" s="136"/>
      <c r="E125" s="138"/>
      <c r="F125" s="163" t="s">
        <v>234</v>
      </c>
      <c r="G125" s="112"/>
      <c r="H125" s="14"/>
      <c r="I125" s="14"/>
      <c r="J125" s="14"/>
      <c r="K125" s="166"/>
      <c r="L125" s="106"/>
      <c r="M125" s="106"/>
      <c r="N125" s="106"/>
      <c r="O125" s="106"/>
      <c r="P125" s="110"/>
    </row>
    <row r="126" spans="1:16" s="9" customFormat="1" ht="33.75" hidden="1" customHeight="1" thickBot="1" x14ac:dyDescent="0.35">
      <c r="A126" s="21">
        <v>4</v>
      </c>
      <c r="B126" s="135" t="s">
        <v>278</v>
      </c>
      <c r="C126" s="135">
        <v>180</v>
      </c>
      <c r="D126" s="136">
        <v>60</v>
      </c>
      <c r="E126" s="137">
        <v>55</v>
      </c>
      <c r="F126" s="90" t="s">
        <v>64</v>
      </c>
      <c r="G126" s="91"/>
      <c r="H126" s="15"/>
      <c r="I126" s="15"/>
      <c r="J126" s="15"/>
      <c r="K126" s="128" t="s">
        <v>114</v>
      </c>
      <c r="L126" s="167">
        <v>5</v>
      </c>
      <c r="M126" s="105">
        <v>0</v>
      </c>
      <c r="N126" s="105">
        <f>L126*M126</f>
        <v>0</v>
      </c>
      <c r="O126" s="131"/>
      <c r="P126" s="109"/>
    </row>
    <row r="127" spans="1:16" s="9" customFormat="1" ht="91.5" hidden="1" customHeight="1" thickBot="1" x14ac:dyDescent="0.35">
      <c r="A127" s="21">
        <v>4</v>
      </c>
      <c r="B127" s="135"/>
      <c r="C127" s="135"/>
      <c r="D127" s="136"/>
      <c r="E127" s="138"/>
      <c r="F127" s="163" t="s">
        <v>235</v>
      </c>
      <c r="G127" s="112"/>
      <c r="H127" s="14"/>
      <c r="I127" s="14"/>
      <c r="J127" s="14"/>
      <c r="K127" s="166"/>
      <c r="L127" s="106"/>
      <c r="M127" s="106"/>
      <c r="N127" s="106"/>
      <c r="O127" s="106"/>
      <c r="P127" s="110"/>
    </row>
    <row r="128" spans="1:16" s="9" customFormat="1" ht="34.5" customHeight="1" thickBot="1" x14ac:dyDescent="0.35">
      <c r="A128" s="21">
        <v>1</v>
      </c>
      <c r="B128" s="85" t="s">
        <v>278</v>
      </c>
      <c r="C128" s="85">
        <v>180</v>
      </c>
      <c r="D128" s="87">
        <v>60</v>
      </c>
      <c r="E128" s="155">
        <v>19</v>
      </c>
      <c r="F128" s="157" t="s">
        <v>321</v>
      </c>
      <c r="G128" s="158"/>
      <c r="H128" s="71" t="s">
        <v>278</v>
      </c>
      <c r="I128" s="139">
        <v>180</v>
      </c>
      <c r="J128" s="139">
        <v>60</v>
      </c>
      <c r="K128" s="159" t="s">
        <v>114</v>
      </c>
      <c r="L128" s="178">
        <v>5</v>
      </c>
      <c r="M128" s="147">
        <v>0</v>
      </c>
      <c r="N128" s="134">
        <f>L128*M128</f>
        <v>0</v>
      </c>
      <c r="O128" s="274"/>
      <c r="P128" s="151"/>
    </row>
    <row r="129" spans="1:16" s="9" customFormat="1" ht="121.5" customHeight="1" thickBot="1" x14ac:dyDescent="0.4">
      <c r="A129" s="21">
        <v>1</v>
      </c>
      <c r="B129" s="85"/>
      <c r="C129" s="85"/>
      <c r="D129" s="87"/>
      <c r="E129" s="156"/>
      <c r="F129" s="153" t="s">
        <v>322</v>
      </c>
      <c r="G129" s="154"/>
      <c r="H129" s="74"/>
      <c r="I129" s="140"/>
      <c r="J129" s="140"/>
      <c r="K129" s="273"/>
      <c r="L129" s="273"/>
      <c r="M129" s="267"/>
      <c r="N129" s="268"/>
      <c r="O129" s="150"/>
      <c r="P129" s="152"/>
    </row>
    <row r="130" spans="1:16" s="9" customFormat="1" ht="35.25" hidden="1" customHeight="1" thickBot="1" x14ac:dyDescent="0.35">
      <c r="A130" s="21">
        <v>4</v>
      </c>
      <c r="B130" s="135" t="s">
        <v>278</v>
      </c>
      <c r="C130" s="135">
        <v>180</v>
      </c>
      <c r="D130" s="136">
        <v>60</v>
      </c>
      <c r="E130" s="137">
        <v>57</v>
      </c>
      <c r="F130" s="90" t="s">
        <v>66</v>
      </c>
      <c r="G130" s="91"/>
      <c r="H130" s="15"/>
      <c r="I130" s="15"/>
      <c r="J130" s="15"/>
      <c r="K130" s="128" t="s">
        <v>114</v>
      </c>
      <c r="L130" s="167">
        <v>1</v>
      </c>
      <c r="M130" s="105">
        <v>0</v>
      </c>
      <c r="N130" s="105">
        <f>L130*M130</f>
        <v>0</v>
      </c>
      <c r="O130" s="131"/>
      <c r="P130" s="109"/>
    </row>
    <row r="131" spans="1:16" s="9" customFormat="1" ht="109.5" hidden="1" customHeight="1" thickBot="1" x14ac:dyDescent="0.35">
      <c r="A131" s="21">
        <v>4</v>
      </c>
      <c r="B131" s="135"/>
      <c r="C131" s="135"/>
      <c r="D131" s="136"/>
      <c r="E131" s="138"/>
      <c r="F131" s="111" t="s">
        <v>157</v>
      </c>
      <c r="G131" s="112"/>
      <c r="H131" s="14"/>
      <c r="I131" s="14"/>
      <c r="J131" s="14"/>
      <c r="K131" s="166"/>
      <c r="L131" s="106"/>
      <c r="M131" s="106"/>
      <c r="N131" s="106"/>
      <c r="O131" s="106"/>
      <c r="P131" s="110"/>
    </row>
    <row r="132" spans="1:16" s="9" customFormat="1" ht="33.75" hidden="1" customHeight="1" thickBot="1" x14ac:dyDescent="0.35">
      <c r="A132" s="21">
        <v>4</v>
      </c>
      <c r="B132" s="135" t="s">
        <v>278</v>
      </c>
      <c r="C132" s="135">
        <v>180</v>
      </c>
      <c r="D132" s="136">
        <v>60</v>
      </c>
      <c r="E132" s="137">
        <v>58</v>
      </c>
      <c r="F132" s="90" t="s">
        <v>67</v>
      </c>
      <c r="G132" s="91"/>
      <c r="H132" s="15"/>
      <c r="I132" s="15"/>
      <c r="J132" s="15"/>
      <c r="K132" s="128" t="s">
        <v>114</v>
      </c>
      <c r="L132" s="167">
        <v>1</v>
      </c>
      <c r="M132" s="105">
        <v>0</v>
      </c>
      <c r="N132" s="105">
        <f>L132*M132</f>
        <v>0</v>
      </c>
      <c r="O132" s="131"/>
      <c r="P132" s="109"/>
    </row>
    <row r="133" spans="1:16" s="9" customFormat="1" ht="156" hidden="1" customHeight="1" thickBot="1" x14ac:dyDescent="0.35">
      <c r="A133" s="21">
        <v>4</v>
      </c>
      <c r="B133" s="135"/>
      <c r="C133" s="135"/>
      <c r="D133" s="136"/>
      <c r="E133" s="138"/>
      <c r="F133" s="111" t="s">
        <v>236</v>
      </c>
      <c r="G133" s="112"/>
      <c r="H133" s="14"/>
      <c r="I133" s="14"/>
      <c r="J133" s="14"/>
      <c r="K133" s="166"/>
      <c r="L133" s="106"/>
      <c r="M133" s="106"/>
      <c r="N133" s="106"/>
      <c r="O133" s="106"/>
      <c r="P133" s="110"/>
    </row>
    <row r="134" spans="1:16" s="9" customFormat="1" ht="33.75" hidden="1" customHeight="1" thickBot="1" x14ac:dyDescent="0.35">
      <c r="A134" s="21">
        <v>4</v>
      </c>
      <c r="B134" s="135" t="s">
        <v>278</v>
      </c>
      <c r="C134" s="135">
        <v>180</v>
      </c>
      <c r="D134" s="136">
        <v>60</v>
      </c>
      <c r="E134" s="137">
        <v>59</v>
      </c>
      <c r="F134" s="90" t="s">
        <v>68</v>
      </c>
      <c r="G134" s="91"/>
      <c r="H134" s="15"/>
      <c r="I134" s="15"/>
      <c r="J134" s="15"/>
      <c r="K134" s="128" t="s">
        <v>114</v>
      </c>
      <c r="L134" s="167">
        <v>1</v>
      </c>
      <c r="M134" s="105">
        <v>0</v>
      </c>
      <c r="N134" s="105">
        <f>L134*M134</f>
        <v>0</v>
      </c>
      <c r="O134" s="131"/>
      <c r="P134" s="109"/>
    </row>
    <row r="135" spans="1:16" s="9" customFormat="1" ht="183.75" hidden="1" customHeight="1" thickBot="1" x14ac:dyDescent="0.35">
      <c r="A135" s="21">
        <v>4</v>
      </c>
      <c r="B135" s="135"/>
      <c r="C135" s="135"/>
      <c r="D135" s="136"/>
      <c r="E135" s="138"/>
      <c r="F135" s="163" t="s">
        <v>69</v>
      </c>
      <c r="G135" s="112"/>
      <c r="H135" s="14"/>
      <c r="I135" s="14"/>
      <c r="J135" s="14"/>
      <c r="K135" s="166"/>
      <c r="L135" s="106"/>
      <c r="M135" s="106"/>
      <c r="N135" s="106"/>
      <c r="O135" s="106"/>
      <c r="P135" s="110"/>
    </row>
    <row r="136" spans="1:16" s="9" customFormat="1" ht="32.25" hidden="1" customHeight="1" thickBot="1" x14ac:dyDescent="0.35">
      <c r="A136" s="21">
        <v>4</v>
      </c>
      <c r="B136" s="135" t="s">
        <v>278</v>
      </c>
      <c r="C136" s="135">
        <v>180</v>
      </c>
      <c r="D136" s="136">
        <v>60</v>
      </c>
      <c r="E136" s="137">
        <v>60</v>
      </c>
      <c r="F136" s="90" t="s">
        <v>70</v>
      </c>
      <c r="G136" s="91"/>
      <c r="H136" s="15"/>
      <c r="I136" s="15"/>
      <c r="J136" s="15"/>
      <c r="K136" s="128" t="s">
        <v>114</v>
      </c>
      <c r="L136" s="167">
        <v>1</v>
      </c>
      <c r="M136" s="105">
        <v>0</v>
      </c>
      <c r="N136" s="105">
        <f>L136*M136</f>
        <v>0</v>
      </c>
      <c r="O136" s="131"/>
      <c r="P136" s="109"/>
    </row>
    <row r="137" spans="1:16" s="9" customFormat="1" ht="181.5" hidden="1" customHeight="1" thickBot="1" x14ac:dyDescent="0.35">
      <c r="A137" s="21">
        <v>4</v>
      </c>
      <c r="B137" s="135"/>
      <c r="C137" s="135"/>
      <c r="D137" s="136"/>
      <c r="E137" s="138"/>
      <c r="F137" s="163" t="s">
        <v>237</v>
      </c>
      <c r="G137" s="112"/>
      <c r="H137" s="14"/>
      <c r="I137" s="14"/>
      <c r="J137" s="14"/>
      <c r="K137" s="166"/>
      <c r="L137" s="106"/>
      <c r="M137" s="106"/>
      <c r="N137" s="106"/>
      <c r="O137" s="106"/>
      <c r="P137" s="110"/>
    </row>
    <row r="138" spans="1:16" s="9" customFormat="1" ht="32.25" hidden="1" customHeight="1" thickBot="1" x14ac:dyDescent="0.35">
      <c r="A138" s="21">
        <v>4</v>
      </c>
      <c r="B138" s="135" t="s">
        <v>278</v>
      </c>
      <c r="C138" s="135">
        <v>180</v>
      </c>
      <c r="D138" s="136">
        <v>60</v>
      </c>
      <c r="E138" s="137">
        <v>61</v>
      </c>
      <c r="F138" s="176" t="s">
        <v>71</v>
      </c>
      <c r="G138" s="177"/>
      <c r="H138" s="16"/>
      <c r="I138" s="16"/>
      <c r="J138" s="16"/>
      <c r="K138" s="128" t="s">
        <v>114</v>
      </c>
      <c r="L138" s="167">
        <v>1</v>
      </c>
      <c r="M138" s="105">
        <v>0</v>
      </c>
      <c r="N138" s="105">
        <f>L138*M138</f>
        <v>0</v>
      </c>
      <c r="O138" s="131"/>
      <c r="P138" s="109"/>
    </row>
    <row r="139" spans="1:16" s="9" customFormat="1" ht="182.25" hidden="1" customHeight="1" thickBot="1" x14ac:dyDescent="0.35">
      <c r="A139" s="21">
        <v>4</v>
      </c>
      <c r="B139" s="135"/>
      <c r="C139" s="135"/>
      <c r="D139" s="136"/>
      <c r="E139" s="138"/>
      <c r="F139" s="163" t="s">
        <v>72</v>
      </c>
      <c r="G139" s="112"/>
      <c r="H139" s="14"/>
      <c r="I139" s="14"/>
      <c r="J139" s="14"/>
      <c r="K139" s="166"/>
      <c r="L139" s="106"/>
      <c r="M139" s="106"/>
      <c r="N139" s="106"/>
      <c r="O139" s="106"/>
      <c r="P139" s="110"/>
    </row>
    <row r="140" spans="1:16" s="9" customFormat="1" ht="32.25" hidden="1" customHeight="1" thickBot="1" x14ac:dyDescent="0.35">
      <c r="A140" s="21">
        <v>4</v>
      </c>
      <c r="B140" s="135" t="s">
        <v>278</v>
      </c>
      <c r="C140" s="135">
        <v>180</v>
      </c>
      <c r="D140" s="136">
        <v>60</v>
      </c>
      <c r="E140" s="137">
        <v>62</v>
      </c>
      <c r="F140" s="90" t="s">
        <v>73</v>
      </c>
      <c r="G140" s="91"/>
      <c r="H140" s="15"/>
      <c r="I140" s="15"/>
      <c r="J140" s="15"/>
      <c r="K140" s="128" t="s">
        <v>114</v>
      </c>
      <c r="L140" s="167">
        <v>3</v>
      </c>
      <c r="M140" s="105">
        <v>0</v>
      </c>
      <c r="N140" s="105">
        <f>L140*M140</f>
        <v>0</v>
      </c>
      <c r="O140" s="131"/>
      <c r="P140" s="109"/>
    </row>
    <row r="141" spans="1:16" s="9" customFormat="1" ht="183" hidden="1" customHeight="1" thickBot="1" x14ac:dyDescent="0.35">
      <c r="A141" s="21">
        <v>4</v>
      </c>
      <c r="B141" s="135"/>
      <c r="C141" s="135"/>
      <c r="D141" s="136"/>
      <c r="E141" s="138"/>
      <c r="F141" s="163" t="s">
        <v>74</v>
      </c>
      <c r="G141" s="112"/>
      <c r="H141" s="14"/>
      <c r="I141" s="14"/>
      <c r="J141" s="14"/>
      <c r="K141" s="166"/>
      <c r="L141" s="106"/>
      <c r="M141" s="106"/>
      <c r="N141" s="106"/>
      <c r="O141" s="106"/>
      <c r="P141" s="110"/>
    </row>
    <row r="142" spans="1:16" s="9" customFormat="1" ht="33" hidden="1" customHeight="1" thickBot="1" x14ac:dyDescent="0.35">
      <c r="A142" s="21">
        <v>4</v>
      </c>
      <c r="B142" s="135" t="s">
        <v>278</v>
      </c>
      <c r="C142" s="135">
        <v>180</v>
      </c>
      <c r="D142" s="136">
        <v>60</v>
      </c>
      <c r="E142" s="137">
        <v>63</v>
      </c>
      <c r="F142" s="90" t="s">
        <v>75</v>
      </c>
      <c r="G142" s="91"/>
      <c r="H142" s="15"/>
      <c r="I142" s="15"/>
      <c r="J142" s="15"/>
      <c r="K142" s="128" t="s">
        <v>114</v>
      </c>
      <c r="L142" s="167">
        <v>2</v>
      </c>
      <c r="M142" s="105">
        <v>0</v>
      </c>
      <c r="N142" s="105">
        <f>L142*M142</f>
        <v>0</v>
      </c>
      <c r="O142" s="131"/>
      <c r="P142" s="109"/>
    </row>
    <row r="143" spans="1:16" s="9" customFormat="1" ht="203.25" hidden="1" customHeight="1" thickBot="1" x14ac:dyDescent="0.35">
      <c r="A143" s="21">
        <v>4</v>
      </c>
      <c r="B143" s="135"/>
      <c r="C143" s="135"/>
      <c r="D143" s="136"/>
      <c r="E143" s="138"/>
      <c r="F143" s="163" t="s">
        <v>272</v>
      </c>
      <c r="G143" s="112"/>
      <c r="H143" s="14"/>
      <c r="I143" s="14"/>
      <c r="J143" s="14"/>
      <c r="K143" s="166"/>
      <c r="L143" s="106"/>
      <c r="M143" s="106"/>
      <c r="N143" s="106"/>
      <c r="O143" s="106"/>
      <c r="P143" s="110"/>
    </row>
    <row r="144" spans="1:16" s="9" customFormat="1" ht="32.25" hidden="1" customHeight="1" thickBot="1" x14ac:dyDescent="0.35">
      <c r="A144" s="21">
        <v>2</v>
      </c>
      <c r="B144" s="135" t="s">
        <v>278</v>
      </c>
      <c r="C144" s="135">
        <v>180</v>
      </c>
      <c r="D144" s="136">
        <v>60</v>
      </c>
      <c r="E144" s="137">
        <v>64</v>
      </c>
      <c r="F144" s="90" t="s">
        <v>76</v>
      </c>
      <c r="G144" s="91"/>
      <c r="H144" s="15"/>
      <c r="I144" s="15"/>
      <c r="J144" s="15"/>
      <c r="K144" s="128" t="s">
        <v>114</v>
      </c>
      <c r="L144" s="167">
        <v>1</v>
      </c>
      <c r="M144" s="105">
        <v>0</v>
      </c>
      <c r="N144" s="105">
        <f>L144*M144</f>
        <v>0</v>
      </c>
      <c r="O144" s="131"/>
      <c r="P144" s="109"/>
    </row>
    <row r="145" spans="1:16" s="9" customFormat="1" ht="166.5" hidden="1" customHeight="1" thickBot="1" x14ac:dyDescent="0.35">
      <c r="A145" s="21">
        <v>2</v>
      </c>
      <c r="B145" s="135"/>
      <c r="C145" s="135"/>
      <c r="D145" s="136"/>
      <c r="E145" s="138"/>
      <c r="F145" s="163" t="s">
        <v>238</v>
      </c>
      <c r="G145" s="112"/>
      <c r="H145" s="14"/>
      <c r="I145" s="14"/>
      <c r="J145" s="14"/>
      <c r="K145" s="166"/>
      <c r="L145" s="106"/>
      <c r="M145" s="106"/>
      <c r="N145" s="106"/>
      <c r="O145" s="106"/>
      <c r="P145" s="110"/>
    </row>
    <row r="146" spans="1:16" s="9" customFormat="1" ht="33.75" hidden="1" customHeight="1" thickBot="1" x14ac:dyDescent="0.35">
      <c r="A146" s="21">
        <v>2</v>
      </c>
      <c r="B146" s="135" t="s">
        <v>278</v>
      </c>
      <c r="C146" s="135">
        <v>180</v>
      </c>
      <c r="D146" s="136">
        <v>60</v>
      </c>
      <c r="E146" s="137">
        <v>65</v>
      </c>
      <c r="F146" s="90" t="s">
        <v>77</v>
      </c>
      <c r="G146" s="91"/>
      <c r="H146" s="15"/>
      <c r="I146" s="15"/>
      <c r="J146" s="15"/>
      <c r="K146" s="128" t="s">
        <v>114</v>
      </c>
      <c r="L146" s="167">
        <v>2</v>
      </c>
      <c r="M146" s="105">
        <v>0</v>
      </c>
      <c r="N146" s="105">
        <f>L146*M146</f>
        <v>0</v>
      </c>
      <c r="O146" s="131"/>
      <c r="P146" s="109"/>
    </row>
    <row r="147" spans="1:16" s="9" customFormat="1" ht="160.5" hidden="1" customHeight="1" thickBot="1" x14ac:dyDescent="0.35">
      <c r="A147" s="21">
        <v>2</v>
      </c>
      <c r="B147" s="135"/>
      <c r="C147" s="135"/>
      <c r="D147" s="136"/>
      <c r="E147" s="138"/>
      <c r="F147" s="163" t="s">
        <v>239</v>
      </c>
      <c r="G147" s="112"/>
      <c r="H147" s="14"/>
      <c r="I147" s="14"/>
      <c r="J147" s="14"/>
      <c r="K147" s="166"/>
      <c r="L147" s="106"/>
      <c r="M147" s="106"/>
      <c r="N147" s="106"/>
      <c r="O147" s="106"/>
      <c r="P147" s="110"/>
    </row>
    <row r="148" spans="1:16" s="9" customFormat="1" ht="32.25" hidden="1" customHeight="1" thickBot="1" x14ac:dyDescent="0.35">
      <c r="A148" s="21">
        <v>4</v>
      </c>
      <c r="B148" s="135" t="s">
        <v>278</v>
      </c>
      <c r="C148" s="135">
        <v>180</v>
      </c>
      <c r="D148" s="136">
        <v>60</v>
      </c>
      <c r="E148" s="137">
        <v>66</v>
      </c>
      <c r="F148" s="90" t="s">
        <v>78</v>
      </c>
      <c r="G148" s="91"/>
      <c r="H148" s="15"/>
      <c r="I148" s="15"/>
      <c r="J148" s="15"/>
      <c r="K148" s="128" t="s">
        <v>114</v>
      </c>
      <c r="L148" s="167">
        <v>1</v>
      </c>
      <c r="M148" s="105">
        <v>0</v>
      </c>
      <c r="N148" s="105">
        <f>L148*M148</f>
        <v>0</v>
      </c>
      <c r="O148" s="131"/>
      <c r="P148" s="109"/>
    </row>
    <row r="149" spans="1:16" s="9" customFormat="1" ht="166.5" hidden="1" customHeight="1" thickBot="1" x14ac:dyDescent="0.35">
      <c r="A149" s="21">
        <v>4</v>
      </c>
      <c r="B149" s="135"/>
      <c r="C149" s="135"/>
      <c r="D149" s="136"/>
      <c r="E149" s="138"/>
      <c r="F149" s="163" t="s">
        <v>273</v>
      </c>
      <c r="G149" s="112"/>
      <c r="H149" s="14"/>
      <c r="I149" s="14"/>
      <c r="J149" s="14"/>
      <c r="K149" s="166"/>
      <c r="L149" s="106"/>
      <c r="M149" s="106"/>
      <c r="N149" s="106"/>
      <c r="O149" s="106"/>
      <c r="P149" s="110"/>
    </row>
    <row r="150" spans="1:16" s="9" customFormat="1" ht="33.75" hidden="1" customHeight="1" thickBot="1" x14ac:dyDescent="0.35">
      <c r="A150" s="21">
        <v>4</v>
      </c>
      <c r="B150" s="135" t="s">
        <v>278</v>
      </c>
      <c r="C150" s="135">
        <v>180</v>
      </c>
      <c r="D150" s="136">
        <v>60</v>
      </c>
      <c r="E150" s="137">
        <v>67</v>
      </c>
      <c r="F150" s="90" t="s">
        <v>79</v>
      </c>
      <c r="G150" s="91"/>
      <c r="H150" s="15"/>
      <c r="I150" s="15"/>
      <c r="J150" s="15"/>
      <c r="K150" s="128" t="s">
        <v>114</v>
      </c>
      <c r="L150" s="167">
        <v>1</v>
      </c>
      <c r="M150" s="105">
        <v>0</v>
      </c>
      <c r="N150" s="105">
        <f>L150*M150</f>
        <v>0</v>
      </c>
      <c r="O150" s="131"/>
      <c r="P150" s="109"/>
    </row>
    <row r="151" spans="1:16" s="9" customFormat="1" ht="150" hidden="1" customHeight="1" thickBot="1" x14ac:dyDescent="0.35">
      <c r="A151" s="21">
        <v>4</v>
      </c>
      <c r="B151" s="135"/>
      <c r="C151" s="135"/>
      <c r="D151" s="136"/>
      <c r="E151" s="138"/>
      <c r="F151" s="111" t="s">
        <v>240</v>
      </c>
      <c r="G151" s="112"/>
      <c r="H151" s="14"/>
      <c r="I151" s="14"/>
      <c r="J151" s="14"/>
      <c r="K151" s="166"/>
      <c r="L151" s="106"/>
      <c r="M151" s="106"/>
      <c r="N151" s="106"/>
      <c r="O151" s="106"/>
      <c r="P151" s="110"/>
    </row>
    <row r="152" spans="1:16" s="9" customFormat="1" ht="33" hidden="1" customHeight="1" thickBot="1" x14ac:dyDescent="0.35">
      <c r="A152" s="21">
        <v>4</v>
      </c>
      <c r="B152" s="135" t="s">
        <v>278</v>
      </c>
      <c r="C152" s="135">
        <v>180</v>
      </c>
      <c r="D152" s="136">
        <v>60</v>
      </c>
      <c r="E152" s="137">
        <v>68</v>
      </c>
      <c r="F152" s="90" t="s">
        <v>80</v>
      </c>
      <c r="G152" s="91"/>
      <c r="H152" s="15"/>
      <c r="I152" s="15"/>
      <c r="J152" s="15"/>
      <c r="K152" s="128" t="s">
        <v>114</v>
      </c>
      <c r="L152" s="167">
        <v>1</v>
      </c>
      <c r="M152" s="105">
        <v>0</v>
      </c>
      <c r="N152" s="105">
        <f>L152*M152</f>
        <v>0</v>
      </c>
      <c r="O152" s="173"/>
      <c r="P152" s="109"/>
    </row>
    <row r="153" spans="1:16" s="9" customFormat="1" ht="125.25" hidden="1" customHeight="1" thickBot="1" x14ac:dyDescent="0.35">
      <c r="A153" s="21">
        <v>4</v>
      </c>
      <c r="B153" s="135"/>
      <c r="C153" s="135"/>
      <c r="D153" s="136"/>
      <c r="E153" s="138"/>
      <c r="F153" s="111" t="s">
        <v>274</v>
      </c>
      <c r="G153" s="112"/>
      <c r="H153" s="14"/>
      <c r="I153" s="14"/>
      <c r="J153" s="14"/>
      <c r="K153" s="166"/>
      <c r="L153" s="106"/>
      <c r="M153" s="106"/>
      <c r="N153" s="106"/>
      <c r="O153" s="174"/>
      <c r="P153" s="110"/>
    </row>
    <row r="154" spans="1:16" s="9" customFormat="1" ht="36" customHeight="1" thickBot="1" x14ac:dyDescent="0.35">
      <c r="A154" s="21">
        <v>1</v>
      </c>
      <c r="B154" s="85" t="s">
        <v>278</v>
      </c>
      <c r="C154" s="85">
        <v>180</v>
      </c>
      <c r="D154" s="87">
        <v>60</v>
      </c>
      <c r="E154" s="155">
        <v>20</v>
      </c>
      <c r="F154" s="157" t="s">
        <v>241</v>
      </c>
      <c r="G154" s="158"/>
      <c r="H154" s="71" t="s">
        <v>278</v>
      </c>
      <c r="I154" s="139">
        <v>180</v>
      </c>
      <c r="J154" s="139">
        <v>60</v>
      </c>
      <c r="K154" s="159" t="s">
        <v>114</v>
      </c>
      <c r="L154" s="145">
        <v>10</v>
      </c>
      <c r="M154" s="147">
        <v>0</v>
      </c>
      <c r="N154" s="134">
        <f>L154*M154</f>
        <v>0</v>
      </c>
      <c r="O154" s="275"/>
      <c r="P154" s="151"/>
    </row>
    <row r="155" spans="1:16" s="9" customFormat="1" ht="154.94999999999999" customHeight="1" thickBot="1" x14ac:dyDescent="0.4">
      <c r="A155" s="21">
        <v>1</v>
      </c>
      <c r="B155" s="85"/>
      <c r="C155" s="85"/>
      <c r="D155" s="87"/>
      <c r="E155" s="156"/>
      <c r="F155" s="179" t="s">
        <v>521</v>
      </c>
      <c r="G155" s="154"/>
      <c r="H155" s="74"/>
      <c r="I155" s="140"/>
      <c r="J155" s="140"/>
      <c r="K155" s="273"/>
      <c r="L155" s="267"/>
      <c r="M155" s="267"/>
      <c r="N155" s="268"/>
      <c r="O155" s="276"/>
      <c r="P155" s="152"/>
    </row>
    <row r="156" spans="1:16" s="9" customFormat="1" ht="33.75" customHeight="1" thickBot="1" x14ac:dyDescent="0.35">
      <c r="A156" s="21">
        <v>1</v>
      </c>
      <c r="B156" s="85" t="s">
        <v>278</v>
      </c>
      <c r="C156" s="85">
        <v>180</v>
      </c>
      <c r="D156" s="87">
        <v>60</v>
      </c>
      <c r="E156" s="155">
        <v>21</v>
      </c>
      <c r="F156" s="157" t="s">
        <v>241</v>
      </c>
      <c r="G156" s="158"/>
      <c r="H156" s="71" t="s">
        <v>278</v>
      </c>
      <c r="I156" s="139">
        <v>180</v>
      </c>
      <c r="J156" s="139">
        <v>60</v>
      </c>
      <c r="K156" s="159" t="s">
        <v>114</v>
      </c>
      <c r="L156" s="145">
        <v>10</v>
      </c>
      <c r="M156" s="147">
        <v>0</v>
      </c>
      <c r="N156" s="134">
        <f>L156*M156</f>
        <v>0</v>
      </c>
      <c r="O156" s="275"/>
      <c r="P156" s="151"/>
    </row>
    <row r="157" spans="1:16" s="9" customFormat="1" ht="183" customHeight="1" thickBot="1" x14ac:dyDescent="0.4">
      <c r="A157" s="21">
        <v>1</v>
      </c>
      <c r="B157" s="85"/>
      <c r="C157" s="85"/>
      <c r="D157" s="87"/>
      <c r="E157" s="156"/>
      <c r="F157" s="153" t="s">
        <v>522</v>
      </c>
      <c r="G157" s="154"/>
      <c r="H157" s="74"/>
      <c r="I157" s="140"/>
      <c r="J157" s="140"/>
      <c r="K157" s="273"/>
      <c r="L157" s="267"/>
      <c r="M157" s="267"/>
      <c r="N157" s="268"/>
      <c r="O157" s="276"/>
      <c r="P157" s="152"/>
    </row>
    <row r="158" spans="1:16" s="9" customFormat="1" ht="32.25" customHeight="1" thickBot="1" x14ac:dyDescent="0.35">
      <c r="A158" s="21">
        <v>1</v>
      </c>
      <c r="B158" s="85" t="s">
        <v>278</v>
      </c>
      <c r="C158" s="85">
        <v>180</v>
      </c>
      <c r="D158" s="87">
        <v>60</v>
      </c>
      <c r="E158" s="155">
        <v>22</v>
      </c>
      <c r="F158" s="157" t="s">
        <v>323</v>
      </c>
      <c r="G158" s="158"/>
      <c r="H158" s="71" t="s">
        <v>278</v>
      </c>
      <c r="I158" s="139">
        <v>180</v>
      </c>
      <c r="J158" s="139">
        <v>60</v>
      </c>
      <c r="K158" s="159" t="s">
        <v>114</v>
      </c>
      <c r="L158" s="145">
        <v>5</v>
      </c>
      <c r="M158" s="147">
        <v>0</v>
      </c>
      <c r="N158" s="134">
        <f>L158*M158</f>
        <v>0</v>
      </c>
      <c r="O158" s="274"/>
      <c r="P158" s="151"/>
    </row>
    <row r="159" spans="1:16" s="9" customFormat="1" ht="153" customHeight="1" thickBot="1" x14ac:dyDescent="0.4">
      <c r="A159" s="21">
        <v>1</v>
      </c>
      <c r="B159" s="85"/>
      <c r="C159" s="85"/>
      <c r="D159" s="87"/>
      <c r="E159" s="156"/>
      <c r="F159" s="153" t="s">
        <v>496</v>
      </c>
      <c r="G159" s="154"/>
      <c r="H159" s="74"/>
      <c r="I159" s="140"/>
      <c r="J159" s="140"/>
      <c r="K159" s="273"/>
      <c r="L159" s="267"/>
      <c r="M159" s="267"/>
      <c r="N159" s="268"/>
      <c r="O159" s="150"/>
      <c r="P159" s="152"/>
    </row>
    <row r="160" spans="1:16" s="9" customFormat="1" ht="36" customHeight="1" thickBot="1" x14ac:dyDescent="0.35">
      <c r="A160" s="21">
        <v>1</v>
      </c>
      <c r="B160" s="85" t="s">
        <v>278</v>
      </c>
      <c r="C160" s="85">
        <v>180</v>
      </c>
      <c r="D160" s="87">
        <v>60</v>
      </c>
      <c r="E160" s="155">
        <v>23</v>
      </c>
      <c r="F160" s="157" t="s">
        <v>324</v>
      </c>
      <c r="G160" s="158"/>
      <c r="H160" s="71" t="s">
        <v>278</v>
      </c>
      <c r="I160" s="139">
        <v>180</v>
      </c>
      <c r="J160" s="139">
        <v>60</v>
      </c>
      <c r="K160" s="159" t="s">
        <v>114</v>
      </c>
      <c r="L160" s="145">
        <v>10</v>
      </c>
      <c r="M160" s="147">
        <v>0</v>
      </c>
      <c r="N160" s="134">
        <f>L160*M160</f>
        <v>0</v>
      </c>
      <c r="O160" s="274"/>
      <c r="P160" s="151"/>
    </row>
    <row r="161" spans="1:16" s="9" customFormat="1" ht="139.5" customHeight="1" thickBot="1" x14ac:dyDescent="0.4">
      <c r="A161" s="21">
        <v>1</v>
      </c>
      <c r="B161" s="85"/>
      <c r="C161" s="85"/>
      <c r="D161" s="87"/>
      <c r="E161" s="156"/>
      <c r="F161" s="153" t="s">
        <v>495</v>
      </c>
      <c r="G161" s="154"/>
      <c r="H161" s="74"/>
      <c r="I161" s="140"/>
      <c r="J161" s="140"/>
      <c r="K161" s="273"/>
      <c r="L161" s="267"/>
      <c r="M161" s="267"/>
      <c r="N161" s="268"/>
      <c r="O161" s="150"/>
      <c r="P161" s="152"/>
    </row>
    <row r="162" spans="1:16" s="9" customFormat="1" ht="30.75" customHeight="1" thickBot="1" x14ac:dyDescent="0.35">
      <c r="A162" s="21">
        <v>1</v>
      </c>
      <c r="B162" s="85" t="s">
        <v>278</v>
      </c>
      <c r="C162" s="85">
        <v>180</v>
      </c>
      <c r="D162" s="87">
        <v>60</v>
      </c>
      <c r="E162" s="155">
        <v>24</v>
      </c>
      <c r="F162" s="157" t="s">
        <v>325</v>
      </c>
      <c r="G162" s="158"/>
      <c r="H162" s="71" t="s">
        <v>278</v>
      </c>
      <c r="I162" s="139">
        <v>180</v>
      </c>
      <c r="J162" s="139">
        <v>60</v>
      </c>
      <c r="K162" s="159" t="s">
        <v>114</v>
      </c>
      <c r="L162" s="145">
        <v>10</v>
      </c>
      <c r="M162" s="147">
        <v>0</v>
      </c>
      <c r="N162" s="134">
        <f>L162*M162</f>
        <v>0</v>
      </c>
      <c r="O162" s="274"/>
      <c r="P162" s="151"/>
    </row>
    <row r="163" spans="1:16" s="9" customFormat="1" ht="121.5" customHeight="1" thickBot="1" x14ac:dyDescent="0.4">
      <c r="A163" s="21">
        <v>1</v>
      </c>
      <c r="B163" s="85"/>
      <c r="C163" s="85"/>
      <c r="D163" s="87"/>
      <c r="E163" s="156"/>
      <c r="F163" s="153" t="s">
        <v>494</v>
      </c>
      <c r="G163" s="154"/>
      <c r="H163" s="74"/>
      <c r="I163" s="140"/>
      <c r="J163" s="140"/>
      <c r="K163" s="273"/>
      <c r="L163" s="267"/>
      <c r="M163" s="267"/>
      <c r="N163" s="268"/>
      <c r="O163" s="150"/>
      <c r="P163" s="152"/>
    </row>
    <row r="164" spans="1:16" s="9" customFormat="1" ht="30" customHeight="1" thickBot="1" x14ac:dyDescent="0.35">
      <c r="A164" s="21">
        <v>1</v>
      </c>
      <c r="B164" s="85" t="s">
        <v>278</v>
      </c>
      <c r="C164" s="85">
        <v>180</v>
      </c>
      <c r="D164" s="87">
        <v>60</v>
      </c>
      <c r="E164" s="155">
        <v>25</v>
      </c>
      <c r="F164" s="157" t="s">
        <v>326</v>
      </c>
      <c r="G164" s="158"/>
      <c r="H164" s="71" t="s">
        <v>278</v>
      </c>
      <c r="I164" s="139">
        <v>180</v>
      </c>
      <c r="J164" s="139">
        <v>60</v>
      </c>
      <c r="K164" s="159" t="s">
        <v>114</v>
      </c>
      <c r="L164" s="145">
        <v>10</v>
      </c>
      <c r="M164" s="147">
        <v>0</v>
      </c>
      <c r="N164" s="134">
        <f>L164*M164</f>
        <v>0</v>
      </c>
      <c r="O164" s="274"/>
      <c r="P164" s="151"/>
    </row>
    <row r="165" spans="1:16" s="9" customFormat="1" ht="137.4" customHeight="1" thickBot="1" x14ac:dyDescent="0.4">
      <c r="A165" s="21">
        <v>1</v>
      </c>
      <c r="B165" s="85"/>
      <c r="C165" s="85"/>
      <c r="D165" s="87"/>
      <c r="E165" s="156"/>
      <c r="F165" s="153" t="s">
        <v>493</v>
      </c>
      <c r="G165" s="154"/>
      <c r="H165" s="74"/>
      <c r="I165" s="140"/>
      <c r="J165" s="140"/>
      <c r="K165" s="273"/>
      <c r="L165" s="267"/>
      <c r="M165" s="267"/>
      <c r="N165" s="268"/>
      <c r="O165" s="150"/>
      <c r="P165" s="152"/>
    </row>
    <row r="166" spans="1:16" s="9" customFormat="1" ht="31.5" customHeight="1" thickBot="1" x14ac:dyDescent="0.35">
      <c r="A166" s="21">
        <v>1</v>
      </c>
      <c r="B166" s="85" t="s">
        <v>278</v>
      </c>
      <c r="C166" s="85">
        <v>180</v>
      </c>
      <c r="D166" s="87">
        <v>60</v>
      </c>
      <c r="E166" s="155">
        <v>26</v>
      </c>
      <c r="F166" s="157" t="s">
        <v>327</v>
      </c>
      <c r="G166" s="158"/>
      <c r="H166" s="71" t="s">
        <v>278</v>
      </c>
      <c r="I166" s="139">
        <v>180</v>
      </c>
      <c r="J166" s="139">
        <v>60</v>
      </c>
      <c r="K166" s="159" t="s">
        <v>114</v>
      </c>
      <c r="L166" s="145">
        <v>10</v>
      </c>
      <c r="M166" s="147">
        <v>0</v>
      </c>
      <c r="N166" s="134">
        <f>L166*M166</f>
        <v>0</v>
      </c>
      <c r="O166" s="274"/>
      <c r="P166" s="151"/>
    </row>
    <row r="167" spans="1:16" s="9" customFormat="1" ht="167.1" customHeight="1" thickBot="1" x14ac:dyDescent="0.4">
      <c r="A167" s="21">
        <v>1</v>
      </c>
      <c r="B167" s="85"/>
      <c r="C167" s="85"/>
      <c r="D167" s="87"/>
      <c r="E167" s="156"/>
      <c r="F167" s="153" t="s">
        <v>492</v>
      </c>
      <c r="G167" s="154"/>
      <c r="H167" s="74"/>
      <c r="I167" s="140"/>
      <c r="J167" s="140"/>
      <c r="K167" s="273"/>
      <c r="L167" s="267"/>
      <c r="M167" s="267"/>
      <c r="N167" s="268"/>
      <c r="O167" s="150"/>
      <c r="P167" s="152"/>
    </row>
    <row r="168" spans="1:16" s="9" customFormat="1" ht="39.6" customHeight="1" thickBot="1" x14ac:dyDescent="0.35">
      <c r="A168" s="21">
        <v>1</v>
      </c>
      <c r="B168" s="85" t="s">
        <v>278</v>
      </c>
      <c r="C168" s="85">
        <v>180</v>
      </c>
      <c r="D168" s="87">
        <v>60</v>
      </c>
      <c r="E168" s="155">
        <v>27</v>
      </c>
      <c r="F168" s="157" t="s">
        <v>328</v>
      </c>
      <c r="G168" s="158"/>
      <c r="H168" s="71" t="s">
        <v>278</v>
      </c>
      <c r="I168" s="139">
        <v>180</v>
      </c>
      <c r="J168" s="139">
        <v>60</v>
      </c>
      <c r="K168" s="159" t="s">
        <v>114</v>
      </c>
      <c r="L168" s="145">
        <v>10</v>
      </c>
      <c r="M168" s="147">
        <v>0</v>
      </c>
      <c r="N168" s="134">
        <f>L168*M168</f>
        <v>0</v>
      </c>
      <c r="O168" s="274"/>
      <c r="P168" s="151"/>
    </row>
    <row r="169" spans="1:16" s="9" customFormat="1" ht="150.6" customHeight="1" thickBot="1" x14ac:dyDescent="0.4">
      <c r="A169" s="21">
        <v>1</v>
      </c>
      <c r="B169" s="85"/>
      <c r="C169" s="85"/>
      <c r="D169" s="87"/>
      <c r="E169" s="156"/>
      <c r="F169" s="153" t="s">
        <v>491</v>
      </c>
      <c r="G169" s="154"/>
      <c r="H169" s="74"/>
      <c r="I169" s="140"/>
      <c r="J169" s="140"/>
      <c r="K169" s="273"/>
      <c r="L169" s="267"/>
      <c r="M169" s="267"/>
      <c r="N169" s="268"/>
      <c r="O169" s="150"/>
      <c r="P169" s="152"/>
    </row>
    <row r="170" spans="1:16" s="9" customFormat="1" ht="35.4" customHeight="1" thickBot="1" x14ac:dyDescent="0.35">
      <c r="A170" s="21">
        <v>1</v>
      </c>
      <c r="B170" s="85" t="s">
        <v>278</v>
      </c>
      <c r="C170" s="85">
        <v>180</v>
      </c>
      <c r="D170" s="87">
        <v>60</v>
      </c>
      <c r="E170" s="155">
        <v>28</v>
      </c>
      <c r="F170" s="157" t="s">
        <v>329</v>
      </c>
      <c r="G170" s="158"/>
      <c r="H170" s="71" t="s">
        <v>278</v>
      </c>
      <c r="I170" s="139">
        <v>180</v>
      </c>
      <c r="J170" s="139">
        <v>60</v>
      </c>
      <c r="K170" s="159" t="s">
        <v>114</v>
      </c>
      <c r="L170" s="145">
        <v>30</v>
      </c>
      <c r="M170" s="147">
        <v>0</v>
      </c>
      <c r="N170" s="134">
        <f>L170*M170</f>
        <v>0</v>
      </c>
      <c r="O170" s="274"/>
      <c r="P170" s="151"/>
    </row>
    <row r="171" spans="1:16" s="9" customFormat="1" ht="51" customHeight="1" thickBot="1" x14ac:dyDescent="0.4">
      <c r="A171" s="21">
        <v>1</v>
      </c>
      <c r="B171" s="85"/>
      <c r="C171" s="85"/>
      <c r="D171" s="87"/>
      <c r="E171" s="156"/>
      <c r="F171" s="153" t="s">
        <v>330</v>
      </c>
      <c r="G171" s="154"/>
      <c r="H171" s="74"/>
      <c r="I171" s="140"/>
      <c r="J171" s="140"/>
      <c r="K171" s="273"/>
      <c r="L171" s="267"/>
      <c r="M171" s="267"/>
      <c r="N171" s="268"/>
      <c r="O171" s="150"/>
      <c r="P171" s="152"/>
    </row>
    <row r="172" spans="1:16" s="9" customFormat="1" ht="35.25" hidden="1" customHeight="1" thickBot="1" x14ac:dyDescent="0.35">
      <c r="A172" s="21">
        <v>4</v>
      </c>
      <c r="B172" s="135" t="s">
        <v>278</v>
      </c>
      <c r="C172" s="135">
        <v>180</v>
      </c>
      <c r="D172" s="136">
        <v>60</v>
      </c>
      <c r="E172" s="137">
        <v>78</v>
      </c>
      <c r="F172" s="90" t="s">
        <v>92</v>
      </c>
      <c r="G172" s="91"/>
      <c r="H172" s="15"/>
      <c r="I172" s="15"/>
      <c r="J172" s="15"/>
      <c r="K172" s="128" t="s">
        <v>114</v>
      </c>
      <c r="L172" s="167">
        <v>2</v>
      </c>
      <c r="M172" s="105">
        <v>0</v>
      </c>
      <c r="N172" s="105">
        <f>L172*M172</f>
        <v>0</v>
      </c>
      <c r="O172" s="131"/>
      <c r="P172" s="109"/>
    </row>
    <row r="173" spans="1:16" s="9" customFormat="1" ht="156" hidden="1" customHeight="1" thickBot="1" x14ac:dyDescent="0.35">
      <c r="A173" s="21">
        <v>4</v>
      </c>
      <c r="B173" s="135"/>
      <c r="C173" s="135"/>
      <c r="D173" s="136"/>
      <c r="E173" s="138"/>
      <c r="F173" s="163" t="s">
        <v>181</v>
      </c>
      <c r="G173" s="112"/>
      <c r="H173" s="14"/>
      <c r="I173" s="14"/>
      <c r="J173" s="14"/>
      <c r="K173" s="166"/>
      <c r="L173" s="106"/>
      <c r="M173" s="106"/>
      <c r="N173" s="106"/>
      <c r="O173" s="106"/>
      <c r="P173" s="110"/>
    </row>
    <row r="174" spans="1:16" s="9" customFormat="1" ht="33.75" hidden="1" customHeight="1" thickBot="1" x14ac:dyDescent="0.35">
      <c r="A174" s="21">
        <v>3</v>
      </c>
      <c r="B174" s="135" t="s">
        <v>278</v>
      </c>
      <c r="C174" s="135">
        <v>180</v>
      </c>
      <c r="D174" s="136">
        <v>60</v>
      </c>
      <c r="E174" s="137">
        <v>79</v>
      </c>
      <c r="F174" s="90" t="s">
        <v>93</v>
      </c>
      <c r="G174" s="91"/>
      <c r="H174" s="15"/>
      <c r="I174" s="15"/>
      <c r="J174" s="15"/>
      <c r="K174" s="128" t="s">
        <v>114</v>
      </c>
      <c r="L174" s="167">
        <v>5</v>
      </c>
      <c r="M174" s="105">
        <v>0</v>
      </c>
      <c r="N174" s="105">
        <f>L174*M174</f>
        <v>0</v>
      </c>
      <c r="O174" s="131"/>
      <c r="P174" s="109"/>
    </row>
    <row r="175" spans="1:16" s="9" customFormat="1" ht="108.75" hidden="1" customHeight="1" thickBot="1" x14ac:dyDescent="0.35">
      <c r="A175" s="21">
        <v>3</v>
      </c>
      <c r="B175" s="135"/>
      <c r="C175" s="135"/>
      <c r="D175" s="136"/>
      <c r="E175" s="138"/>
      <c r="F175" s="163" t="s">
        <v>164</v>
      </c>
      <c r="G175" s="112"/>
      <c r="H175" s="14"/>
      <c r="I175" s="14"/>
      <c r="J175" s="14"/>
      <c r="K175" s="166"/>
      <c r="L175" s="106"/>
      <c r="M175" s="106"/>
      <c r="N175" s="106"/>
      <c r="O175" s="106"/>
      <c r="P175" s="110"/>
    </row>
    <row r="176" spans="1:16" s="9" customFormat="1" ht="31.5" hidden="1" customHeight="1" thickBot="1" x14ac:dyDescent="0.35">
      <c r="A176" s="21">
        <v>4</v>
      </c>
      <c r="B176" s="135" t="s">
        <v>278</v>
      </c>
      <c r="C176" s="135">
        <v>180</v>
      </c>
      <c r="D176" s="136">
        <v>60</v>
      </c>
      <c r="E176" s="137">
        <v>80</v>
      </c>
      <c r="F176" s="90" t="s">
        <v>94</v>
      </c>
      <c r="G176" s="91"/>
      <c r="H176" s="15"/>
      <c r="I176" s="15"/>
      <c r="J176" s="15"/>
      <c r="K176" s="128" t="s">
        <v>114</v>
      </c>
      <c r="L176" s="167">
        <v>1</v>
      </c>
      <c r="M176" s="105">
        <v>0</v>
      </c>
      <c r="N176" s="105">
        <f>L176*M176</f>
        <v>0</v>
      </c>
      <c r="O176" s="131"/>
      <c r="P176" s="109"/>
    </row>
    <row r="177" spans="1:16" s="9" customFormat="1" ht="157.5" hidden="1" customHeight="1" thickBot="1" x14ac:dyDescent="0.35">
      <c r="A177" s="21">
        <v>4</v>
      </c>
      <c r="B177" s="135"/>
      <c r="C177" s="135"/>
      <c r="D177" s="136"/>
      <c r="E177" s="138"/>
      <c r="F177" s="111" t="s">
        <v>246</v>
      </c>
      <c r="G177" s="112"/>
      <c r="H177" s="14"/>
      <c r="I177" s="14"/>
      <c r="J177" s="14"/>
      <c r="K177" s="166"/>
      <c r="L177" s="106"/>
      <c r="M177" s="106"/>
      <c r="N177" s="106"/>
      <c r="O177" s="106"/>
      <c r="P177" s="110"/>
    </row>
    <row r="178" spans="1:16" s="9" customFormat="1" ht="34.5" hidden="1" customHeight="1" thickBot="1" x14ac:dyDescent="0.35">
      <c r="A178" s="21">
        <v>4</v>
      </c>
      <c r="B178" s="135" t="s">
        <v>278</v>
      </c>
      <c r="C178" s="135">
        <v>180</v>
      </c>
      <c r="D178" s="136">
        <v>60</v>
      </c>
      <c r="E178" s="137">
        <v>81</v>
      </c>
      <c r="F178" s="90" t="s">
        <v>95</v>
      </c>
      <c r="G178" s="91"/>
      <c r="H178" s="15"/>
      <c r="I178" s="15"/>
      <c r="J178" s="15"/>
      <c r="K178" s="128" t="s">
        <v>114</v>
      </c>
      <c r="L178" s="167">
        <v>1</v>
      </c>
      <c r="M178" s="105">
        <v>0</v>
      </c>
      <c r="N178" s="105">
        <f>L178*M178</f>
        <v>0</v>
      </c>
      <c r="O178" s="131"/>
      <c r="P178" s="109"/>
    </row>
    <row r="179" spans="1:16" s="9" customFormat="1" ht="156.9" hidden="1" customHeight="1" thickBot="1" x14ac:dyDescent="0.35">
      <c r="A179" s="21">
        <v>4</v>
      </c>
      <c r="B179" s="135"/>
      <c r="C179" s="135"/>
      <c r="D179" s="136"/>
      <c r="E179" s="138"/>
      <c r="F179" s="111" t="s">
        <v>247</v>
      </c>
      <c r="G179" s="112"/>
      <c r="H179" s="14"/>
      <c r="I179" s="14"/>
      <c r="J179" s="14"/>
      <c r="K179" s="166"/>
      <c r="L179" s="106"/>
      <c r="M179" s="106"/>
      <c r="N179" s="106"/>
      <c r="O179" s="106"/>
      <c r="P179" s="110"/>
    </row>
    <row r="180" spans="1:16" s="9" customFormat="1" ht="33.75" hidden="1" customHeight="1" thickBot="1" x14ac:dyDescent="0.35">
      <c r="A180" s="21">
        <v>4</v>
      </c>
      <c r="B180" s="135" t="s">
        <v>278</v>
      </c>
      <c r="C180" s="135">
        <v>180</v>
      </c>
      <c r="D180" s="136">
        <v>60</v>
      </c>
      <c r="E180" s="137">
        <v>82</v>
      </c>
      <c r="F180" s="90" t="s">
        <v>96</v>
      </c>
      <c r="G180" s="91"/>
      <c r="H180" s="15"/>
      <c r="I180" s="15"/>
      <c r="J180" s="15"/>
      <c r="K180" s="128" t="s">
        <v>114</v>
      </c>
      <c r="L180" s="167">
        <v>1</v>
      </c>
      <c r="M180" s="105">
        <v>0</v>
      </c>
      <c r="N180" s="105">
        <f>L180*M180</f>
        <v>0</v>
      </c>
      <c r="O180" s="131"/>
      <c r="P180" s="109"/>
    </row>
    <row r="181" spans="1:16" s="9" customFormat="1" ht="155.1" hidden="1" customHeight="1" thickBot="1" x14ac:dyDescent="0.35">
      <c r="A181" s="21">
        <v>4</v>
      </c>
      <c r="B181" s="135"/>
      <c r="C181" s="135"/>
      <c r="D181" s="136"/>
      <c r="E181" s="138"/>
      <c r="F181" s="163" t="s">
        <v>248</v>
      </c>
      <c r="G181" s="112"/>
      <c r="H181" s="14"/>
      <c r="I181" s="14"/>
      <c r="J181" s="14"/>
      <c r="K181" s="166"/>
      <c r="L181" s="106"/>
      <c r="M181" s="106"/>
      <c r="N181" s="106"/>
      <c r="O181" s="106"/>
      <c r="P181" s="110"/>
    </row>
    <row r="182" spans="1:16" s="9" customFormat="1" ht="35.1" hidden="1" customHeight="1" thickBot="1" x14ac:dyDescent="0.35">
      <c r="A182" s="21">
        <v>4</v>
      </c>
      <c r="B182" s="135" t="s">
        <v>278</v>
      </c>
      <c r="C182" s="135">
        <v>180</v>
      </c>
      <c r="D182" s="136">
        <v>60</v>
      </c>
      <c r="E182" s="137">
        <v>83</v>
      </c>
      <c r="F182" s="90" t="s">
        <v>97</v>
      </c>
      <c r="G182" s="91"/>
      <c r="H182" s="15"/>
      <c r="I182" s="15"/>
      <c r="J182" s="15"/>
      <c r="K182" s="128" t="s">
        <v>114</v>
      </c>
      <c r="L182" s="167">
        <v>1</v>
      </c>
      <c r="M182" s="105">
        <v>0</v>
      </c>
      <c r="N182" s="105">
        <f>L182*M182</f>
        <v>0</v>
      </c>
      <c r="O182" s="131"/>
      <c r="P182" s="109"/>
    </row>
    <row r="183" spans="1:16" s="9" customFormat="1" ht="140.4" hidden="1" customHeight="1" thickBot="1" x14ac:dyDescent="0.35">
      <c r="A183" s="21">
        <v>4</v>
      </c>
      <c r="B183" s="135"/>
      <c r="C183" s="135"/>
      <c r="D183" s="136"/>
      <c r="E183" s="138"/>
      <c r="F183" s="163" t="s">
        <v>249</v>
      </c>
      <c r="G183" s="112"/>
      <c r="H183" s="14"/>
      <c r="I183" s="14"/>
      <c r="J183" s="14"/>
      <c r="K183" s="166"/>
      <c r="L183" s="106"/>
      <c r="M183" s="106"/>
      <c r="N183" s="106"/>
      <c r="O183" s="106"/>
      <c r="P183" s="110"/>
    </row>
    <row r="184" spans="1:16" s="9" customFormat="1" ht="35.25" hidden="1" customHeight="1" thickBot="1" x14ac:dyDescent="0.35">
      <c r="A184" s="21">
        <v>4</v>
      </c>
      <c r="B184" s="135" t="s">
        <v>278</v>
      </c>
      <c r="C184" s="135">
        <v>180</v>
      </c>
      <c r="D184" s="136">
        <v>60</v>
      </c>
      <c r="E184" s="137">
        <v>84</v>
      </c>
      <c r="F184" s="90" t="s">
        <v>98</v>
      </c>
      <c r="G184" s="91"/>
      <c r="H184" s="15"/>
      <c r="I184" s="15"/>
      <c r="J184" s="15"/>
      <c r="K184" s="128" t="s">
        <v>114</v>
      </c>
      <c r="L184" s="167">
        <v>1</v>
      </c>
      <c r="M184" s="105">
        <v>0</v>
      </c>
      <c r="N184" s="105">
        <f>L184*M184</f>
        <v>0</v>
      </c>
      <c r="O184" s="131"/>
      <c r="P184" s="109"/>
    </row>
    <row r="185" spans="1:16" s="9" customFormat="1" ht="185.25" hidden="1" customHeight="1" thickBot="1" x14ac:dyDescent="0.35">
      <c r="A185" s="21">
        <v>4</v>
      </c>
      <c r="B185" s="135"/>
      <c r="C185" s="135"/>
      <c r="D185" s="136"/>
      <c r="E185" s="138"/>
      <c r="F185" s="163" t="s">
        <v>182</v>
      </c>
      <c r="G185" s="112"/>
      <c r="H185" s="14"/>
      <c r="I185" s="14"/>
      <c r="J185" s="14"/>
      <c r="K185" s="166"/>
      <c r="L185" s="106"/>
      <c r="M185" s="106"/>
      <c r="N185" s="106"/>
      <c r="O185" s="106"/>
      <c r="P185" s="110"/>
    </row>
    <row r="186" spans="1:16" s="9" customFormat="1" ht="35.25" hidden="1" customHeight="1" thickBot="1" x14ac:dyDescent="0.35">
      <c r="A186" s="21">
        <v>4</v>
      </c>
      <c r="B186" s="135" t="s">
        <v>278</v>
      </c>
      <c r="C186" s="135">
        <v>180</v>
      </c>
      <c r="D186" s="136">
        <v>60</v>
      </c>
      <c r="E186" s="137">
        <v>85</v>
      </c>
      <c r="F186" s="90" t="s">
        <v>99</v>
      </c>
      <c r="G186" s="91"/>
      <c r="H186" s="15"/>
      <c r="I186" s="15"/>
      <c r="J186" s="15"/>
      <c r="K186" s="128" t="s">
        <v>114</v>
      </c>
      <c r="L186" s="167">
        <v>1</v>
      </c>
      <c r="M186" s="105">
        <v>0</v>
      </c>
      <c r="N186" s="105">
        <f>L186*M186</f>
        <v>0</v>
      </c>
      <c r="O186" s="131"/>
      <c r="P186" s="109"/>
    </row>
    <row r="187" spans="1:16" s="9" customFormat="1" ht="183" hidden="1" customHeight="1" thickBot="1" x14ac:dyDescent="0.35">
      <c r="A187" s="21">
        <v>4</v>
      </c>
      <c r="B187" s="135"/>
      <c r="C187" s="135"/>
      <c r="D187" s="136"/>
      <c r="E187" s="138"/>
      <c r="F187" s="163" t="s">
        <v>250</v>
      </c>
      <c r="G187" s="112"/>
      <c r="H187" s="14"/>
      <c r="I187" s="14"/>
      <c r="J187" s="14"/>
      <c r="K187" s="166"/>
      <c r="L187" s="106"/>
      <c r="M187" s="106"/>
      <c r="N187" s="106"/>
      <c r="O187" s="106"/>
      <c r="P187" s="110"/>
    </row>
    <row r="188" spans="1:16" s="9" customFormat="1" ht="35.25" hidden="1" customHeight="1" thickBot="1" x14ac:dyDescent="0.35">
      <c r="A188" s="21">
        <v>4</v>
      </c>
      <c r="B188" s="135" t="s">
        <v>278</v>
      </c>
      <c r="C188" s="135">
        <v>180</v>
      </c>
      <c r="D188" s="136">
        <v>60</v>
      </c>
      <c r="E188" s="137">
        <v>86</v>
      </c>
      <c r="F188" s="90" t="s">
        <v>100</v>
      </c>
      <c r="G188" s="91"/>
      <c r="H188" s="15"/>
      <c r="I188" s="15"/>
      <c r="J188" s="15"/>
      <c r="K188" s="128" t="s">
        <v>114</v>
      </c>
      <c r="L188" s="167">
        <v>1</v>
      </c>
      <c r="M188" s="105">
        <v>0</v>
      </c>
      <c r="N188" s="105">
        <f>L188*M188</f>
        <v>0</v>
      </c>
      <c r="O188" s="131"/>
      <c r="P188" s="109"/>
    </row>
    <row r="189" spans="1:16" s="9" customFormat="1" ht="171.75" hidden="1" customHeight="1" thickBot="1" x14ac:dyDescent="0.35">
      <c r="A189" s="21">
        <v>4</v>
      </c>
      <c r="B189" s="135"/>
      <c r="C189" s="135"/>
      <c r="D189" s="136"/>
      <c r="E189" s="138"/>
      <c r="F189" s="163" t="s">
        <v>251</v>
      </c>
      <c r="G189" s="112"/>
      <c r="H189" s="14"/>
      <c r="I189" s="14"/>
      <c r="J189" s="14"/>
      <c r="K189" s="166"/>
      <c r="L189" s="106"/>
      <c r="M189" s="106"/>
      <c r="N189" s="106"/>
      <c r="O189" s="106"/>
      <c r="P189" s="110"/>
    </row>
    <row r="190" spans="1:16" s="9" customFormat="1" ht="32.25" hidden="1" customHeight="1" thickBot="1" x14ac:dyDescent="0.35">
      <c r="A190" s="21">
        <v>4</v>
      </c>
      <c r="B190" s="135" t="s">
        <v>278</v>
      </c>
      <c r="C190" s="135">
        <v>180</v>
      </c>
      <c r="D190" s="136">
        <v>60</v>
      </c>
      <c r="E190" s="137">
        <v>87</v>
      </c>
      <c r="F190" s="90" t="s">
        <v>101</v>
      </c>
      <c r="G190" s="91"/>
      <c r="H190" s="15"/>
      <c r="I190" s="15"/>
      <c r="J190" s="15"/>
      <c r="K190" s="128" t="s">
        <v>114</v>
      </c>
      <c r="L190" s="167">
        <v>1</v>
      </c>
      <c r="M190" s="105">
        <v>0</v>
      </c>
      <c r="N190" s="105">
        <f>L190*M190</f>
        <v>0</v>
      </c>
      <c r="O190" s="131"/>
      <c r="P190" s="109"/>
    </row>
    <row r="191" spans="1:16" s="9" customFormat="1" ht="167.25" hidden="1" customHeight="1" thickBot="1" x14ac:dyDescent="0.35">
      <c r="A191" s="21">
        <v>4</v>
      </c>
      <c r="B191" s="135"/>
      <c r="C191" s="135"/>
      <c r="D191" s="136"/>
      <c r="E191" s="138"/>
      <c r="F191" s="163" t="s">
        <v>252</v>
      </c>
      <c r="G191" s="112"/>
      <c r="H191" s="14"/>
      <c r="I191" s="14"/>
      <c r="J191" s="14"/>
      <c r="K191" s="166"/>
      <c r="L191" s="106"/>
      <c r="M191" s="106"/>
      <c r="N191" s="106"/>
      <c r="O191" s="106"/>
      <c r="P191" s="110"/>
    </row>
    <row r="192" spans="1:16" s="9" customFormat="1" ht="35.25" hidden="1" customHeight="1" thickBot="1" x14ac:dyDescent="0.35">
      <c r="A192" s="21">
        <v>4</v>
      </c>
      <c r="B192" s="135" t="s">
        <v>278</v>
      </c>
      <c r="C192" s="135">
        <v>180</v>
      </c>
      <c r="D192" s="136">
        <v>60</v>
      </c>
      <c r="E192" s="137">
        <v>88</v>
      </c>
      <c r="F192" s="90" t="s">
        <v>102</v>
      </c>
      <c r="G192" s="91"/>
      <c r="H192" s="15"/>
      <c r="I192" s="15"/>
      <c r="J192" s="15"/>
      <c r="K192" s="128" t="s">
        <v>114</v>
      </c>
      <c r="L192" s="167">
        <v>1</v>
      </c>
      <c r="M192" s="105">
        <v>0</v>
      </c>
      <c r="N192" s="105">
        <f>L192*M192</f>
        <v>0</v>
      </c>
      <c r="O192" s="131"/>
      <c r="P192" s="109"/>
    </row>
    <row r="193" spans="1:16" s="9" customFormat="1" ht="139.5" hidden="1" customHeight="1" thickBot="1" x14ac:dyDescent="0.35">
      <c r="A193" s="21">
        <v>4</v>
      </c>
      <c r="B193" s="135"/>
      <c r="C193" s="135"/>
      <c r="D193" s="136"/>
      <c r="E193" s="138"/>
      <c r="F193" s="163" t="s">
        <v>275</v>
      </c>
      <c r="G193" s="112"/>
      <c r="H193" s="14"/>
      <c r="I193" s="14"/>
      <c r="J193" s="14"/>
      <c r="K193" s="166"/>
      <c r="L193" s="106"/>
      <c r="M193" s="106"/>
      <c r="N193" s="106"/>
      <c r="O193" s="106"/>
      <c r="P193" s="110"/>
    </row>
    <row r="194" spans="1:16" s="9" customFormat="1" ht="27.75" hidden="1" customHeight="1" thickBot="1" x14ac:dyDescent="0.35">
      <c r="A194" s="21">
        <v>4</v>
      </c>
      <c r="B194" s="135" t="s">
        <v>278</v>
      </c>
      <c r="C194" s="135">
        <v>180</v>
      </c>
      <c r="D194" s="136">
        <v>60</v>
      </c>
      <c r="E194" s="137">
        <v>89</v>
      </c>
      <c r="F194" s="90" t="s">
        <v>103</v>
      </c>
      <c r="G194" s="91"/>
      <c r="H194" s="15"/>
      <c r="I194" s="15"/>
      <c r="J194" s="15"/>
      <c r="K194" s="128" t="s">
        <v>114</v>
      </c>
      <c r="L194" s="226">
        <v>4</v>
      </c>
      <c r="M194" s="105">
        <v>0</v>
      </c>
      <c r="N194" s="105">
        <f>L194*M194</f>
        <v>0</v>
      </c>
      <c r="O194" s="131"/>
      <c r="P194" s="109"/>
    </row>
    <row r="195" spans="1:16" s="9" customFormat="1" ht="183.75" hidden="1" customHeight="1" thickBot="1" x14ac:dyDescent="0.35">
      <c r="A195" s="21">
        <v>4</v>
      </c>
      <c r="B195" s="135"/>
      <c r="C195" s="135"/>
      <c r="D195" s="136"/>
      <c r="E195" s="138"/>
      <c r="F195" s="163" t="s">
        <v>183</v>
      </c>
      <c r="G195" s="112"/>
      <c r="H195" s="14"/>
      <c r="I195" s="14"/>
      <c r="J195" s="14"/>
      <c r="K195" s="166"/>
      <c r="L195" s="227"/>
      <c r="M195" s="106"/>
      <c r="N195" s="106"/>
      <c r="O195" s="106"/>
      <c r="P195" s="110"/>
    </row>
    <row r="196" spans="1:16" s="9" customFormat="1" ht="32.25" hidden="1" customHeight="1" thickBot="1" x14ac:dyDescent="0.35">
      <c r="A196" s="21">
        <v>4</v>
      </c>
      <c r="B196" s="135" t="s">
        <v>278</v>
      </c>
      <c r="C196" s="135">
        <v>180</v>
      </c>
      <c r="D196" s="136">
        <v>60</v>
      </c>
      <c r="E196" s="137">
        <v>90</v>
      </c>
      <c r="F196" s="90" t="s">
        <v>104</v>
      </c>
      <c r="G196" s="91"/>
      <c r="H196" s="15"/>
      <c r="I196" s="15"/>
      <c r="J196" s="15"/>
      <c r="K196" s="128" t="s">
        <v>114</v>
      </c>
      <c r="L196" s="226">
        <v>4</v>
      </c>
      <c r="M196" s="105">
        <v>0</v>
      </c>
      <c r="N196" s="105">
        <f>L196*M196</f>
        <v>0</v>
      </c>
      <c r="O196" s="131"/>
      <c r="P196" s="109"/>
    </row>
    <row r="197" spans="1:16" s="9" customFormat="1" ht="168" hidden="1" customHeight="1" thickBot="1" x14ac:dyDescent="0.35">
      <c r="A197" s="21">
        <v>4</v>
      </c>
      <c r="B197" s="135"/>
      <c r="C197" s="135"/>
      <c r="D197" s="136"/>
      <c r="E197" s="138"/>
      <c r="F197" s="163" t="s">
        <v>253</v>
      </c>
      <c r="G197" s="112"/>
      <c r="H197" s="14"/>
      <c r="I197" s="14"/>
      <c r="J197" s="14"/>
      <c r="K197" s="166"/>
      <c r="L197" s="227"/>
      <c r="M197" s="106"/>
      <c r="N197" s="106"/>
      <c r="O197" s="106"/>
      <c r="P197" s="110"/>
    </row>
    <row r="198" spans="1:16" s="9" customFormat="1" ht="37.200000000000003" hidden="1" customHeight="1" thickBot="1" x14ac:dyDescent="0.35">
      <c r="A198" s="21">
        <v>3</v>
      </c>
      <c r="B198" s="135" t="s">
        <v>278</v>
      </c>
      <c r="C198" s="135">
        <v>180</v>
      </c>
      <c r="D198" s="136">
        <v>30</v>
      </c>
      <c r="E198" s="137">
        <v>91</v>
      </c>
      <c r="F198" s="90" t="s">
        <v>105</v>
      </c>
      <c r="G198" s="91"/>
      <c r="H198" s="15"/>
      <c r="I198" s="15"/>
      <c r="J198" s="15"/>
      <c r="K198" s="128" t="s">
        <v>114</v>
      </c>
      <c r="L198" s="167">
        <v>1</v>
      </c>
      <c r="M198" s="105">
        <v>0</v>
      </c>
      <c r="N198" s="105">
        <f>L198*M198</f>
        <v>0</v>
      </c>
      <c r="O198" s="131"/>
      <c r="P198" s="109"/>
    </row>
    <row r="199" spans="1:16" s="9" customFormat="1" ht="155.25" hidden="1" customHeight="1" thickBot="1" x14ac:dyDescent="0.35">
      <c r="A199" s="21">
        <v>3</v>
      </c>
      <c r="B199" s="135"/>
      <c r="C199" s="135"/>
      <c r="D199" s="136"/>
      <c r="E199" s="138"/>
      <c r="F199" s="163" t="s">
        <v>254</v>
      </c>
      <c r="G199" s="112"/>
      <c r="H199" s="14"/>
      <c r="I199" s="14"/>
      <c r="J199" s="14"/>
      <c r="K199" s="166"/>
      <c r="L199" s="106"/>
      <c r="M199" s="106"/>
      <c r="N199" s="106"/>
      <c r="O199" s="106"/>
      <c r="P199" s="110"/>
    </row>
    <row r="200" spans="1:16" s="9" customFormat="1" ht="33.75" hidden="1" customHeight="1" thickBot="1" x14ac:dyDescent="0.35">
      <c r="A200" s="21">
        <v>4</v>
      </c>
      <c r="B200" s="135" t="s">
        <v>278</v>
      </c>
      <c r="C200" s="135">
        <v>180</v>
      </c>
      <c r="D200" s="136">
        <v>60</v>
      </c>
      <c r="E200" s="137">
        <v>92</v>
      </c>
      <c r="F200" s="90" t="s">
        <v>106</v>
      </c>
      <c r="G200" s="91"/>
      <c r="H200" s="15"/>
      <c r="I200" s="15"/>
      <c r="J200" s="15"/>
      <c r="K200" s="128" t="s">
        <v>114</v>
      </c>
      <c r="L200" s="167">
        <v>1</v>
      </c>
      <c r="M200" s="105">
        <v>0</v>
      </c>
      <c r="N200" s="105">
        <f>L200*M200</f>
        <v>0</v>
      </c>
      <c r="O200" s="131"/>
      <c r="P200" s="109"/>
    </row>
    <row r="201" spans="1:16" s="9" customFormat="1" ht="168" hidden="1" customHeight="1" thickBot="1" x14ac:dyDescent="0.35">
      <c r="A201" s="21">
        <v>4</v>
      </c>
      <c r="B201" s="135"/>
      <c r="C201" s="135"/>
      <c r="D201" s="136"/>
      <c r="E201" s="138"/>
      <c r="F201" s="111" t="s">
        <v>184</v>
      </c>
      <c r="G201" s="112"/>
      <c r="H201" s="14"/>
      <c r="I201" s="14"/>
      <c r="J201" s="14"/>
      <c r="K201" s="166"/>
      <c r="L201" s="106"/>
      <c r="M201" s="106"/>
      <c r="N201" s="106"/>
      <c r="O201" s="106"/>
      <c r="P201" s="110"/>
    </row>
    <row r="202" spans="1:16" s="9" customFormat="1" ht="33" hidden="1" customHeight="1" thickBot="1" x14ac:dyDescent="0.35">
      <c r="A202" s="21">
        <v>4</v>
      </c>
      <c r="B202" s="135" t="s">
        <v>278</v>
      </c>
      <c r="C202" s="135">
        <v>180</v>
      </c>
      <c r="D202" s="136">
        <v>60</v>
      </c>
      <c r="E202" s="137">
        <v>93</v>
      </c>
      <c r="F202" s="90" t="s">
        <v>107</v>
      </c>
      <c r="G202" s="91"/>
      <c r="H202" s="15"/>
      <c r="I202" s="15"/>
      <c r="J202" s="15"/>
      <c r="K202" s="128" t="s">
        <v>114</v>
      </c>
      <c r="L202" s="167">
        <v>5</v>
      </c>
      <c r="M202" s="105">
        <v>0</v>
      </c>
      <c r="N202" s="105">
        <f>L202*M202</f>
        <v>0</v>
      </c>
      <c r="O202" s="131"/>
      <c r="P202" s="109"/>
    </row>
    <row r="203" spans="1:16" s="9" customFormat="1" ht="168" hidden="1" customHeight="1" thickBot="1" x14ac:dyDescent="0.35">
      <c r="A203" s="21">
        <v>4</v>
      </c>
      <c r="B203" s="135"/>
      <c r="C203" s="135"/>
      <c r="D203" s="136"/>
      <c r="E203" s="138"/>
      <c r="F203" s="111" t="s">
        <v>185</v>
      </c>
      <c r="G203" s="112"/>
      <c r="H203" s="14"/>
      <c r="I203" s="14"/>
      <c r="J203" s="14"/>
      <c r="K203" s="166"/>
      <c r="L203" s="106"/>
      <c r="M203" s="106"/>
      <c r="N203" s="106"/>
      <c r="O203" s="106"/>
      <c r="P203" s="110"/>
    </row>
    <row r="204" spans="1:16" s="9" customFormat="1" ht="35.25" hidden="1" customHeight="1" thickBot="1" x14ac:dyDescent="0.35">
      <c r="A204" s="21">
        <v>4</v>
      </c>
      <c r="B204" s="135" t="s">
        <v>278</v>
      </c>
      <c r="C204" s="135">
        <v>180</v>
      </c>
      <c r="D204" s="136">
        <v>60</v>
      </c>
      <c r="E204" s="137">
        <v>94</v>
      </c>
      <c r="F204" s="90" t="s">
        <v>106</v>
      </c>
      <c r="G204" s="91"/>
      <c r="H204" s="15"/>
      <c r="I204" s="15"/>
      <c r="J204" s="15"/>
      <c r="K204" s="128" t="s">
        <v>114</v>
      </c>
      <c r="L204" s="167">
        <v>3</v>
      </c>
      <c r="M204" s="105">
        <v>0</v>
      </c>
      <c r="N204" s="105">
        <f>L204*M204</f>
        <v>0</v>
      </c>
      <c r="O204" s="131"/>
      <c r="P204" s="109"/>
    </row>
    <row r="205" spans="1:16" s="9" customFormat="1" ht="184.5" hidden="1" customHeight="1" thickBot="1" x14ac:dyDescent="0.35">
      <c r="A205" s="21">
        <v>4</v>
      </c>
      <c r="B205" s="135"/>
      <c r="C205" s="135"/>
      <c r="D205" s="136"/>
      <c r="E205" s="138"/>
      <c r="F205" s="111" t="s">
        <v>186</v>
      </c>
      <c r="G205" s="112"/>
      <c r="H205" s="14"/>
      <c r="I205" s="14"/>
      <c r="J205" s="14"/>
      <c r="K205" s="166"/>
      <c r="L205" s="106"/>
      <c r="M205" s="106"/>
      <c r="N205" s="106"/>
      <c r="O205" s="106"/>
      <c r="P205" s="110"/>
    </row>
    <row r="206" spans="1:16" s="9" customFormat="1" ht="33" hidden="1" customHeight="1" thickBot="1" x14ac:dyDescent="0.35">
      <c r="A206" s="21">
        <v>4</v>
      </c>
      <c r="B206" s="135" t="s">
        <v>278</v>
      </c>
      <c r="C206" s="135">
        <v>180</v>
      </c>
      <c r="D206" s="136">
        <v>60</v>
      </c>
      <c r="E206" s="137">
        <v>95</v>
      </c>
      <c r="F206" s="90" t="s">
        <v>108</v>
      </c>
      <c r="G206" s="91"/>
      <c r="H206" s="15"/>
      <c r="I206" s="15"/>
      <c r="J206" s="15"/>
      <c r="K206" s="128" t="s">
        <v>114</v>
      </c>
      <c r="L206" s="167">
        <v>6</v>
      </c>
      <c r="M206" s="105">
        <v>0</v>
      </c>
      <c r="N206" s="105">
        <f>L206*M206</f>
        <v>0</v>
      </c>
      <c r="O206" s="131"/>
      <c r="P206" s="109"/>
    </row>
    <row r="207" spans="1:16" s="9" customFormat="1" ht="215.25" hidden="1" customHeight="1" thickBot="1" x14ac:dyDescent="0.35">
      <c r="A207" s="21">
        <v>4</v>
      </c>
      <c r="B207" s="135"/>
      <c r="C207" s="135"/>
      <c r="D207" s="136"/>
      <c r="E207" s="138"/>
      <c r="F207" s="111" t="s">
        <v>187</v>
      </c>
      <c r="G207" s="112"/>
      <c r="H207" s="14"/>
      <c r="I207" s="14"/>
      <c r="J207" s="14"/>
      <c r="K207" s="166"/>
      <c r="L207" s="106"/>
      <c r="M207" s="106"/>
      <c r="N207" s="106"/>
      <c r="O207" s="106"/>
      <c r="P207" s="110"/>
    </row>
    <row r="208" spans="1:16" s="9" customFormat="1" ht="36" hidden="1" customHeight="1" thickBot="1" x14ac:dyDescent="0.35">
      <c r="A208" s="21">
        <v>4</v>
      </c>
      <c r="B208" s="135" t="s">
        <v>278</v>
      </c>
      <c r="C208" s="135">
        <v>180</v>
      </c>
      <c r="D208" s="136">
        <v>60</v>
      </c>
      <c r="E208" s="137">
        <v>96</v>
      </c>
      <c r="F208" s="90" t="s">
        <v>109</v>
      </c>
      <c r="G208" s="91"/>
      <c r="H208" s="15"/>
      <c r="I208" s="15"/>
      <c r="J208" s="15"/>
      <c r="K208" s="128" t="s">
        <v>114</v>
      </c>
      <c r="L208" s="167">
        <v>4</v>
      </c>
      <c r="M208" s="105">
        <v>0</v>
      </c>
      <c r="N208" s="105">
        <f>L208*M208</f>
        <v>0</v>
      </c>
      <c r="O208" s="131"/>
      <c r="P208" s="109"/>
    </row>
    <row r="209" spans="1:16" s="9" customFormat="1" ht="182.25" hidden="1" customHeight="1" thickBot="1" x14ac:dyDescent="0.35">
      <c r="A209" s="21">
        <v>4</v>
      </c>
      <c r="B209" s="135"/>
      <c r="C209" s="135"/>
      <c r="D209" s="136"/>
      <c r="E209" s="138"/>
      <c r="F209" s="111" t="s">
        <v>188</v>
      </c>
      <c r="G209" s="112"/>
      <c r="H209" s="14"/>
      <c r="I209" s="14"/>
      <c r="J209" s="14"/>
      <c r="K209" s="166"/>
      <c r="L209" s="106"/>
      <c r="M209" s="106"/>
      <c r="N209" s="106"/>
      <c r="O209" s="106"/>
      <c r="P209" s="110"/>
    </row>
    <row r="210" spans="1:16" s="9" customFormat="1" ht="36.6" hidden="1" customHeight="1" thickBot="1" x14ac:dyDescent="0.35">
      <c r="A210" s="21">
        <v>4</v>
      </c>
      <c r="B210" s="135" t="s">
        <v>278</v>
      </c>
      <c r="C210" s="135">
        <v>180</v>
      </c>
      <c r="D210" s="136">
        <v>60</v>
      </c>
      <c r="E210" s="137">
        <v>97</v>
      </c>
      <c r="F210" s="90" t="s">
        <v>110</v>
      </c>
      <c r="G210" s="91"/>
      <c r="H210" s="15"/>
      <c r="I210" s="15"/>
      <c r="J210" s="15"/>
      <c r="K210" s="128" t="s">
        <v>114</v>
      </c>
      <c r="L210" s="167">
        <v>3</v>
      </c>
      <c r="M210" s="105">
        <v>0</v>
      </c>
      <c r="N210" s="105">
        <f>L210*M210</f>
        <v>0</v>
      </c>
      <c r="O210" s="131"/>
      <c r="P210" s="109"/>
    </row>
    <row r="211" spans="1:16" s="9" customFormat="1" ht="197.25" hidden="1" customHeight="1" thickBot="1" x14ac:dyDescent="0.35">
      <c r="A211" s="21">
        <v>4</v>
      </c>
      <c r="B211" s="135"/>
      <c r="C211" s="135"/>
      <c r="D211" s="136"/>
      <c r="E211" s="138"/>
      <c r="F211" s="111" t="s">
        <v>189</v>
      </c>
      <c r="G211" s="112"/>
      <c r="H211" s="14"/>
      <c r="I211" s="14"/>
      <c r="J211" s="14"/>
      <c r="K211" s="166"/>
      <c r="L211" s="106"/>
      <c r="M211" s="106"/>
      <c r="N211" s="106"/>
      <c r="O211" s="106"/>
      <c r="P211" s="110"/>
    </row>
    <row r="212" spans="1:16" s="9" customFormat="1" ht="34.5" hidden="1" customHeight="1" thickBot="1" x14ac:dyDescent="0.35">
      <c r="A212" s="21">
        <v>4</v>
      </c>
      <c r="B212" s="135" t="s">
        <v>278</v>
      </c>
      <c r="C212" s="135">
        <v>180</v>
      </c>
      <c r="D212" s="136">
        <v>60</v>
      </c>
      <c r="E212" s="137">
        <v>98</v>
      </c>
      <c r="F212" s="90" t="s">
        <v>111</v>
      </c>
      <c r="G212" s="91"/>
      <c r="H212" s="15"/>
      <c r="I212" s="15"/>
      <c r="J212" s="15"/>
      <c r="K212" s="128" t="s">
        <v>114</v>
      </c>
      <c r="L212" s="167">
        <v>7</v>
      </c>
      <c r="M212" s="105">
        <v>0</v>
      </c>
      <c r="N212" s="105">
        <f>L212*M212</f>
        <v>0</v>
      </c>
      <c r="O212" s="131"/>
      <c r="P212" s="109"/>
    </row>
    <row r="213" spans="1:16" s="9" customFormat="1" ht="199.5" hidden="1" customHeight="1" thickBot="1" x14ac:dyDescent="0.35">
      <c r="A213" s="21">
        <v>4</v>
      </c>
      <c r="B213" s="135"/>
      <c r="C213" s="135"/>
      <c r="D213" s="136"/>
      <c r="E213" s="138"/>
      <c r="F213" s="111" t="s">
        <v>190</v>
      </c>
      <c r="G213" s="112"/>
      <c r="H213" s="14"/>
      <c r="I213" s="14"/>
      <c r="J213" s="14"/>
      <c r="K213" s="166"/>
      <c r="L213" s="106"/>
      <c r="M213" s="106"/>
      <c r="N213" s="106"/>
      <c r="O213" s="106"/>
      <c r="P213" s="110"/>
    </row>
    <row r="214" spans="1:16" s="9" customFormat="1" ht="34.200000000000003" hidden="1" customHeight="1" thickBot="1" x14ac:dyDescent="0.35">
      <c r="A214" s="21">
        <v>4</v>
      </c>
      <c r="B214" s="135" t="s">
        <v>278</v>
      </c>
      <c r="C214" s="135">
        <v>180</v>
      </c>
      <c r="D214" s="136">
        <v>60</v>
      </c>
      <c r="E214" s="137">
        <v>99</v>
      </c>
      <c r="F214" s="90" t="s">
        <v>112</v>
      </c>
      <c r="G214" s="91"/>
      <c r="H214" s="15"/>
      <c r="I214" s="15"/>
      <c r="J214" s="15"/>
      <c r="K214" s="128" t="s">
        <v>114</v>
      </c>
      <c r="L214" s="167">
        <v>2</v>
      </c>
      <c r="M214" s="105">
        <v>0</v>
      </c>
      <c r="N214" s="105">
        <f>L214*M214</f>
        <v>0</v>
      </c>
      <c r="O214" s="131"/>
      <c r="P214" s="109"/>
    </row>
    <row r="215" spans="1:16" s="9" customFormat="1" ht="170.25" hidden="1" customHeight="1" thickBot="1" x14ac:dyDescent="0.35">
      <c r="A215" s="21">
        <v>4</v>
      </c>
      <c r="B215" s="135"/>
      <c r="C215" s="135"/>
      <c r="D215" s="136"/>
      <c r="E215" s="138"/>
      <c r="F215" s="111" t="s">
        <v>191</v>
      </c>
      <c r="G215" s="112"/>
      <c r="H215" s="14"/>
      <c r="I215" s="14"/>
      <c r="J215" s="14"/>
      <c r="K215" s="166"/>
      <c r="L215" s="106"/>
      <c r="M215" s="106"/>
      <c r="N215" s="106"/>
      <c r="O215" s="106"/>
      <c r="P215" s="110"/>
    </row>
    <row r="216" spans="1:16" s="9" customFormat="1" ht="35.25" hidden="1" customHeight="1" thickBot="1" x14ac:dyDescent="0.35">
      <c r="A216" s="21">
        <v>4</v>
      </c>
      <c r="B216" s="135" t="s">
        <v>278</v>
      </c>
      <c r="C216" s="135">
        <v>180</v>
      </c>
      <c r="D216" s="136">
        <v>60</v>
      </c>
      <c r="E216" s="137">
        <v>100</v>
      </c>
      <c r="F216" s="90" t="s">
        <v>113</v>
      </c>
      <c r="G216" s="91"/>
      <c r="H216" s="15"/>
      <c r="I216" s="15"/>
      <c r="J216" s="15"/>
      <c r="K216" s="128" t="s">
        <v>114</v>
      </c>
      <c r="L216" s="167">
        <v>2</v>
      </c>
      <c r="M216" s="105">
        <v>0</v>
      </c>
      <c r="N216" s="105">
        <f>L216*M216</f>
        <v>0</v>
      </c>
      <c r="O216" s="131"/>
      <c r="P216" s="109"/>
    </row>
    <row r="217" spans="1:16" s="9" customFormat="1" ht="165" hidden="1" customHeight="1" thickBot="1" x14ac:dyDescent="0.35">
      <c r="A217" s="21">
        <v>4</v>
      </c>
      <c r="B217" s="135"/>
      <c r="C217" s="135"/>
      <c r="D217" s="136"/>
      <c r="E217" s="138"/>
      <c r="F217" s="111" t="s">
        <v>192</v>
      </c>
      <c r="G217" s="112"/>
      <c r="H217" s="14"/>
      <c r="I217" s="14"/>
      <c r="J217" s="14"/>
      <c r="K217" s="166"/>
      <c r="L217" s="106"/>
      <c r="M217" s="106"/>
      <c r="N217" s="106"/>
      <c r="O217" s="106"/>
      <c r="P217" s="110"/>
    </row>
    <row r="218" spans="1:16" s="9" customFormat="1" ht="34.5" hidden="1" customHeight="1" thickBot="1" x14ac:dyDescent="0.35">
      <c r="A218" s="21">
        <v>4</v>
      </c>
      <c r="B218" s="135" t="s">
        <v>278</v>
      </c>
      <c r="C218" s="135">
        <v>180</v>
      </c>
      <c r="D218" s="136">
        <v>60</v>
      </c>
      <c r="E218" s="137">
        <v>101</v>
      </c>
      <c r="F218" s="90" t="s">
        <v>115</v>
      </c>
      <c r="G218" s="91"/>
      <c r="H218" s="15"/>
      <c r="I218" s="15"/>
      <c r="J218" s="15"/>
      <c r="K218" s="128" t="s">
        <v>114</v>
      </c>
      <c r="L218" s="167">
        <v>5</v>
      </c>
      <c r="M218" s="105">
        <v>0</v>
      </c>
      <c r="N218" s="105">
        <f>L218*M218</f>
        <v>0</v>
      </c>
      <c r="O218" s="131"/>
      <c r="P218" s="109"/>
    </row>
    <row r="219" spans="1:16" s="9" customFormat="1" ht="166.5" hidden="1" customHeight="1" thickBot="1" x14ac:dyDescent="0.35">
      <c r="A219" s="21">
        <v>4</v>
      </c>
      <c r="B219" s="135"/>
      <c r="C219" s="135"/>
      <c r="D219" s="136"/>
      <c r="E219" s="138"/>
      <c r="F219" s="111" t="s">
        <v>193</v>
      </c>
      <c r="G219" s="112"/>
      <c r="H219" s="14"/>
      <c r="I219" s="14"/>
      <c r="J219" s="14"/>
      <c r="K219" s="166"/>
      <c r="L219" s="106"/>
      <c r="M219" s="106"/>
      <c r="N219" s="106"/>
      <c r="O219" s="106"/>
      <c r="P219" s="110"/>
    </row>
    <row r="220" spans="1:16" s="9" customFormat="1" ht="33" customHeight="1" thickBot="1" x14ac:dyDescent="0.35">
      <c r="A220" s="21">
        <v>1</v>
      </c>
      <c r="B220" s="85" t="s">
        <v>278</v>
      </c>
      <c r="C220" s="85">
        <v>180</v>
      </c>
      <c r="D220" s="87">
        <v>60</v>
      </c>
      <c r="E220" s="155">
        <v>29</v>
      </c>
      <c r="F220" s="157" t="s">
        <v>331</v>
      </c>
      <c r="G220" s="158"/>
      <c r="H220" s="71" t="s">
        <v>278</v>
      </c>
      <c r="I220" s="139">
        <v>180</v>
      </c>
      <c r="J220" s="139">
        <v>60</v>
      </c>
      <c r="K220" s="159" t="s">
        <v>114</v>
      </c>
      <c r="L220" s="145">
        <v>2</v>
      </c>
      <c r="M220" s="147">
        <v>0</v>
      </c>
      <c r="N220" s="134">
        <f>L220*M220</f>
        <v>0</v>
      </c>
      <c r="O220" s="274"/>
      <c r="P220" s="151"/>
    </row>
    <row r="221" spans="1:16" s="9" customFormat="1" ht="186.75" customHeight="1" thickBot="1" x14ac:dyDescent="0.4">
      <c r="A221" s="21">
        <v>1</v>
      </c>
      <c r="B221" s="85"/>
      <c r="C221" s="85"/>
      <c r="D221" s="87"/>
      <c r="E221" s="156"/>
      <c r="F221" s="153" t="s">
        <v>490</v>
      </c>
      <c r="G221" s="154"/>
      <c r="H221" s="74"/>
      <c r="I221" s="140"/>
      <c r="J221" s="140"/>
      <c r="K221" s="273"/>
      <c r="L221" s="267"/>
      <c r="M221" s="267"/>
      <c r="N221" s="268"/>
      <c r="O221" s="150"/>
      <c r="P221" s="152"/>
    </row>
    <row r="222" spans="1:16" s="9" customFormat="1" ht="33.75" hidden="1" customHeight="1" thickBot="1" x14ac:dyDescent="0.35">
      <c r="A222" s="21">
        <v>4</v>
      </c>
      <c r="B222" s="135" t="s">
        <v>278</v>
      </c>
      <c r="C222" s="135">
        <v>180</v>
      </c>
      <c r="D222" s="136">
        <v>60</v>
      </c>
      <c r="E222" s="137">
        <v>103</v>
      </c>
      <c r="F222" s="90" t="s">
        <v>117</v>
      </c>
      <c r="G222" s="91"/>
      <c r="H222" s="15"/>
      <c r="I222" s="15"/>
      <c r="J222" s="15"/>
      <c r="K222" s="128" t="s">
        <v>114</v>
      </c>
      <c r="L222" s="167">
        <v>1</v>
      </c>
      <c r="M222" s="105">
        <v>0</v>
      </c>
      <c r="N222" s="105">
        <f>L222*M222</f>
        <v>0</v>
      </c>
      <c r="O222" s="131"/>
      <c r="P222" s="109"/>
    </row>
    <row r="223" spans="1:16" s="9" customFormat="1" ht="167.25" hidden="1" customHeight="1" thickBot="1" x14ac:dyDescent="0.35">
      <c r="A223" s="21">
        <v>4</v>
      </c>
      <c r="B223" s="135"/>
      <c r="C223" s="135"/>
      <c r="D223" s="136"/>
      <c r="E223" s="138"/>
      <c r="F223" s="111" t="s">
        <v>255</v>
      </c>
      <c r="G223" s="112"/>
      <c r="H223" s="14"/>
      <c r="I223" s="14"/>
      <c r="J223" s="14"/>
      <c r="K223" s="166"/>
      <c r="L223" s="106"/>
      <c r="M223" s="106"/>
      <c r="N223" s="106"/>
      <c r="O223" s="106"/>
      <c r="P223" s="110"/>
    </row>
    <row r="224" spans="1:16" s="9" customFormat="1" ht="33.75" hidden="1" customHeight="1" thickBot="1" x14ac:dyDescent="0.35">
      <c r="A224" s="21">
        <v>4</v>
      </c>
      <c r="B224" s="135" t="s">
        <v>278</v>
      </c>
      <c r="C224" s="135">
        <v>180</v>
      </c>
      <c r="D224" s="136">
        <v>60</v>
      </c>
      <c r="E224" s="137">
        <v>104</v>
      </c>
      <c r="F224" s="90" t="s">
        <v>118</v>
      </c>
      <c r="G224" s="91"/>
      <c r="H224" s="15"/>
      <c r="I224" s="15"/>
      <c r="J224" s="15"/>
      <c r="K224" s="128" t="s">
        <v>114</v>
      </c>
      <c r="L224" s="167">
        <v>2</v>
      </c>
      <c r="M224" s="105">
        <v>0</v>
      </c>
      <c r="N224" s="105">
        <f>L224*M224</f>
        <v>0</v>
      </c>
      <c r="O224" s="131"/>
      <c r="P224" s="109"/>
    </row>
    <row r="225" spans="1:16" s="9" customFormat="1" ht="166.5" hidden="1" customHeight="1" thickBot="1" x14ac:dyDescent="0.35">
      <c r="A225" s="21">
        <v>4</v>
      </c>
      <c r="B225" s="135"/>
      <c r="C225" s="135"/>
      <c r="D225" s="136"/>
      <c r="E225" s="138"/>
      <c r="F225" s="111" t="s">
        <v>195</v>
      </c>
      <c r="G225" s="112"/>
      <c r="H225" s="14"/>
      <c r="I225" s="14"/>
      <c r="J225" s="14"/>
      <c r="K225" s="166"/>
      <c r="L225" s="106"/>
      <c r="M225" s="106"/>
      <c r="N225" s="106"/>
      <c r="O225" s="106"/>
      <c r="P225" s="110"/>
    </row>
    <row r="226" spans="1:16" s="9" customFormat="1" ht="34.5" hidden="1" customHeight="1" thickBot="1" x14ac:dyDescent="0.35">
      <c r="A226" s="21">
        <v>4</v>
      </c>
      <c r="B226" s="135" t="s">
        <v>278</v>
      </c>
      <c r="C226" s="135">
        <v>180</v>
      </c>
      <c r="D226" s="136">
        <v>60</v>
      </c>
      <c r="E226" s="137">
        <v>105</v>
      </c>
      <c r="F226" s="90" t="s">
        <v>119</v>
      </c>
      <c r="G226" s="91"/>
      <c r="H226" s="15"/>
      <c r="I226" s="15"/>
      <c r="J226" s="15"/>
      <c r="K226" s="128" t="s">
        <v>114</v>
      </c>
      <c r="L226" s="167">
        <v>1</v>
      </c>
      <c r="M226" s="105">
        <v>0</v>
      </c>
      <c r="N226" s="105">
        <f>L226*M226</f>
        <v>0</v>
      </c>
      <c r="O226" s="131"/>
      <c r="P226" s="109"/>
    </row>
    <row r="227" spans="1:16" s="9" customFormat="1" ht="203.25" hidden="1" customHeight="1" thickBot="1" x14ac:dyDescent="0.35">
      <c r="A227" s="21">
        <v>4</v>
      </c>
      <c r="B227" s="135"/>
      <c r="C227" s="135"/>
      <c r="D227" s="136"/>
      <c r="E227" s="138"/>
      <c r="F227" s="111" t="s">
        <v>196</v>
      </c>
      <c r="G227" s="112"/>
      <c r="H227" s="14"/>
      <c r="I227" s="14"/>
      <c r="J227" s="14"/>
      <c r="K227" s="166"/>
      <c r="L227" s="106"/>
      <c r="M227" s="106"/>
      <c r="N227" s="106"/>
      <c r="O227" s="106"/>
      <c r="P227" s="110"/>
    </row>
    <row r="228" spans="1:16" s="9" customFormat="1" ht="34.5" hidden="1" customHeight="1" thickBot="1" x14ac:dyDescent="0.35">
      <c r="A228" s="21">
        <v>4</v>
      </c>
      <c r="B228" s="135" t="s">
        <v>278</v>
      </c>
      <c r="C228" s="135">
        <v>180</v>
      </c>
      <c r="D228" s="136">
        <v>60</v>
      </c>
      <c r="E228" s="137">
        <v>106</v>
      </c>
      <c r="F228" s="90" t="s">
        <v>120</v>
      </c>
      <c r="G228" s="91"/>
      <c r="H228" s="15"/>
      <c r="I228" s="15"/>
      <c r="J228" s="15"/>
      <c r="K228" s="128" t="s">
        <v>114</v>
      </c>
      <c r="L228" s="167">
        <v>1</v>
      </c>
      <c r="M228" s="105">
        <v>0</v>
      </c>
      <c r="N228" s="105">
        <f>L228*M228</f>
        <v>0</v>
      </c>
      <c r="O228" s="131"/>
      <c r="P228" s="109"/>
    </row>
    <row r="229" spans="1:16" s="9" customFormat="1" ht="201" hidden="1" customHeight="1" thickBot="1" x14ac:dyDescent="0.35">
      <c r="A229" s="21">
        <v>4</v>
      </c>
      <c r="B229" s="135"/>
      <c r="C229" s="135"/>
      <c r="D229" s="136"/>
      <c r="E229" s="138"/>
      <c r="F229" s="247" t="s">
        <v>197</v>
      </c>
      <c r="G229" s="248"/>
      <c r="H229" s="27"/>
      <c r="I229" s="27"/>
      <c r="J229" s="27"/>
      <c r="K229" s="166"/>
      <c r="L229" s="106"/>
      <c r="M229" s="106"/>
      <c r="N229" s="106"/>
      <c r="O229" s="106"/>
      <c r="P229" s="110"/>
    </row>
    <row r="230" spans="1:16" s="9" customFormat="1" ht="34.5" hidden="1" customHeight="1" thickBot="1" x14ac:dyDescent="0.35">
      <c r="A230" s="21">
        <v>4</v>
      </c>
      <c r="B230" s="135" t="s">
        <v>278</v>
      </c>
      <c r="C230" s="135">
        <v>180</v>
      </c>
      <c r="D230" s="136">
        <v>60</v>
      </c>
      <c r="E230" s="137">
        <v>107</v>
      </c>
      <c r="F230" s="90" t="s">
        <v>121</v>
      </c>
      <c r="G230" s="91"/>
      <c r="H230" s="15"/>
      <c r="I230" s="15"/>
      <c r="J230" s="15"/>
      <c r="K230" s="128" t="s">
        <v>114</v>
      </c>
      <c r="L230" s="167">
        <v>5</v>
      </c>
      <c r="M230" s="105">
        <v>0</v>
      </c>
      <c r="N230" s="105">
        <f>L230*M230</f>
        <v>0</v>
      </c>
      <c r="O230" s="131"/>
      <c r="P230" s="109"/>
    </row>
    <row r="231" spans="1:16" s="9" customFormat="1" ht="156" hidden="1" customHeight="1" thickBot="1" x14ac:dyDescent="0.35">
      <c r="A231" s="21">
        <v>4</v>
      </c>
      <c r="B231" s="135"/>
      <c r="C231" s="135"/>
      <c r="D231" s="136"/>
      <c r="E231" s="138"/>
      <c r="F231" s="247" t="s">
        <v>198</v>
      </c>
      <c r="G231" s="248"/>
      <c r="H231" s="27"/>
      <c r="I231" s="27"/>
      <c r="J231" s="27"/>
      <c r="K231" s="166"/>
      <c r="L231" s="106"/>
      <c r="M231" s="106"/>
      <c r="N231" s="106"/>
      <c r="O231" s="106"/>
      <c r="P231" s="110"/>
    </row>
    <row r="232" spans="1:16" s="9" customFormat="1" ht="35.25" customHeight="1" thickBot="1" x14ac:dyDescent="0.35">
      <c r="A232" s="21">
        <v>1</v>
      </c>
      <c r="B232" s="85" t="s">
        <v>278</v>
      </c>
      <c r="C232" s="85">
        <v>180</v>
      </c>
      <c r="D232" s="87">
        <v>60</v>
      </c>
      <c r="E232" s="155">
        <v>30</v>
      </c>
      <c r="F232" s="157" t="s">
        <v>332</v>
      </c>
      <c r="G232" s="158"/>
      <c r="H232" s="71" t="s">
        <v>278</v>
      </c>
      <c r="I232" s="139">
        <v>180</v>
      </c>
      <c r="J232" s="139">
        <v>60</v>
      </c>
      <c r="K232" s="159" t="s">
        <v>114</v>
      </c>
      <c r="L232" s="145">
        <v>10</v>
      </c>
      <c r="M232" s="147">
        <v>0</v>
      </c>
      <c r="N232" s="134">
        <f>L232*M232</f>
        <v>0</v>
      </c>
      <c r="O232" s="274"/>
      <c r="P232" s="151"/>
    </row>
    <row r="233" spans="1:16" s="9" customFormat="1" ht="141.75" customHeight="1" thickBot="1" x14ac:dyDescent="0.35">
      <c r="A233" s="21">
        <v>1</v>
      </c>
      <c r="B233" s="85"/>
      <c r="C233" s="85"/>
      <c r="D233" s="87"/>
      <c r="E233" s="156"/>
      <c r="F233" s="180" t="s">
        <v>520</v>
      </c>
      <c r="G233" s="181"/>
      <c r="H233" s="75"/>
      <c r="I233" s="140"/>
      <c r="J233" s="140"/>
      <c r="K233" s="273"/>
      <c r="L233" s="267"/>
      <c r="M233" s="267"/>
      <c r="N233" s="268"/>
      <c r="O233" s="150"/>
      <c r="P233" s="152"/>
    </row>
    <row r="234" spans="1:16" s="9" customFormat="1" ht="31.5" hidden="1" customHeight="1" thickBot="1" x14ac:dyDescent="0.35">
      <c r="A234" s="21">
        <v>4</v>
      </c>
      <c r="B234" s="135" t="s">
        <v>278</v>
      </c>
      <c r="C234" s="135">
        <v>180</v>
      </c>
      <c r="D234" s="136">
        <v>60</v>
      </c>
      <c r="E234" s="137">
        <v>109</v>
      </c>
      <c r="F234" s="90" t="s">
        <v>123</v>
      </c>
      <c r="G234" s="91"/>
      <c r="H234" s="15"/>
      <c r="I234" s="15"/>
      <c r="J234" s="15"/>
      <c r="K234" s="128" t="s">
        <v>114</v>
      </c>
      <c r="L234" s="167">
        <v>5</v>
      </c>
      <c r="M234" s="105">
        <v>0</v>
      </c>
      <c r="N234" s="105">
        <f>L234*M234</f>
        <v>0</v>
      </c>
      <c r="O234" s="131"/>
      <c r="P234" s="109"/>
    </row>
    <row r="235" spans="1:16" s="9" customFormat="1" ht="168.75" hidden="1" customHeight="1" thickBot="1" x14ac:dyDescent="0.35">
      <c r="A235" s="21">
        <v>4</v>
      </c>
      <c r="B235" s="135"/>
      <c r="C235" s="135"/>
      <c r="D235" s="136"/>
      <c r="E235" s="138"/>
      <c r="F235" s="182" t="s">
        <v>200</v>
      </c>
      <c r="G235" s="183"/>
      <c r="H235" s="38"/>
      <c r="I235" s="38"/>
      <c r="J235" s="38"/>
      <c r="K235" s="166"/>
      <c r="L235" s="106"/>
      <c r="M235" s="106"/>
      <c r="N235" s="106"/>
      <c r="O235" s="106"/>
      <c r="P235" s="110"/>
    </row>
    <row r="236" spans="1:16" s="9" customFormat="1" ht="30.75" hidden="1" customHeight="1" thickBot="1" x14ac:dyDescent="0.35">
      <c r="A236" s="21">
        <v>4</v>
      </c>
      <c r="B236" s="135" t="s">
        <v>278</v>
      </c>
      <c r="C236" s="135">
        <v>180</v>
      </c>
      <c r="D236" s="136">
        <v>60</v>
      </c>
      <c r="E236" s="137">
        <v>110</v>
      </c>
      <c r="F236" s="90" t="s">
        <v>124</v>
      </c>
      <c r="G236" s="91"/>
      <c r="H236" s="15"/>
      <c r="I236" s="15"/>
      <c r="J236" s="15"/>
      <c r="K236" s="128" t="s">
        <v>114</v>
      </c>
      <c r="L236" s="167">
        <v>5</v>
      </c>
      <c r="M236" s="105">
        <v>0</v>
      </c>
      <c r="N236" s="105">
        <f>L236*M236</f>
        <v>0</v>
      </c>
      <c r="O236" s="131"/>
      <c r="P236" s="109"/>
    </row>
    <row r="237" spans="1:16" s="9" customFormat="1" ht="168" hidden="1" customHeight="1" thickBot="1" x14ac:dyDescent="0.35">
      <c r="A237" s="21">
        <v>4</v>
      </c>
      <c r="B237" s="135"/>
      <c r="C237" s="135"/>
      <c r="D237" s="136"/>
      <c r="E237" s="138"/>
      <c r="F237" s="182" t="s">
        <v>201</v>
      </c>
      <c r="G237" s="183"/>
      <c r="H237" s="38"/>
      <c r="I237" s="38"/>
      <c r="J237" s="38"/>
      <c r="K237" s="166"/>
      <c r="L237" s="106"/>
      <c r="M237" s="106"/>
      <c r="N237" s="106"/>
      <c r="O237" s="106"/>
      <c r="P237" s="110"/>
    </row>
    <row r="238" spans="1:16" s="9" customFormat="1" ht="36" hidden="1" customHeight="1" thickBot="1" x14ac:dyDescent="0.35">
      <c r="A238" s="21">
        <v>4</v>
      </c>
      <c r="B238" s="135" t="s">
        <v>278</v>
      </c>
      <c r="C238" s="135">
        <v>180</v>
      </c>
      <c r="D238" s="136">
        <v>60</v>
      </c>
      <c r="E238" s="137">
        <v>111</v>
      </c>
      <c r="F238" s="90" t="s">
        <v>125</v>
      </c>
      <c r="G238" s="91"/>
      <c r="H238" s="15"/>
      <c r="I238" s="15"/>
      <c r="J238" s="15"/>
      <c r="K238" s="128" t="s">
        <v>114</v>
      </c>
      <c r="L238" s="167">
        <v>1</v>
      </c>
      <c r="M238" s="105">
        <v>0</v>
      </c>
      <c r="N238" s="105">
        <f>L238*M238</f>
        <v>0</v>
      </c>
      <c r="O238" s="131"/>
      <c r="P238" s="109"/>
    </row>
    <row r="239" spans="1:16" s="9" customFormat="1" ht="152.25" hidden="1" customHeight="1" thickBot="1" x14ac:dyDescent="0.35">
      <c r="A239" s="21">
        <v>4</v>
      </c>
      <c r="B239" s="135"/>
      <c r="C239" s="135"/>
      <c r="D239" s="136"/>
      <c r="E239" s="138"/>
      <c r="F239" s="111" t="s">
        <v>202</v>
      </c>
      <c r="G239" s="112"/>
      <c r="H239" s="14"/>
      <c r="I239" s="14"/>
      <c r="J239" s="14"/>
      <c r="K239" s="166"/>
      <c r="L239" s="106"/>
      <c r="M239" s="106"/>
      <c r="N239" s="106"/>
      <c r="O239" s="106"/>
      <c r="P239" s="110"/>
    </row>
    <row r="240" spans="1:16" s="9" customFormat="1" ht="30" hidden="1" customHeight="1" thickBot="1" x14ac:dyDescent="0.35">
      <c r="A240" s="21">
        <v>2</v>
      </c>
      <c r="B240" s="135" t="s">
        <v>278</v>
      </c>
      <c r="C240" s="135">
        <v>180</v>
      </c>
      <c r="D240" s="136">
        <v>60</v>
      </c>
      <c r="E240" s="137">
        <v>112</v>
      </c>
      <c r="F240" s="90" t="s">
        <v>126</v>
      </c>
      <c r="G240" s="91"/>
      <c r="H240" s="15"/>
      <c r="I240" s="15"/>
      <c r="J240" s="15"/>
      <c r="K240" s="128" t="s">
        <v>114</v>
      </c>
      <c r="L240" s="167">
        <v>2</v>
      </c>
      <c r="M240" s="105">
        <v>0</v>
      </c>
      <c r="N240" s="105">
        <f>L240*M240</f>
        <v>0</v>
      </c>
      <c r="O240" s="131"/>
      <c r="P240" s="109"/>
    </row>
    <row r="241" spans="1:79" ht="120.75" hidden="1" customHeight="1" thickBot="1" x14ac:dyDescent="0.35">
      <c r="A241" s="21">
        <v>2</v>
      </c>
      <c r="B241" s="135"/>
      <c r="C241" s="135"/>
      <c r="D241" s="136"/>
      <c r="E241" s="138"/>
      <c r="F241" s="111" t="s">
        <v>203</v>
      </c>
      <c r="G241" s="112"/>
      <c r="H241" s="14"/>
      <c r="I241" s="14"/>
      <c r="J241" s="14"/>
      <c r="K241" s="166"/>
      <c r="L241" s="106"/>
      <c r="M241" s="106"/>
      <c r="N241" s="106"/>
      <c r="O241" s="106"/>
      <c r="P241" s="110"/>
    </row>
    <row r="242" spans="1:79" ht="33" hidden="1" customHeight="1" thickBot="1" x14ac:dyDescent="0.35">
      <c r="A242" s="21">
        <v>2</v>
      </c>
      <c r="B242" s="135" t="s">
        <v>278</v>
      </c>
      <c r="C242" s="135">
        <v>180</v>
      </c>
      <c r="D242" s="136">
        <v>60</v>
      </c>
      <c r="E242" s="137">
        <v>113</v>
      </c>
      <c r="F242" s="90" t="s">
        <v>127</v>
      </c>
      <c r="G242" s="91"/>
      <c r="H242" s="15"/>
      <c r="I242" s="15"/>
      <c r="J242" s="15"/>
      <c r="K242" s="128" t="s">
        <v>114</v>
      </c>
      <c r="L242" s="167">
        <v>1</v>
      </c>
      <c r="M242" s="105">
        <v>0</v>
      </c>
      <c r="N242" s="105">
        <f>L242*M242</f>
        <v>0</v>
      </c>
      <c r="O242" s="131"/>
      <c r="P242" s="109"/>
    </row>
    <row r="243" spans="1:79" ht="107.25" hidden="1" customHeight="1" thickBot="1" x14ac:dyDescent="0.35">
      <c r="A243" s="21">
        <v>2</v>
      </c>
      <c r="B243" s="135"/>
      <c r="C243" s="135"/>
      <c r="D243" s="136"/>
      <c r="E243" s="138"/>
      <c r="F243" s="111" t="s">
        <v>204</v>
      </c>
      <c r="G243" s="112"/>
      <c r="H243" s="14"/>
      <c r="I243" s="14"/>
      <c r="J243" s="14"/>
      <c r="K243" s="166"/>
      <c r="L243" s="106"/>
      <c r="M243" s="106"/>
      <c r="N243" s="106"/>
      <c r="O243" s="106"/>
      <c r="P243" s="110"/>
    </row>
    <row r="244" spans="1:79" ht="37.5" hidden="1" customHeight="1" thickBot="1" x14ac:dyDescent="0.35">
      <c r="A244" s="21">
        <v>4</v>
      </c>
      <c r="B244" s="135" t="s">
        <v>278</v>
      </c>
      <c r="C244" s="135">
        <v>180</v>
      </c>
      <c r="D244" s="136">
        <v>60</v>
      </c>
      <c r="E244" s="137">
        <v>114</v>
      </c>
      <c r="F244" s="90" t="s">
        <v>128</v>
      </c>
      <c r="G244" s="91"/>
      <c r="H244" s="15"/>
      <c r="I244" s="15"/>
      <c r="J244" s="15"/>
      <c r="K244" s="128" t="s">
        <v>114</v>
      </c>
      <c r="L244" s="167">
        <v>2</v>
      </c>
      <c r="M244" s="105">
        <v>0</v>
      </c>
      <c r="N244" s="105">
        <f>L244*M244</f>
        <v>0</v>
      </c>
      <c r="O244" s="131"/>
      <c r="P244" s="109"/>
    </row>
    <row r="245" spans="1:79" ht="183.75" hidden="1" customHeight="1" thickBot="1" x14ac:dyDescent="0.35">
      <c r="A245" s="21">
        <v>4</v>
      </c>
      <c r="B245" s="135"/>
      <c r="C245" s="135"/>
      <c r="D245" s="136"/>
      <c r="E245" s="138"/>
      <c r="F245" s="111" t="s">
        <v>205</v>
      </c>
      <c r="G245" s="112"/>
      <c r="H245" s="14"/>
      <c r="I245" s="14"/>
      <c r="J245" s="14"/>
      <c r="K245" s="166"/>
      <c r="L245" s="106"/>
      <c r="M245" s="106"/>
      <c r="N245" s="106"/>
      <c r="O245" s="106"/>
      <c r="P245" s="110"/>
    </row>
    <row r="246" spans="1:79" ht="33.75" hidden="1" customHeight="1" thickBot="1" x14ac:dyDescent="0.35">
      <c r="A246" s="21">
        <v>2</v>
      </c>
      <c r="B246" s="135" t="s">
        <v>278</v>
      </c>
      <c r="C246" s="135">
        <v>30</v>
      </c>
      <c r="D246" s="136">
        <v>60</v>
      </c>
      <c r="E246" s="137">
        <v>115</v>
      </c>
      <c r="F246" s="90" t="s">
        <v>129</v>
      </c>
      <c r="G246" s="91"/>
      <c r="H246" s="15"/>
      <c r="I246" s="15"/>
      <c r="J246" s="15"/>
      <c r="K246" s="128" t="s">
        <v>114</v>
      </c>
      <c r="L246" s="167">
        <v>5</v>
      </c>
      <c r="M246" s="105">
        <v>0</v>
      </c>
      <c r="N246" s="105">
        <f>L246*M246</f>
        <v>0</v>
      </c>
      <c r="O246" s="131"/>
      <c r="P246" s="109"/>
    </row>
    <row r="247" spans="1:79" ht="200.25" hidden="1" customHeight="1" thickBot="1" x14ac:dyDescent="0.35">
      <c r="A247" s="21">
        <v>2</v>
      </c>
      <c r="B247" s="135"/>
      <c r="C247" s="135"/>
      <c r="D247" s="136"/>
      <c r="E247" s="138"/>
      <c r="F247" s="111" t="s">
        <v>206</v>
      </c>
      <c r="G247" s="112"/>
      <c r="H247" s="14"/>
      <c r="I247" s="14"/>
      <c r="J247" s="14"/>
      <c r="K247" s="166"/>
      <c r="L247" s="106"/>
      <c r="M247" s="106"/>
      <c r="N247" s="106"/>
      <c r="O247" s="106"/>
      <c r="P247" s="110"/>
    </row>
    <row r="248" spans="1:79" ht="33" hidden="1" customHeight="1" thickBot="1" x14ac:dyDescent="0.35">
      <c r="A248" s="21">
        <v>2</v>
      </c>
      <c r="B248" s="135" t="s">
        <v>278</v>
      </c>
      <c r="C248" s="135">
        <v>30</v>
      </c>
      <c r="D248" s="136">
        <v>60</v>
      </c>
      <c r="E248" s="137">
        <v>116</v>
      </c>
      <c r="F248" s="90" t="s">
        <v>130</v>
      </c>
      <c r="G248" s="91"/>
      <c r="H248" s="15"/>
      <c r="I248" s="15"/>
      <c r="J248" s="15"/>
      <c r="K248" s="128" t="s">
        <v>114</v>
      </c>
      <c r="L248" s="167">
        <v>5</v>
      </c>
      <c r="M248" s="105">
        <v>0</v>
      </c>
      <c r="N248" s="105">
        <f>L248*M248</f>
        <v>0</v>
      </c>
      <c r="O248" s="131"/>
      <c r="P248" s="109"/>
    </row>
    <row r="249" spans="1:79" ht="216" hidden="1" customHeight="1" thickBot="1" x14ac:dyDescent="0.35">
      <c r="A249" s="21">
        <v>2</v>
      </c>
      <c r="B249" s="135"/>
      <c r="C249" s="135"/>
      <c r="D249" s="136"/>
      <c r="E249" s="138"/>
      <c r="F249" s="111" t="s">
        <v>207</v>
      </c>
      <c r="G249" s="112"/>
      <c r="H249" s="14"/>
      <c r="I249" s="14"/>
      <c r="J249" s="14"/>
      <c r="K249" s="166"/>
      <c r="L249" s="106"/>
      <c r="M249" s="106"/>
      <c r="N249" s="106"/>
      <c r="O249" s="106"/>
      <c r="P249" s="110"/>
    </row>
    <row r="250" spans="1:79" ht="33" hidden="1" customHeight="1" thickBot="1" x14ac:dyDescent="0.35">
      <c r="A250" s="21">
        <v>4</v>
      </c>
      <c r="B250" s="135" t="s">
        <v>278</v>
      </c>
      <c r="C250" s="135">
        <v>180</v>
      </c>
      <c r="D250" s="136">
        <v>60</v>
      </c>
      <c r="E250" s="137">
        <v>117</v>
      </c>
      <c r="F250" s="90" t="s">
        <v>131</v>
      </c>
      <c r="G250" s="91"/>
      <c r="H250" s="15"/>
      <c r="I250" s="15"/>
      <c r="J250" s="15"/>
      <c r="K250" s="128" t="s">
        <v>114</v>
      </c>
      <c r="L250" s="167">
        <v>1</v>
      </c>
      <c r="M250" s="105">
        <v>0</v>
      </c>
      <c r="N250" s="105">
        <f>L250*M250</f>
        <v>0</v>
      </c>
      <c r="O250" s="131"/>
      <c r="P250" s="109"/>
    </row>
    <row r="251" spans="1:79" ht="262.5" hidden="1" customHeight="1" thickBot="1" x14ac:dyDescent="0.35">
      <c r="A251" s="21">
        <v>4</v>
      </c>
      <c r="B251" s="135"/>
      <c r="C251" s="135"/>
      <c r="D251" s="136"/>
      <c r="E251" s="138"/>
      <c r="F251" s="111" t="s">
        <v>208</v>
      </c>
      <c r="G251" s="112"/>
      <c r="H251" s="14"/>
      <c r="I251" s="14"/>
      <c r="J251" s="14"/>
      <c r="K251" s="166"/>
      <c r="L251" s="106"/>
      <c r="M251" s="106"/>
      <c r="N251" s="106"/>
      <c r="O251" s="106"/>
      <c r="P251" s="110"/>
    </row>
    <row r="252" spans="1:79" ht="33" hidden="1" customHeight="1" thickBot="1" x14ac:dyDescent="0.35">
      <c r="A252" s="21">
        <v>4</v>
      </c>
      <c r="B252" s="135" t="s">
        <v>278</v>
      </c>
      <c r="C252" s="135">
        <v>180</v>
      </c>
      <c r="D252" s="136">
        <v>60</v>
      </c>
      <c r="E252" s="137">
        <v>118</v>
      </c>
      <c r="F252" s="90" t="s">
        <v>132</v>
      </c>
      <c r="G252" s="91"/>
      <c r="H252" s="15"/>
      <c r="I252" s="15"/>
      <c r="J252" s="15"/>
      <c r="K252" s="128" t="s">
        <v>114</v>
      </c>
      <c r="L252" s="167">
        <v>1</v>
      </c>
      <c r="M252" s="105">
        <v>0</v>
      </c>
      <c r="N252" s="105">
        <f>L252*M252</f>
        <v>0</v>
      </c>
      <c r="O252" s="131"/>
      <c r="P252" s="109"/>
    </row>
    <row r="253" spans="1:79" ht="263.25" hidden="1" customHeight="1" thickBot="1" x14ac:dyDescent="0.35">
      <c r="A253" s="21">
        <v>4</v>
      </c>
      <c r="B253" s="135"/>
      <c r="C253" s="135"/>
      <c r="D253" s="136"/>
      <c r="E253" s="138"/>
      <c r="F253" s="111" t="s">
        <v>209</v>
      </c>
      <c r="G253" s="112"/>
      <c r="H253" s="14"/>
      <c r="I253" s="14"/>
      <c r="J253" s="14"/>
      <c r="K253" s="166"/>
      <c r="L253" s="106"/>
      <c r="M253" s="106"/>
      <c r="N253" s="106"/>
      <c r="O253" s="106"/>
      <c r="P253" s="110"/>
    </row>
    <row r="254" spans="1:79" ht="35.25" customHeight="1" thickBot="1" x14ac:dyDescent="0.35">
      <c r="A254" s="21">
        <v>1</v>
      </c>
      <c r="B254" s="85" t="s">
        <v>278</v>
      </c>
      <c r="C254" s="85">
        <v>180</v>
      </c>
      <c r="D254" s="87">
        <v>60</v>
      </c>
      <c r="E254" s="155">
        <v>31</v>
      </c>
      <c r="F254" s="157" t="s">
        <v>333</v>
      </c>
      <c r="G254" s="158"/>
      <c r="H254" s="71" t="s">
        <v>278</v>
      </c>
      <c r="I254" s="139">
        <v>180</v>
      </c>
      <c r="J254" s="139">
        <v>60</v>
      </c>
      <c r="K254" s="159" t="s">
        <v>114</v>
      </c>
      <c r="L254" s="145">
        <v>5</v>
      </c>
      <c r="M254" s="147">
        <v>0</v>
      </c>
      <c r="N254" s="134">
        <f>L254*M254</f>
        <v>0</v>
      </c>
      <c r="O254" s="274"/>
      <c r="P254" s="151"/>
    </row>
    <row r="255" spans="1:79" ht="159.75" customHeight="1" thickBot="1" x14ac:dyDescent="0.4">
      <c r="A255" s="21">
        <v>1</v>
      </c>
      <c r="B255" s="85"/>
      <c r="C255" s="85"/>
      <c r="D255" s="87"/>
      <c r="E255" s="156"/>
      <c r="F255" s="153" t="s">
        <v>467</v>
      </c>
      <c r="G255" s="154"/>
      <c r="H255" s="74"/>
      <c r="I255" s="140"/>
      <c r="J255" s="140"/>
      <c r="K255" s="273"/>
      <c r="L255" s="267"/>
      <c r="M255" s="267"/>
      <c r="N255" s="268"/>
      <c r="O255" s="150"/>
      <c r="P255" s="152"/>
    </row>
    <row r="256" spans="1:79" ht="38.25" customHeight="1" thickBot="1" x14ac:dyDescent="0.35">
      <c r="A256" s="21">
        <v>1</v>
      </c>
      <c r="B256" s="85" t="s">
        <v>278</v>
      </c>
      <c r="C256" s="85">
        <v>180</v>
      </c>
      <c r="D256" s="87">
        <v>60</v>
      </c>
      <c r="E256" s="155">
        <v>32</v>
      </c>
      <c r="F256" s="157" t="s">
        <v>334</v>
      </c>
      <c r="G256" s="158"/>
      <c r="H256" s="71" t="s">
        <v>278</v>
      </c>
      <c r="I256" s="139">
        <v>180</v>
      </c>
      <c r="J256" s="139">
        <v>60</v>
      </c>
      <c r="K256" s="159" t="s">
        <v>114</v>
      </c>
      <c r="L256" s="145">
        <v>5</v>
      </c>
      <c r="M256" s="147">
        <v>0</v>
      </c>
      <c r="N256" s="134">
        <f>L256*M256</f>
        <v>0</v>
      </c>
      <c r="O256" s="274"/>
      <c r="P256" s="151"/>
      <c r="CA256" s="8" t="s">
        <v>135</v>
      </c>
    </row>
    <row r="257" spans="1:79" ht="151.94999999999999" customHeight="1" thickBot="1" x14ac:dyDescent="0.4">
      <c r="A257" s="21">
        <v>1</v>
      </c>
      <c r="B257" s="85"/>
      <c r="C257" s="85"/>
      <c r="D257" s="87"/>
      <c r="E257" s="156"/>
      <c r="F257" s="153" t="s">
        <v>489</v>
      </c>
      <c r="G257" s="154"/>
      <c r="H257" s="74"/>
      <c r="I257" s="140"/>
      <c r="J257" s="140"/>
      <c r="K257" s="273"/>
      <c r="L257" s="267"/>
      <c r="M257" s="267"/>
      <c r="N257" s="268"/>
      <c r="O257" s="150"/>
      <c r="P257" s="152"/>
      <c r="CA257" s="8" t="s">
        <v>136</v>
      </c>
    </row>
    <row r="258" spans="1:79" ht="37.5" customHeight="1" thickBot="1" x14ac:dyDescent="0.35">
      <c r="A258" s="21">
        <v>1</v>
      </c>
      <c r="B258" s="85" t="s">
        <v>278</v>
      </c>
      <c r="C258" s="85">
        <v>180</v>
      </c>
      <c r="D258" s="87">
        <v>60</v>
      </c>
      <c r="E258" s="155">
        <v>33</v>
      </c>
      <c r="F258" s="157" t="s">
        <v>335</v>
      </c>
      <c r="G258" s="158"/>
      <c r="H258" s="71" t="s">
        <v>278</v>
      </c>
      <c r="I258" s="139">
        <v>180</v>
      </c>
      <c r="J258" s="139">
        <v>60</v>
      </c>
      <c r="K258" s="159" t="s">
        <v>114</v>
      </c>
      <c r="L258" s="145">
        <v>10</v>
      </c>
      <c r="M258" s="147">
        <v>0</v>
      </c>
      <c r="N258" s="134">
        <f>L258*M258</f>
        <v>0</v>
      </c>
      <c r="O258" s="274"/>
      <c r="P258" s="151"/>
    </row>
    <row r="259" spans="1:79" ht="138" customHeight="1" thickBot="1" x14ac:dyDescent="0.4">
      <c r="A259" s="21">
        <v>1</v>
      </c>
      <c r="B259" s="85"/>
      <c r="C259" s="85"/>
      <c r="D259" s="87"/>
      <c r="E259" s="156"/>
      <c r="F259" s="153" t="s">
        <v>488</v>
      </c>
      <c r="G259" s="154"/>
      <c r="H259" s="74"/>
      <c r="I259" s="140"/>
      <c r="J259" s="140"/>
      <c r="K259" s="273"/>
      <c r="L259" s="267"/>
      <c r="M259" s="267"/>
      <c r="N259" s="268"/>
      <c r="O259" s="150"/>
      <c r="P259" s="152"/>
    </row>
    <row r="260" spans="1:79" ht="33" customHeight="1" thickBot="1" x14ac:dyDescent="0.35">
      <c r="A260" s="21">
        <v>1</v>
      </c>
      <c r="B260" s="85" t="s">
        <v>278</v>
      </c>
      <c r="C260" s="85">
        <v>180</v>
      </c>
      <c r="D260" s="87">
        <v>60</v>
      </c>
      <c r="E260" s="155">
        <v>34</v>
      </c>
      <c r="F260" s="157" t="s">
        <v>336</v>
      </c>
      <c r="G260" s="158"/>
      <c r="H260" s="71" t="s">
        <v>278</v>
      </c>
      <c r="I260" s="139">
        <v>180</v>
      </c>
      <c r="J260" s="139">
        <v>60</v>
      </c>
      <c r="K260" s="159" t="s">
        <v>114</v>
      </c>
      <c r="L260" s="145">
        <v>50</v>
      </c>
      <c r="M260" s="147">
        <v>0</v>
      </c>
      <c r="N260" s="134">
        <f>L260*M260</f>
        <v>0</v>
      </c>
      <c r="O260" s="274"/>
      <c r="P260" s="151"/>
    </row>
    <row r="261" spans="1:79" ht="156" customHeight="1" thickBot="1" x14ac:dyDescent="0.4">
      <c r="A261" s="21">
        <v>1</v>
      </c>
      <c r="B261" s="85"/>
      <c r="C261" s="85"/>
      <c r="D261" s="87"/>
      <c r="E261" s="156"/>
      <c r="F261" s="153" t="s">
        <v>337</v>
      </c>
      <c r="G261" s="154"/>
      <c r="H261" s="74"/>
      <c r="I261" s="140"/>
      <c r="J261" s="140"/>
      <c r="K261" s="273"/>
      <c r="L261" s="267"/>
      <c r="M261" s="267"/>
      <c r="N261" s="268"/>
      <c r="O261" s="150"/>
      <c r="P261" s="152"/>
    </row>
    <row r="262" spans="1:79" ht="33" customHeight="1" thickBot="1" x14ac:dyDescent="0.35">
      <c r="A262" s="21">
        <v>1</v>
      </c>
      <c r="B262" s="85" t="s">
        <v>278</v>
      </c>
      <c r="C262" s="85">
        <v>180</v>
      </c>
      <c r="D262" s="87">
        <v>60</v>
      </c>
      <c r="E262" s="155">
        <v>35</v>
      </c>
      <c r="F262" s="157" t="s">
        <v>338</v>
      </c>
      <c r="G262" s="158"/>
      <c r="H262" s="71" t="s">
        <v>278</v>
      </c>
      <c r="I262" s="139">
        <v>180</v>
      </c>
      <c r="J262" s="139">
        <v>60</v>
      </c>
      <c r="K262" s="159" t="s">
        <v>114</v>
      </c>
      <c r="L262" s="145">
        <v>50</v>
      </c>
      <c r="M262" s="147">
        <v>0</v>
      </c>
      <c r="N262" s="134">
        <f>L262*M262</f>
        <v>0</v>
      </c>
      <c r="O262" s="274"/>
      <c r="P262" s="151"/>
    </row>
    <row r="263" spans="1:79" ht="151.5" customHeight="1" thickBot="1" x14ac:dyDescent="0.4">
      <c r="A263" s="23">
        <v>1</v>
      </c>
      <c r="B263" s="199"/>
      <c r="C263" s="199"/>
      <c r="D263" s="200"/>
      <c r="E263" s="156"/>
      <c r="F263" s="153" t="s">
        <v>339</v>
      </c>
      <c r="G263" s="154"/>
      <c r="H263" s="74"/>
      <c r="I263" s="140"/>
      <c r="J263" s="140"/>
      <c r="K263" s="273"/>
      <c r="L263" s="267"/>
      <c r="M263" s="267"/>
      <c r="N263" s="268"/>
      <c r="O263" s="150"/>
      <c r="P263" s="152"/>
    </row>
    <row r="264" spans="1:79" ht="36" hidden="1" customHeight="1" thickBot="1" x14ac:dyDescent="0.35">
      <c r="E264" s="242" t="s">
        <v>140</v>
      </c>
      <c r="F264" s="213"/>
      <c r="G264" s="213"/>
      <c r="H264" s="213"/>
      <c r="I264" s="213"/>
      <c r="J264" s="213"/>
      <c r="K264" s="213"/>
      <c r="L264" s="213"/>
      <c r="M264" s="214"/>
      <c r="N264" s="64">
        <f>SUM(N18:N263)</f>
        <v>0</v>
      </c>
    </row>
    <row r="265" spans="1:79" ht="42" customHeight="1" thickBot="1" x14ac:dyDescent="0.4">
      <c r="F265" s="280" t="s">
        <v>534</v>
      </c>
      <c r="G265" s="281"/>
      <c r="H265" s="281"/>
      <c r="I265" s="281"/>
      <c r="J265" s="281"/>
      <c r="K265" s="281"/>
      <c r="L265" s="281"/>
      <c r="M265" s="281"/>
      <c r="N265" s="282">
        <f>SUBTOTAL(9,N18:N263)</f>
        <v>0</v>
      </c>
      <c r="O265" s="282"/>
      <c r="P265" s="283"/>
    </row>
    <row r="266" spans="1:79" ht="23.25" customHeight="1" x14ac:dyDescent="0.35"/>
    <row r="267" spans="1:79" ht="29.25" customHeight="1" thickBot="1" x14ac:dyDescent="0.4"/>
    <row r="268" spans="1:79" ht="24.75" customHeight="1" x14ac:dyDescent="0.3">
      <c r="E268" s="184" t="s">
        <v>141</v>
      </c>
      <c r="F268" s="185"/>
      <c r="G268" s="185"/>
      <c r="H268" s="186"/>
      <c r="I268" s="185"/>
      <c r="J268" s="185"/>
      <c r="K268" s="187"/>
      <c r="L268" s="277"/>
      <c r="M268" s="203" t="s">
        <v>535</v>
      </c>
      <c r="N268" s="203"/>
      <c r="O268" s="203"/>
      <c r="P268" s="203"/>
      <c r="Q268" s="203"/>
      <c r="R268" s="204"/>
    </row>
    <row r="269" spans="1:79" ht="25.2" customHeight="1" x14ac:dyDescent="0.3">
      <c r="E269" s="189"/>
      <c r="F269" s="190"/>
      <c r="G269" s="190"/>
      <c r="H269" s="191"/>
      <c r="I269" s="190"/>
      <c r="J269" s="190"/>
      <c r="K269" s="192"/>
      <c r="L269" s="278"/>
      <c r="M269" s="205"/>
      <c r="N269" s="205"/>
      <c r="O269" s="205"/>
      <c r="P269" s="205"/>
      <c r="Q269" s="205"/>
      <c r="R269" s="206"/>
    </row>
    <row r="270" spans="1:79" ht="70.5" customHeight="1" thickBot="1" x14ac:dyDescent="0.35">
      <c r="E270" s="194"/>
      <c r="F270" s="195"/>
      <c r="G270" s="195"/>
      <c r="H270" s="196"/>
      <c r="I270" s="195"/>
      <c r="J270" s="195"/>
      <c r="K270" s="197"/>
      <c r="L270" s="279"/>
      <c r="M270" s="201" t="s">
        <v>536</v>
      </c>
      <c r="N270" s="201"/>
      <c r="O270" s="201"/>
      <c r="P270" s="201"/>
      <c r="Q270" s="201"/>
      <c r="R270" s="202"/>
    </row>
    <row r="272" spans="1:79" ht="13.65" customHeight="1" x14ac:dyDescent="0.35"/>
  </sheetData>
  <sheetProtection algorithmName="SHA-512" hashValue="yb7AVxUoDN8PY3f8W3ePQoZtQv3d/kmATxcMxJSLcyOW+MJqmcG2P53dOLdO4xzJ3N3ceMKhGRSMgv3ULtbGug==" saltValue="cKC2D5p+B5CQI/l6EeYPsg==" spinCount="100000" sheet="1" objects="1" scenarios="1"/>
  <autoFilter ref="A17:P264" xr:uid="{00000000-0001-0000-0000-000000000000}">
    <filterColumn colId="0">
      <filters>
        <filter val="1"/>
      </filters>
    </filterColumn>
    <filterColumn colId="5" showButton="0"/>
  </autoFilter>
  <mergeCells count="1566">
    <mergeCell ref="F265:M265"/>
    <mergeCell ref="N265:P265"/>
    <mergeCell ref="F4:K4"/>
    <mergeCell ref="G5:K5"/>
    <mergeCell ref="F1:K1"/>
    <mergeCell ref="J26:J27"/>
    <mergeCell ref="I26:I27"/>
    <mergeCell ref="J24:J25"/>
    <mergeCell ref="I24:I25"/>
    <mergeCell ref="J22:J23"/>
    <mergeCell ref="I22:I23"/>
    <mergeCell ref="J20:J21"/>
    <mergeCell ref="G11:K11"/>
    <mergeCell ref="G10:K10"/>
    <mergeCell ref="G9:K9"/>
    <mergeCell ref="G8:K8"/>
    <mergeCell ref="G7:K7"/>
    <mergeCell ref="G6:K6"/>
    <mergeCell ref="E264:M264"/>
    <mergeCell ref="I254:I255"/>
    <mergeCell ref="L250:L251"/>
    <mergeCell ref="M250:M251"/>
    <mergeCell ref="N250:N251"/>
    <mergeCell ref="O250:O251"/>
    <mergeCell ref="P250:P251"/>
    <mergeCell ref="F251:G251"/>
    <mergeCell ref="L246:L247"/>
    <mergeCell ref="M246:M247"/>
    <mergeCell ref="N246:N247"/>
    <mergeCell ref="O246:O247"/>
    <mergeCell ref="L242:L243"/>
    <mergeCell ref="M242:M243"/>
    <mergeCell ref="E268:L270"/>
    <mergeCell ref="G15:K15"/>
    <mergeCell ref="G14:K14"/>
    <mergeCell ref="I20:I21"/>
    <mergeCell ref="J18:J19"/>
    <mergeCell ref="I18:I19"/>
    <mergeCell ref="I32:I33"/>
    <mergeCell ref="L262:L263"/>
    <mergeCell ref="M262:M263"/>
    <mergeCell ref="N262:N263"/>
    <mergeCell ref="O262:O263"/>
    <mergeCell ref="P262:P263"/>
    <mergeCell ref="F263:G263"/>
    <mergeCell ref="J262:J263"/>
    <mergeCell ref="I262:I263"/>
    <mergeCell ref="L258:L259"/>
    <mergeCell ref="M258:M259"/>
    <mergeCell ref="N258:N259"/>
    <mergeCell ref="O258:O259"/>
    <mergeCell ref="P258:P259"/>
    <mergeCell ref="F259:G259"/>
    <mergeCell ref="J258:J259"/>
    <mergeCell ref="I258:I259"/>
    <mergeCell ref="L254:L255"/>
    <mergeCell ref="M254:M255"/>
    <mergeCell ref="N254:N255"/>
    <mergeCell ref="O254:O255"/>
    <mergeCell ref="P254:P255"/>
    <mergeCell ref="F255:G255"/>
    <mergeCell ref="J254:J255"/>
    <mergeCell ref="M268:R269"/>
    <mergeCell ref="M270:R270"/>
    <mergeCell ref="B262:B263"/>
    <mergeCell ref="C262:C263"/>
    <mergeCell ref="D262:D263"/>
    <mergeCell ref="E262:E263"/>
    <mergeCell ref="F262:G262"/>
    <mergeCell ref="K262:K263"/>
    <mergeCell ref="L260:L261"/>
    <mergeCell ref="M260:M261"/>
    <mergeCell ref="N260:N261"/>
    <mergeCell ref="O260:O261"/>
    <mergeCell ref="P260:P261"/>
    <mergeCell ref="F261:G261"/>
    <mergeCell ref="J260:J261"/>
    <mergeCell ref="I260:I261"/>
    <mergeCell ref="B260:B261"/>
    <mergeCell ref="C260:C261"/>
    <mergeCell ref="D260:D261"/>
    <mergeCell ref="E260:E261"/>
    <mergeCell ref="F260:G260"/>
    <mergeCell ref="K260:K261"/>
    <mergeCell ref="B258:B259"/>
    <mergeCell ref="C258:C259"/>
    <mergeCell ref="D258:D259"/>
    <mergeCell ref="E258:E259"/>
    <mergeCell ref="F258:G258"/>
    <mergeCell ref="K258:K259"/>
    <mergeCell ref="L256:L257"/>
    <mergeCell ref="M256:M257"/>
    <mergeCell ref="N256:N257"/>
    <mergeCell ref="O256:O257"/>
    <mergeCell ref="P256:P257"/>
    <mergeCell ref="F257:G257"/>
    <mergeCell ref="J256:J257"/>
    <mergeCell ref="I256:I257"/>
    <mergeCell ref="B256:B257"/>
    <mergeCell ref="C256:C257"/>
    <mergeCell ref="D256:D257"/>
    <mergeCell ref="E256:E257"/>
    <mergeCell ref="F256:G256"/>
    <mergeCell ref="K256:K257"/>
    <mergeCell ref="B254:B255"/>
    <mergeCell ref="C254:C255"/>
    <mergeCell ref="D254:D255"/>
    <mergeCell ref="E254:E255"/>
    <mergeCell ref="F254:G254"/>
    <mergeCell ref="K254:K255"/>
    <mergeCell ref="L252:L253"/>
    <mergeCell ref="M252:M253"/>
    <mergeCell ref="N252:N253"/>
    <mergeCell ref="O252:O253"/>
    <mergeCell ref="P252:P253"/>
    <mergeCell ref="F253:G253"/>
    <mergeCell ref="B252:B253"/>
    <mergeCell ref="C252:C253"/>
    <mergeCell ref="D252:D253"/>
    <mergeCell ref="E252:E253"/>
    <mergeCell ref="F252:G252"/>
    <mergeCell ref="K252:K253"/>
    <mergeCell ref="B250:B251"/>
    <mergeCell ref="C250:C251"/>
    <mergeCell ref="D250:D251"/>
    <mergeCell ref="E250:E251"/>
    <mergeCell ref="F250:G250"/>
    <mergeCell ref="K250:K251"/>
    <mergeCell ref="L248:L249"/>
    <mergeCell ref="M248:M249"/>
    <mergeCell ref="N248:N249"/>
    <mergeCell ref="O248:O249"/>
    <mergeCell ref="P248:P249"/>
    <mergeCell ref="F249:G249"/>
    <mergeCell ref="B248:B249"/>
    <mergeCell ref="C248:C249"/>
    <mergeCell ref="D248:D249"/>
    <mergeCell ref="E248:E249"/>
    <mergeCell ref="F248:G248"/>
    <mergeCell ref="K248:K249"/>
    <mergeCell ref="B246:B247"/>
    <mergeCell ref="C246:C247"/>
    <mergeCell ref="D246:D247"/>
    <mergeCell ref="E246:E247"/>
    <mergeCell ref="F246:G246"/>
    <mergeCell ref="K246:K247"/>
    <mergeCell ref="L244:L245"/>
    <mergeCell ref="M244:M245"/>
    <mergeCell ref="N244:N245"/>
    <mergeCell ref="O244:O245"/>
    <mergeCell ref="P244:P245"/>
    <mergeCell ref="F245:G245"/>
    <mergeCell ref="B244:B245"/>
    <mergeCell ref="C244:C245"/>
    <mergeCell ref="D244:D245"/>
    <mergeCell ref="E244:E245"/>
    <mergeCell ref="F244:G244"/>
    <mergeCell ref="K244:K245"/>
    <mergeCell ref="P246:P247"/>
    <mergeCell ref="F247:G247"/>
    <mergeCell ref="N242:N243"/>
    <mergeCell ref="O242:O243"/>
    <mergeCell ref="P242:P243"/>
    <mergeCell ref="F243:G243"/>
    <mergeCell ref="B242:B243"/>
    <mergeCell ref="C242:C243"/>
    <mergeCell ref="D242:D243"/>
    <mergeCell ref="E242:E243"/>
    <mergeCell ref="F242:G242"/>
    <mergeCell ref="K242:K243"/>
    <mergeCell ref="L240:L241"/>
    <mergeCell ref="M240:M241"/>
    <mergeCell ref="N240:N241"/>
    <mergeCell ref="O240:O241"/>
    <mergeCell ref="P240:P241"/>
    <mergeCell ref="F241:G241"/>
    <mergeCell ref="B240:B241"/>
    <mergeCell ref="C240:C241"/>
    <mergeCell ref="D240:D241"/>
    <mergeCell ref="E240:E241"/>
    <mergeCell ref="F240:G240"/>
    <mergeCell ref="K240:K241"/>
    <mergeCell ref="L238:L239"/>
    <mergeCell ref="M238:M239"/>
    <mergeCell ref="N238:N239"/>
    <mergeCell ref="O238:O239"/>
    <mergeCell ref="P238:P239"/>
    <mergeCell ref="F239:G239"/>
    <mergeCell ref="B238:B239"/>
    <mergeCell ref="C238:C239"/>
    <mergeCell ref="D238:D239"/>
    <mergeCell ref="E238:E239"/>
    <mergeCell ref="F238:G238"/>
    <mergeCell ref="K238:K239"/>
    <mergeCell ref="L236:L237"/>
    <mergeCell ref="M236:M237"/>
    <mergeCell ref="N236:N237"/>
    <mergeCell ref="O236:O237"/>
    <mergeCell ref="P236:P237"/>
    <mergeCell ref="F237:G237"/>
    <mergeCell ref="B236:B237"/>
    <mergeCell ref="C236:C237"/>
    <mergeCell ref="D236:D237"/>
    <mergeCell ref="E236:E237"/>
    <mergeCell ref="F236:G236"/>
    <mergeCell ref="K236:K237"/>
    <mergeCell ref="L234:L235"/>
    <mergeCell ref="M234:M235"/>
    <mergeCell ref="N234:N235"/>
    <mergeCell ref="O234:O235"/>
    <mergeCell ref="P234:P235"/>
    <mergeCell ref="F235:G235"/>
    <mergeCell ref="B234:B235"/>
    <mergeCell ref="C234:C235"/>
    <mergeCell ref="D234:D235"/>
    <mergeCell ref="E234:E235"/>
    <mergeCell ref="F234:G234"/>
    <mergeCell ref="K234:K235"/>
    <mergeCell ref="L232:L233"/>
    <mergeCell ref="M232:M233"/>
    <mergeCell ref="N232:N233"/>
    <mergeCell ref="O232:O233"/>
    <mergeCell ref="P232:P233"/>
    <mergeCell ref="F233:G233"/>
    <mergeCell ref="J232:J233"/>
    <mergeCell ref="I232:I233"/>
    <mergeCell ref="B232:B233"/>
    <mergeCell ref="C232:C233"/>
    <mergeCell ref="D232:D233"/>
    <mergeCell ref="E232:E233"/>
    <mergeCell ref="F232:G232"/>
    <mergeCell ref="K232:K233"/>
    <mergeCell ref="L230:L231"/>
    <mergeCell ref="M230:M231"/>
    <mergeCell ref="N230:N231"/>
    <mergeCell ref="O230:O231"/>
    <mergeCell ref="P230:P231"/>
    <mergeCell ref="F231:G231"/>
    <mergeCell ref="B230:B231"/>
    <mergeCell ref="C230:C231"/>
    <mergeCell ref="D230:D231"/>
    <mergeCell ref="E230:E231"/>
    <mergeCell ref="F230:G230"/>
    <mergeCell ref="K230:K231"/>
    <mergeCell ref="L228:L229"/>
    <mergeCell ref="M228:M229"/>
    <mergeCell ref="N228:N229"/>
    <mergeCell ref="O228:O229"/>
    <mergeCell ref="P228:P229"/>
    <mergeCell ref="F229:G229"/>
    <mergeCell ref="B228:B229"/>
    <mergeCell ref="C228:C229"/>
    <mergeCell ref="D228:D229"/>
    <mergeCell ref="E228:E229"/>
    <mergeCell ref="F228:G228"/>
    <mergeCell ref="K228:K229"/>
    <mergeCell ref="L226:L227"/>
    <mergeCell ref="M226:M227"/>
    <mergeCell ref="N226:N227"/>
    <mergeCell ref="O226:O227"/>
    <mergeCell ref="P226:P227"/>
    <mergeCell ref="F227:G227"/>
    <mergeCell ref="B226:B227"/>
    <mergeCell ref="C226:C227"/>
    <mergeCell ref="D226:D227"/>
    <mergeCell ref="E226:E227"/>
    <mergeCell ref="F226:G226"/>
    <mergeCell ref="K226:K227"/>
    <mergeCell ref="L224:L225"/>
    <mergeCell ref="M224:M225"/>
    <mergeCell ref="N224:N225"/>
    <mergeCell ref="O224:O225"/>
    <mergeCell ref="P224:P225"/>
    <mergeCell ref="F225:G225"/>
    <mergeCell ref="B224:B225"/>
    <mergeCell ref="C224:C225"/>
    <mergeCell ref="D224:D225"/>
    <mergeCell ref="E224:E225"/>
    <mergeCell ref="F224:G224"/>
    <mergeCell ref="K224:K225"/>
    <mergeCell ref="L222:L223"/>
    <mergeCell ref="M222:M223"/>
    <mergeCell ref="N222:N223"/>
    <mergeCell ref="O222:O223"/>
    <mergeCell ref="P222:P223"/>
    <mergeCell ref="F223:G223"/>
    <mergeCell ref="B222:B223"/>
    <mergeCell ref="C222:C223"/>
    <mergeCell ref="D222:D223"/>
    <mergeCell ref="E222:E223"/>
    <mergeCell ref="F222:G222"/>
    <mergeCell ref="K222:K223"/>
    <mergeCell ref="L220:L221"/>
    <mergeCell ref="M220:M221"/>
    <mergeCell ref="N220:N221"/>
    <mergeCell ref="O220:O221"/>
    <mergeCell ref="P220:P221"/>
    <mergeCell ref="F221:G221"/>
    <mergeCell ref="J220:J221"/>
    <mergeCell ref="I220:I221"/>
    <mergeCell ref="B220:B221"/>
    <mergeCell ref="C220:C221"/>
    <mergeCell ref="D220:D221"/>
    <mergeCell ref="E220:E221"/>
    <mergeCell ref="F220:G220"/>
    <mergeCell ref="K220:K221"/>
    <mergeCell ref="L218:L219"/>
    <mergeCell ref="M218:M219"/>
    <mergeCell ref="N218:N219"/>
    <mergeCell ref="O218:O219"/>
    <mergeCell ref="P218:P219"/>
    <mergeCell ref="F219:G219"/>
    <mergeCell ref="B218:B219"/>
    <mergeCell ref="C218:C219"/>
    <mergeCell ref="D218:D219"/>
    <mergeCell ref="E218:E219"/>
    <mergeCell ref="F218:G218"/>
    <mergeCell ref="K218:K219"/>
    <mergeCell ref="L216:L217"/>
    <mergeCell ref="M216:M217"/>
    <mergeCell ref="N216:N217"/>
    <mergeCell ref="O216:O217"/>
    <mergeCell ref="P216:P217"/>
    <mergeCell ref="F217:G217"/>
    <mergeCell ref="B216:B217"/>
    <mergeCell ref="C216:C217"/>
    <mergeCell ref="D216:D217"/>
    <mergeCell ref="E216:E217"/>
    <mergeCell ref="F216:G216"/>
    <mergeCell ref="K216:K217"/>
    <mergeCell ref="L214:L215"/>
    <mergeCell ref="M214:M215"/>
    <mergeCell ref="N214:N215"/>
    <mergeCell ref="O214:O215"/>
    <mergeCell ref="P214:P215"/>
    <mergeCell ref="F215:G215"/>
    <mergeCell ref="B214:B215"/>
    <mergeCell ref="C214:C215"/>
    <mergeCell ref="D214:D215"/>
    <mergeCell ref="E214:E215"/>
    <mergeCell ref="F214:G214"/>
    <mergeCell ref="K214:K215"/>
    <mergeCell ref="L212:L213"/>
    <mergeCell ref="M212:M213"/>
    <mergeCell ref="N212:N213"/>
    <mergeCell ref="O212:O213"/>
    <mergeCell ref="P212:P213"/>
    <mergeCell ref="F213:G213"/>
    <mergeCell ref="B212:B213"/>
    <mergeCell ref="C212:C213"/>
    <mergeCell ref="D212:D213"/>
    <mergeCell ref="E212:E213"/>
    <mergeCell ref="F212:G212"/>
    <mergeCell ref="K212:K213"/>
    <mergeCell ref="L210:L211"/>
    <mergeCell ref="M210:M211"/>
    <mergeCell ref="N210:N211"/>
    <mergeCell ref="O210:O211"/>
    <mergeCell ref="P210:P211"/>
    <mergeCell ref="F211:G211"/>
    <mergeCell ref="B210:B211"/>
    <mergeCell ref="C210:C211"/>
    <mergeCell ref="D210:D211"/>
    <mergeCell ref="E210:E211"/>
    <mergeCell ref="F210:G210"/>
    <mergeCell ref="K210:K211"/>
    <mergeCell ref="L208:L209"/>
    <mergeCell ref="M208:M209"/>
    <mergeCell ref="N208:N209"/>
    <mergeCell ref="O208:O209"/>
    <mergeCell ref="P208:P209"/>
    <mergeCell ref="F209:G209"/>
    <mergeCell ref="B208:B209"/>
    <mergeCell ref="C208:C209"/>
    <mergeCell ref="D208:D209"/>
    <mergeCell ref="E208:E209"/>
    <mergeCell ref="F208:G208"/>
    <mergeCell ref="K208:K209"/>
    <mergeCell ref="L206:L207"/>
    <mergeCell ref="M206:M207"/>
    <mergeCell ref="N206:N207"/>
    <mergeCell ref="O206:O207"/>
    <mergeCell ref="P206:P207"/>
    <mergeCell ref="F207:G207"/>
    <mergeCell ref="B206:B207"/>
    <mergeCell ref="C206:C207"/>
    <mergeCell ref="D206:D207"/>
    <mergeCell ref="E206:E207"/>
    <mergeCell ref="F206:G206"/>
    <mergeCell ref="K206:K207"/>
    <mergeCell ref="L204:L205"/>
    <mergeCell ref="M204:M205"/>
    <mergeCell ref="N204:N205"/>
    <mergeCell ref="O204:O205"/>
    <mergeCell ref="P204:P205"/>
    <mergeCell ref="F205:G205"/>
    <mergeCell ref="B204:B205"/>
    <mergeCell ref="C204:C205"/>
    <mergeCell ref="D204:D205"/>
    <mergeCell ref="E204:E205"/>
    <mergeCell ref="F204:G204"/>
    <mergeCell ref="K204:K205"/>
    <mergeCell ref="L202:L203"/>
    <mergeCell ref="M202:M203"/>
    <mergeCell ref="N202:N203"/>
    <mergeCell ref="O202:O203"/>
    <mergeCell ref="P202:P203"/>
    <mergeCell ref="F203:G203"/>
    <mergeCell ref="B202:B203"/>
    <mergeCell ref="C202:C203"/>
    <mergeCell ref="D202:D203"/>
    <mergeCell ref="E202:E203"/>
    <mergeCell ref="F202:G202"/>
    <mergeCell ref="K202:K203"/>
    <mergeCell ref="L200:L201"/>
    <mergeCell ref="M200:M201"/>
    <mergeCell ref="N200:N201"/>
    <mergeCell ref="O200:O201"/>
    <mergeCell ref="P200:P201"/>
    <mergeCell ref="F201:G201"/>
    <mergeCell ref="B200:B201"/>
    <mergeCell ref="C200:C201"/>
    <mergeCell ref="D200:D201"/>
    <mergeCell ref="E200:E201"/>
    <mergeCell ref="F200:G200"/>
    <mergeCell ref="K200:K201"/>
    <mergeCell ref="L198:L199"/>
    <mergeCell ref="M198:M199"/>
    <mergeCell ref="N198:N199"/>
    <mergeCell ref="O198:O199"/>
    <mergeCell ref="P198:P199"/>
    <mergeCell ref="F199:G199"/>
    <mergeCell ref="B198:B199"/>
    <mergeCell ref="C198:C199"/>
    <mergeCell ref="D198:D199"/>
    <mergeCell ref="E198:E199"/>
    <mergeCell ref="F198:G198"/>
    <mergeCell ref="K198:K199"/>
    <mergeCell ref="L196:L197"/>
    <mergeCell ref="M196:M197"/>
    <mergeCell ref="N196:N197"/>
    <mergeCell ref="O196:O197"/>
    <mergeCell ref="P196:P197"/>
    <mergeCell ref="F197:G197"/>
    <mergeCell ref="B196:B197"/>
    <mergeCell ref="C196:C197"/>
    <mergeCell ref="D196:D197"/>
    <mergeCell ref="E196:E197"/>
    <mergeCell ref="F196:G196"/>
    <mergeCell ref="K196:K197"/>
    <mergeCell ref="L194:L195"/>
    <mergeCell ref="M194:M195"/>
    <mergeCell ref="N194:N195"/>
    <mergeCell ref="O194:O195"/>
    <mergeCell ref="P194:P195"/>
    <mergeCell ref="F195:G195"/>
    <mergeCell ref="B194:B195"/>
    <mergeCell ref="C194:C195"/>
    <mergeCell ref="D194:D195"/>
    <mergeCell ref="E194:E195"/>
    <mergeCell ref="F194:G194"/>
    <mergeCell ref="K194:K195"/>
    <mergeCell ref="L192:L193"/>
    <mergeCell ref="M192:M193"/>
    <mergeCell ref="N192:N193"/>
    <mergeCell ref="O192:O193"/>
    <mergeCell ref="P192:P193"/>
    <mergeCell ref="F193:G193"/>
    <mergeCell ref="B192:B193"/>
    <mergeCell ref="C192:C193"/>
    <mergeCell ref="D192:D193"/>
    <mergeCell ref="E192:E193"/>
    <mergeCell ref="F192:G192"/>
    <mergeCell ref="K192:K193"/>
    <mergeCell ref="L190:L191"/>
    <mergeCell ref="M190:M191"/>
    <mergeCell ref="N190:N191"/>
    <mergeCell ref="O190:O191"/>
    <mergeCell ref="P190:P191"/>
    <mergeCell ref="F191:G191"/>
    <mergeCell ref="B190:B191"/>
    <mergeCell ref="C190:C191"/>
    <mergeCell ref="D190:D191"/>
    <mergeCell ref="E190:E191"/>
    <mergeCell ref="F190:G190"/>
    <mergeCell ref="K190:K191"/>
    <mergeCell ref="L188:L189"/>
    <mergeCell ref="M188:M189"/>
    <mergeCell ref="N188:N189"/>
    <mergeCell ref="O188:O189"/>
    <mergeCell ref="P188:P189"/>
    <mergeCell ref="F189:G189"/>
    <mergeCell ref="B188:B189"/>
    <mergeCell ref="C188:C189"/>
    <mergeCell ref="D188:D189"/>
    <mergeCell ref="E188:E189"/>
    <mergeCell ref="F188:G188"/>
    <mergeCell ref="K188:K189"/>
    <mergeCell ref="L186:L187"/>
    <mergeCell ref="M186:M187"/>
    <mergeCell ref="N186:N187"/>
    <mergeCell ref="O186:O187"/>
    <mergeCell ref="P186:P187"/>
    <mergeCell ref="F187:G187"/>
    <mergeCell ref="B186:B187"/>
    <mergeCell ref="C186:C187"/>
    <mergeCell ref="D186:D187"/>
    <mergeCell ref="E186:E187"/>
    <mergeCell ref="F186:G186"/>
    <mergeCell ref="K186:K187"/>
    <mergeCell ref="L184:L185"/>
    <mergeCell ref="M184:M185"/>
    <mergeCell ref="N184:N185"/>
    <mergeCell ref="O184:O185"/>
    <mergeCell ref="P184:P185"/>
    <mergeCell ref="F185:G185"/>
    <mergeCell ref="B184:B185"/>
    <mergeCell ref="C184:C185"/>
    <mergeCell ref="D184:D185"/>
    <mergeCell ref="E184:E185"/>
    <mergeCell ref="F184:G184"/>
    <mergeCell ref="K184:K185"/>
    <mergeCell ref="L182:L183"/>
    <mergeCell ref="M182:M183"/>
    <mergeCell ref="N182:N183"/>
    <mergeCell ref="O182:O183"/>
    <mergeCell ref="P182:P183"/>
    <mergeCell ref="F183:G183"/>
    <mergeCell ref="B182:B183"/>
    <mergeCell ref="C182:C183"/>
    <mergeCell ref="D182:D183"/>
    <mergeCell ref="E182:E183"/>
    <mergeCell ref="F182:G182"/>
    <mergeCell ref="K182:K183"/>
    <mergeCell ref="L180:L181"/>
    <mergeCell ref="M180:M181"/>
    <mergeCell ref="N180:N181"/>
    <mergeCell ref="O180:O181"/>
    <mergeCell ref="P180:P181"/>
    <mergeCell ref="F181:G181"/>
    <mergeCell ref="B180:B181"/>
    <mergeCell ref="C180:C181"/>
    <mergeCell ref="D180:D181"/>
    <mergeCell ref="E180:E181"/>
    <mergeCell ref="F180:G180"/>
    <mergeCell ref="K180:K181"/>
    <mergeCell ref="L178:L179"/>
    <mergeCell ref="M178:M179"/>
    <mergeCell ref="N178:N179"/>
    <mergeCell ref="O178:O179"/>
    <mergeCell ref="P178:P179"/>
    <mergeCell ref="F179:G179"/>
    <mergeCell ref="B178:B179"/>
    <mergeCell ref="C178:C179"/>
    <mergeCell ref="D178:D179"/>
    <mergeCell ref="E178:E179"/>
    <mergeCell ref="F178:G178"/>
    <mergeCell ref="K178:K179"/>
    <mergeCell ref="L176:L177"/>
    <mergeCell ref="M176:M177"/>
    <mergeCell ref="N176:N177"/>
    <mergeCell ref="O176:O177"/>
    <mergeCell ref="P176:P177"/>
    <mergeCell ref="F177:G177"/>
    <mergeCell ref="B176:B177"/>
    <mergeCell ref="C176:C177"/>
    <mergeCell ref="D176:D177"/>
    <mergeCell ref="E176:E177"/>
    <mergeCell ref="F176:G176"/>
    <mergeCell ref="K176:K177"/>
    <mergeCell ref="L174:L175"/>
    <mergeCell ref="M174:M175"/>
    <mergeCell ref="N174:N175"/>
    <mergeCell ref="O174:O175"/>
    <mergeCell ref="P174:P175"/>
    <mergeCell ref="F175:G175"/>
    <mergeCell ref="B174:B175"/>
    <mergeCell ref="C174:C175"/>
    <mergeCell ref="D174:D175"/>
    <mergeCell ref="E174:E175"/>
    <mergeCell ref="F174:G174"/>
    <mergeCell ref="K174:K175"/>
    <mergeCell ref="L172:L173"/>
    <mergeCell ref="M172:M173"/>
    <mergeCell ref="N172:N173"/>
    <mergeCell ref="O172:O173"/>
    <mergeCell ref="P172:P173"/>
    <mergeCell ref="F173:G173"/>
    <mergeCell ref="B172:B173"/>
    <mergeCell ref="C172:C173"/>
    <mergeCell ref="D172:D173"/>
    <mergeCell ref="E172:E173"/>
    <mergeCell ref="F172:G172"/>
    <mergeCell ref="K172:K173"/>
    <mergeCell ref="L170:L171"/>
    <mergeCell ref="M170:M171"/>
    <mergeCell ref="N170:N171"/>
    <mergeCell ref="O170:O171"/>
    <mergeCell ref="P170:P171"/>
    <mergeCell ref="F171:G171"/>
    <mergeCell ref="J170:J171"/>
    <mergeCell ref="I170:I171"/>
    <mergeCell ref="B170:B171"/>
    <mergeCell ref="C170:C171"/>
    <mergeCell ref="D170:D171"/>
    <mergeCell ref="E170:E171"/>
    <mergeCell ref="F170:G170"/>
    <mergeCell ref="K170:K171"/>
    <mergeCell ref="L168:L169"/>
    <mergeCell ref="M168:M169"/>
    <mergeCell ref="N168:N169"/>
    <mergeCell ref="O168:O169"/>
    <mergeCell ref="P168:P169"/>
    <mergeCell ref="F169:G169"/>
    <mergeCell ref="J168:J169"/>
    <mergeCell ref="I168:I169"/>
    <mergeCell ref="B168:B169"/>
    <mergeCell ref="C168:C169"/>
    <mergeCell ref="D168:D169"/>
    <mergeCell ref="E168:E169"/>
    <mergeCell ref="F168:G168"/>
    <mergeCell ref="K168:K169"/>
    <mergeCell ref="L166:L167"/>
    <mergeCell ref="M166:M167"/>
    <mergeCell ref="N166:N167"/>
    <mergeCell ref="O166:O167"/>
    <mergeCell ref="P166:P167"/>
    <mergeCell ref="F167:G167"/>
    <mergeCell ref="J166:J167"/>
    <mergeCell ref="I166:I167"/>
    <mergeCell ref="B166:B167"/>
    <mergeCell ref="C166:C167"/>
    <mergeCell ref="D166:D167"/>
    <mergeCell ref="E166:E167"/>
    <mergeCell ref="F166:G166"/>
    <mergeCell ref="K166:K167"/>
    <mergeCell ref="L164:L165"/>
    <mergeCell ref="M164:M165"/>
    <mergeCell ref="N164:N165"/>
    <mergeCell ref="O164:O165"/>
    <mergeCell ref="P164:P165"/>
    <mergeCell ref="F165:G165"/>
    <mergeCell ref="J164:J165"/>
    <mergeCell ref="I164:I165"/>
    <mergeCell ref="B164:B165"/>
    <mergeCell ref="C164:C165"/>
    <mergeCell ref="D164:D165"/>
    <mergeCell ref="E164:E165"/>
    <mergeCell ref="F164:G164"/>
    <mergeCell ref="K164:K165"/>
    <mergeCell ref="L162:L163"/>
    <mergeCell ref="M162:M163"/>
    <mergeCell ref="N162:N163"/>
    <mergeCell ref="O162:O163"/>
    <mergeCell ref="P162:P163"/>
    <mergeCell ref="F163:G163"/>
    <mergeCell ref="J162:J163"/>
    <mergeCell ref="I162:I163"/>
    <mergeCell ref="B162:B163"/>
    <mergeCell ref="C162:C163"/>
    <mergeCell ref="D162:D163"/>
    <mergeCell ref="E162:E163"/>
    <mergeCell ref="F162:G162"/>
    <mergeCell ref="K162:K163"/>
    <mergeCell ref="L160:L161"/>
    <mergeCell ref="M160:M161"/>
    <mergeCell ref="N160:N161"/>
    <mergeCell ref="O160:O161"/>
    <mergeCell ref="P160:P161"/>
    <mergeCell ref="F161:G161"/>
    <mergeCell ref="J160:J161"/>
    <mergeCell ref="I160:I161"/>
    <mergeCell ref="B160:B161"/>
    <mergeCell ref="C160:C161"/>
    <mergeCell ref="D160:D161"/>
    <mergeCell ref="E160:E161"/>
    <mergeCell ref="F160:G160"/>
    <mergeCell ref="K160:K161"/>
    <mergeCell ref="L158:L159"/>
    <mergeCell ref="M158:M159"/>
    <mergeCell ref="N158:N159"/>
    <mergeCell ref="O158:O159"/>
    <mergeCell ref="P158:P159"/>
    <mergeCell ref="F159:G159"/>
    <mergeCell ref="J158:J159"/>
    <mergeCell ref="I158:I159"/>
    <mergeCell ref="B158:B159"/>
    <mergeCell ref="C158:C159"/>
    <mergeCell ref="D158:D159"/>
    <mergeCell ref="E158:E159"/>
    <mergeCell ref="F158:G158"/>
    <mergeCell ref="K158:K159"/>
    <mergeCell ref="L156:L157"/>
    <mergeCell ref="M156:M157"/>
    <mergeCell ref="N156:N157"/>
    <mergeCell ref="O156:O157"/>
    <mergeCell ref="P156:P157"/>
    <mergeCell ref="F157:G157"/>
    <mergeCell ref="J156:J157"/>
    <mergeCell ref="I156:I157"/>
    <mergeCell ref="B156:B157"/>
    <mergeCell ref="C156:C157"/>
    <mergeCell ref="D156:D157"/>
    <mergeCell ref="E156:E157"/>
    <mergeCell ref="F156:G156"/>
    <mergeCell ref="K156:K157"/>
    <mergeCell ref="L154:L155"/>
    <mergeCell ref="M154:M155"/>
    <mergeCell ref="N154:N155"/>
    <mergeCell ref="O154:O155"/>
    <mergeCell ref="P154:P155"/>
    <mergeCell ref="F155:G155"/>
    <mergeCell ref="J154:J155"/>
    <mergeCell ref="I154:I155"/>
    <mergeCell ref="B154:B155"/>
    <mergeCell ref="C154:C155"/>
    <mergeCell ref="D154:D155"/>
    <mergeCell ref="E154:E155"/>
    <mergeCell ref="F154:G154"/>
    <mergeCell ref="K154:K155"/>
    <mergeCell ref="L152:L153"/>
    <mergeCell ref="M152:M153"/>
    <mergeCell ref="N152:N153"/>
    <mergeCell ref="O152:O153"/>
    <mergeCell ref="P152:P153"/>
    <mergeCell ref="F153:G153"/>
    <mergeCell ref="B152:B153"/>
    <mergeCell ref="C152:C153"/>
    <mergeCell ref="D152:D153"/>
    <mergeCell ref="E152:E153"/>
    <mergeCell ref="F152:G152"/>
    <mergeCell ref="K152:K153"/>
    <mergeCell ref="L150:L151"/>
    <mergeCell ref="M150:M151"/>
    <mergeCell ref="N150:N151"/>
    <mergeCell ref="O150:O151"/>
    <mergeCell ref="P150:P151"/>
    <mergeCell ref="F151:G151"/>
    <mergeCell ref="B150:B151"/>
    <mergeCell ref="C150:C151"/>
    <mergeCell ref="D150:D151"/>
    <mergeCell ref="E150:E151"/>
    <mergeCell ref="F150:G150"/>
    <mergeCell ref="K150:K151"/>
    <mergeCell ref="L148:L149"/>
    <mergeCell ref="M148:M149"/>
    <mergeCell ref="N148:N149"/>
    <mergeCell ref="O148:O149"/>
    <mergeCell ref="P148:P149"/>
    <mergeCell ref="F149:G149"/>
    <mergeCell ref="B148:B149"/>
    <mergeCell ref="C148:C149"/>
    <mergeCell ref="D148:D149"/>
    <mergeCell ref="E148:E149"/>
    <mergeCell ref="F148:G148"/>
    <mergeCell ref="K148:K149"/>
    <mergeCell ref="L146:L147"/>
    <mergeCell ref="M146:M147"/>
    <mergeCell ref="N146:N147"/>
    <mergeCell ref="O146:O147"/>
    <mergeCell ref="P146:P147"/>
    <mergeCell ref="F147:G147"/>
    <mergeCell ref="B146:B147"/>
    <mergeCell ref="C146:C147"/>
    <mergeCell ref="D146:D147"/>
    <mergeCell ref="E146:E147"/>
    <mergeCell ref="F146:G146"/>
    <mergeCell ref="K146:K147"/>
    <mergeCell ref="L144:L145"/>
    <mergeCell ref="M144:M145"/>
    <mergeCell ref="N144:N145"/>
    <mergeCell ref="O144:O145"/>
    <mergeCell ref="P144:P145"/>
    <mergeCell ref="F145:G145"/>
    <mergeCell ref="B144:B145"/>
    <mergeCell ref="C144:C145"/>
    <mergeCell ref="D144:D145"/>
    <mergeCell ref="E144:E145"/>
    <mergeCell ref="F144:G144"/>
    <mergeCell ref="K144:K145"/>
    <mergeCell ref="L142:L143"/>
    <mergeCell ref="M142:M143"/>
    <mergeCell ref="N142:N143"/>
    <mergeCell ref="O142:O143"/>
    <mergeCell ref="P142:P143"/>
    <mergeCell ref="F143:G143"/>
    <mergeCell ref="B142:B143"/>
    <mergeCell ref="C142:C143"/>
    <mergeCell ref="D142:D143"/>
    <mergeCell ref="E142:E143"/>
    <mergeCell ref="F142:G142"/>
    <mergeCell ref="K142:K143"/>
    <mergeCell ref="L140:L141"/>
    <mergeCell ref="M140:M141"/>
    <mergeCell ref="N140:N141"/>
    <mergeCell ref="O140:O141"/>
    <mergeCell ref="P140:P141"/>
    <mergeCell ref="F141:G141"/>
    <mergeCell ref="B140:B141"/>
    <mergeCell ref="C140:C141"/>
    <mergeCell ref="D140:D141"/>
    <mergeCell ref="E140:E141"/>
    <mergeCell ref="F140:G140"/>
    <mergeCell ref="K140:K141"/>
    <mergeCell ref="L138:L139"/>
    <mergeCell ref="M138:M139"/>
    <mergeCell ref="N138:N139"/>
    <mergeCell ref="O138:O139"/>
    <mergeCell ref="P138:P139"/>
    <mergeCell ref="F139:G139"/>
    <mergeCell ref="B138:B139"/>
    <mergeCell ref="C138:C139"/>
    <mergeCell ref="D138:D139"/>
    <mergeCell ref="E138:E139"/>
    <mergeCell ref="F138:G138"/>
    <mergeCell ref="K138:K139"/>
    <mergeCell ref="L136:L137"/>
    <mergeCell ref="M136:M137"/>
    <mergeCell ref="N136:N137"/>
    <mergeCell ref="O136:O137"/>
    <mergeCell ref="P136:P137"/>
    <mergeCell ref="F137:G137"/>
    <mergeCell ref="B136:B137"/>
    <mergeCell ref="C136:C137"/>
    <mergeCell ref="D136:D137"/>
    <mergeCell ref="E136:E137"/>
    <mergeCell ref="F136:G136"/>
    <mergeCell ref="K136:K137"/>
    <mergeCell ref="L134:L135"/>
    <mergeCell ref="M134:M135"/>
    <mergeCell ref="N134:N135"/>
    <mergeCell ref="O134:O135"/>
    <mergeCell ref="P134:P135"/>
    <mergeCell ref="F135:G135"/>
    <mergeCell ref="B134:B135"/>
    <mergeCell ref="C134:C135"/>
    <mergeCell ref="D134:D135"/>
    <mergeCell ref="E134:E135"/>
    <mergeCell ref="F134:G134"/>
    <mergeCell ref="K134:K135"/>
    <mergeCell ref="L132:L133"/>
    <mergeCell ref="M132:M133"/>
    <mergeCell ref="N132:N133"/>
    <mergeCell ref="O132:O133"/>
    <mergeCell ref="P132:P133"/>
    <mergeCell ref="F133:G133"/>
    <mergeCell ref="B132:B133"/>
    <mergeCell ref="C132:C133"/>
    <mergeCell ref="D132:D133"/>
    <mergeCell ref="E132:E133"/>
    <mergeCell ref="F132:G132"/>
    <mergeCell ref="K132:K133"/>
    <mergeCell ref="L130:L131"/>
    <mergeCell ref="M130:M131"/>
    <mergeCell ref="N130:N131"/>
    <mergeCell ref="O130:O131"/>
    <mergeCell ref="P130:P131"/>
    <mergeCell ref="F131:G131"/>
    <mergeCell ref="B130:B131"/>
    <mergeCell ref="C130:C131"/>
    <mergeCell ref="D130:D131"/>
    <mergeCell ref="E130:E131"/>
    <mergeCell ref="F130:G130"/>
    <mergeCell ref="K130:K131"/>
    <mergeCell ref="L128:L129"/>
    <mergeCell ref="M128:M129"/>
    <mergeCell ref="N128:N129"/>
    <mergeCell ref="O128:O129"/>
    <mergeCell ref="P128:P129"/>
    <mergeCell ref="F129:G129"/>
    <mergeCell ref="J128:J129"/>
    <mergeCell ref="I128:I129"/>
    <mergeCell ref="B128:B129"/>
    <mergeCell ref="C128:C129"/>
    <mergeCell ref="D128:D129"/>
    <mergeCell ref="E128:E129"/>
    <mergeCell ref="F128:G128"/>
    <mergeCell ref="K128:K129"/>
    <mergeCell ref="L126:L127"/>
    <mergeCell ref="M126:M127"/>
    <mergeCell ref="N126:N127"/>
    <mergeCell ref="O126:O127"/>
    <mergeCell ref="P126:P127"/>
    <mergeCell ref="F127:G127"/>
    <mergeCell ref="B126:B127"/>
    <mergeCell ref="C126:C127"/>
    <mergeCell ref="D126:D127"/>
    <mergeCell ref="E126:E127"/>
    <mergeCell ref="F126:G126"/>
    <mergeCell ref="K126:K127"/>
    <mergeCell ref="L124:L125"/>
    <mergeCell ref="M124:M125"/>
    <mergeCell ref="N124:N125"/>
    <mergeCell ref="O124:O125"/>
    <mergeCell ref="P124:P125"/>
    <mergeCell ref="F125:G125"/>
    <mergeCell ref="B124:B125"/>
    <mergeCell ref="C124:C125"/>
    <mergeCell ref="D124:D125"/>
    <mergeCell ref="E124:E125"/>
    <mergeCell ref="F124:G124"/>
    <mergeCell ref="K124:K125"/>
    <mergeCell ref="L122:L123"/>
    <mergeCell ref="M122:M123"/>
    <mergeCell ref="N122:N123"/>
    <mergeCell ref="O122:O123"/>
    <mergeCell ref="P122:P123"/>
    <mergeCell ref="F123:G123"/>
    <mergeCell ref="B122:B123"/>
    <mergeCell ref="C122:C123"/>
    <mergeCell ref="D122:D123"/>
    <mergeCell ref="E122:E123"/>
    <mergeCell ref="F122:G122"/>
    <mergeCell ref="K122:K123"/>
    <mergeCell ref="L120:L121"/>
    <mergeCell ref="M120:M121"/>
    <mergeCell ref="N120:N121"/>
    <mergeCell ref="O120:O121"/>
    <mergeCell ref="P120:P121"/>
    <mergeCell ref="F121:G121"/>
    <mergeCell ref="B120:B121"/>
    <mergeCell ref="C120:C121"/>
    <mergeCell ref="D120:D121"/>
    <mergeCell ref="E120:E121"/>
    <mergeCell ref="F120:G120"/>
    <mergeCell ref="K120:K121"/>
    <mergeCell ref="L118:L119"/>
    <mergeCell ref="M118:M119"/>
    <mergeCell ref="N118:N119"/>
    <mergeCell ref="O118:O119"/>
    <mergeCell ref="P118:P119"/>
    <mergeCell ref="F119:G119"/>
    <mergeCell ref="B118:B119"/>
    <mergeCell ref="C118:C119"/>
    <mergeCell ref="D118:D119"/>
    <mergeCell ref="E118:E119"/>
    <mergeCell ref="F118:G118"/>
    <mergeCell ref="K118:K119"/>
    <mergeCell ref="L116:L117"/>
    <mergeCell ref="M116:M117"/>
    <mergeCell ref="N116:N117"/>
    <mergeCell ref="O116:O117"/>
    <mergeCell ref="P116:P117"/>
    <mergeCell ref="F117:G117"/>
    <mergeCell ref="B116:B117"/>
    <mergeCell ref="C116:C117"/>
    <mergeCell ref="D116:D117"/>
    <mergeCell ref="E116:E117"/>
    <mergeCell ref="F116:G116"/>
    <mergeCell ref="K116:K117"/>
    <mergeCell ref="L114:L115"/>
    <mergeCell ref="M114:M115"/>
    <mergeCell ref="N114:N115"/>
    <mergeCell ref="O114:O115"/>
    <mergeCell ref="P114:P115"/>
    <mergeCell ref="F115:G115"/>
    <mergeCell ref="B114:B115"/>
    <mergeCell ref="C114:C115"/>
    <mergeCell ref="D114:D115"/>
    <mergeCell ref="E114:E115"/>
    <mergeCell ref="F114:G114"/>
    <mergeCell ref="K114:K115"/>
    <mergeCell ref="L112:L113"/>
    <mergeCell ref="M112:M113"/>
    <mergeCell ref="N112:N113"/>
    <mergeCell ref="O112:O113"/>
    <mergeCell ref="P112:P113"/>
    <mergeCell ref="F113:G113"/>
    <mergeCell ref="B112:B113"/>
    <mergeCell ref="C112:C113"/>
    <mergeCell ref="D112:D113"/>
    <mergeCell ref="E112:E113"/>
    <mergeCell ref="F112:G112"/>
    <mergeCell ref="K112:K113"/>
    <mergeCell ref="L110:L111"/>
    <mergeCell ref="M110:M111"/>
    <mergeCell ref="N110:N111"/>
    <mergeCell ref="O110:O111"/>
    <mergeCell ref="P110:P111"/>
    <mergeCell ref="F111:G111"/>
    <mergeCell ref="B110:B111"/>
    <mergeCell ref="C110:C111"/>
    <mergeCell ref="D110:D111"/>
    <mergeCell ref="E110:E111"/>
    <mergeCell ref="F110:G110"/>
    <mergeCell ref="K110:K111"/>
    <mergeCell ref="L108:L109"/>
    <mergeCell ref="M108:M109"/>
    <mergeCell ref="N108:N109"/>
    <mergeCell ref="O108:O109"/>
    <mergeCell ref="P108:P109"/>
    <mergeCell ref="F109:G109"/>
    <mergeCell ref="B108:B109"/>
    <mergeCell ref="C108:C109"/>
    <mergeCell ref="D108:D109"/>
    <mergeCell ref="E108:E109"/>
    <mergeCell ref="F108:G108"/>
    <mergeCell ref="K108:K109"/>
    <mergeCell ref="L106:L107"/>
    <mergeCell ref="M106:M107"/>
    <mergeCell ref="N106:N107"/>
    <mergeCell ref="O106:O107"/>
    <mergeCell ref="P106:P107"/>
    <mergeCell ref="F107:G107"/>
    <mergeCell ref="B106:B107"/>
    <mergeCell ref="C106:C107"/>
    <mergeCell ref="D106:D107"/>
    <mergeCell ref="E106:E107"/>
    <mergeCell ref="F106:G106"/>
    <mergeCell ref="K106:K107"/>
    <mergeCell ref="L104:L105"/>
    <mergeCell ref="M104:M105"/>
    <mergeCell ref="N104:N105"/>
    <mergeCell ref="O104:O105"/>
    <mergeCell ref="P104:P105"/>
    <mergeCell ref="F105:G105"/>
    <mergeCell ref="B104:B105"/>
    <mergeCell ref="C104:C105"/>
    <mergeCell ref="D104:D105"/>
    <mergeCell ref="E104:E105"/>
    <mergeCell ref="F104:G104"/>
    <mergeCell ref="K104:K105"/>
    <mergeCell ref="L102:L103"/>
    <mergeCell ref="M102:M103"/>
    <mergeCell ref="N102:N103"/>
    <mergeCell ref="O102:O103"/>
    <mergeCell ref="P102:P103"/>
    <mergeCell ref="F103:G103"/>
    <mergeCell ref="B102:B103"/>
    <mergeCell ref="C102:C103"/>
    <mergeCell ref="D102:D103"/>
    <mergeCell ref="E102:E103"/>
    <mergeCell ref="F102:G102"/>
    <mergeCell ref="K102:K103"/>
    <mergeCell ref="L100:L101"/>
    <mergeCell ref="M100:M101"/>
    <mergeCell ref="N100:N101"/>
    <mergeCell ref="O100:O101"/>
    <mergeCell ref="P100:P101"/>
    <mergeCell ref="F101:G101"/>
    <mergeCell ref="B100:B101"/>
    <mergeCell ref="C100:C101"/>
    <mergeCell ref="D100:D101"/>
    <mergeCell ref="E100:E101"/>
    <mergeCell ref="F100:G100"/>
    <mergeCell ref="K100:K101"/>
    <mergeCell ref="L98:L99"/>
    <mergeCell ref="M98:M99"/>
    <mergeCell ref="N98:N99"/>
    <mergeCell ref="O98:O99"/>
    <mergeCell ref="P98:P99"/>
    <mergeCell ref="F99:G99"/>
    <mergeCell ref="B98:B99"/>
    <mergeCell ref="C98:C99"/>
    <mergeCell ref="D98:D99"/>
    <mergeCell ref="E98:E99"/>
    <mergeCell ref="F98:G98"/>
    <mergeCell ref="K98:K99"/>
    <mergeCell ref="L96:L97"/>
    <mergeCell ref="M96:M97"/>
    <mergeCell ref="N96:N97"/>
    <mergeCell ref="O96:O97"/>
    <mergeCell ref="P96:P97"/>
    <mergeCell ref="F97:G97"/>
    <mergeCell ref="J96:J97"/>
    <mergeCell ref="I96:I97"/>
    <mergeCell ref="B96:B97"/>
    <mergeCell ref="C96:C97"/>
    <mergeCell ref="D96:D97"/>
    <mergeCell ref="E96:E97"/>
    <mergeCell ref="F96:G96"/>
    <mergeCell ref="K96:K97"/>
    <mergeCell ref="L94:L95"/>
    <mergeCell ref="M94:M95"/>
    <mergeCell ref="N94:N95"/>
    <mergeCell ref="O94:O95"/>
    <mergeCell ref="P94:P95"/>
    <mergeCell ref="F95:G95"/>
    <mergeCell ref="B94:B95"/>
    <mergeCell ref="C94:C95"/>
    <mergeCell ref="D94:D95"/>
    <mergeCell ref="E94:E95"/>
    <mergeCell ref="F94:G94"/>
    <mergeCell ref="K94:K95"/>
    <mergeCell ref="L92:L93"/>
    <mergeCell ref="M92:M93"/>
    <mergeCell ref="N92:N93"/>
    <mergeCell ref="O92:O93"/>
    <mergeCell ref="P92:P93"/>
    <mergeCell ref="F93:G93"/>
    <mergeCell ref="J92:J93"/>
    <mergeCell ref="I92:I93"/>
    <mergeCell ref="B92:B93"/>
    <mergeCell ref="C92:C93"/>
    <mergeCell ref="D92:D93"/>
    <mergeCell ref="E92:E93"/>
    <mergeCell ref="F92:G92"/>
    <mergeCell ref="K92:K93"/>
    <mergeCell ref="L90:L91"/>
    <mergeCell ref="M90:M91"/>
    <mergeCell ref="N90:N91"/>
    <mergeCell ref="O90:O91"/>
    <mergeCell ref="P90:P91"/>
    <mergeCell ref="F91:G91"/>
    <mergeCell ref="B90:B91"/>
    <mergeCell ref="C90:C91"/>
    <mergeCell ref="D90:D91"/>
    <mergeCell ref="E90:E91"/>
    <mergeCell ref="F90:G90"/>
    <mergeCell ref="K90:K91"/>
    <mergeCell ref="L88:L89"/>
    <mergeCell ref="M88:M89"/>
    <mergeCell ref="N88:N89"/>
    <mergeCell ref="O88:O89"/>
    <mergeCell ref="P88:P89"/>
    <mergeCell ref="F89:G89"/>
    <mergeCell ref="B88:B89"/>
    <mergeCell ref="C88:C89"/>
    <mergeCell ref="D88:D89"/>
    <mergeCell ref="E88:E89"/>
    <mergeCell ref="F88:G88"/>
    <mergeCell ref="K88:K89"/>
    <mergeCell ref="L86:L87"/>
    <mergeCell ref="M86:M87"/>
    <mergeCell ref="N86:N87"/>
    <mergeCell ref="O86:O87"/>
    <mergeCell ref="P86:P87"/>
    <mergeCell ref="F87:G87"/>
    <mergeCell ref="B86:B87"/>
    <mergeCell ref="C86:C87"/>
    <mergeCell ref="D86:D87"/>
    <mergeCell ref="E86:E87"/>
    <mergeCell ref="F86:G86"/>
    <mergeCell ref="K86:K87"/>
    <mergeCell ref="L84:L85"/>
    <mergeCell ref="M84:M85"/>
    <mergeCell ref="N84:N85"/>
    <mergeCell ref="O84:O85"/>
    <mergeCell ref="P84:P85"/>
    <mergeCell ref="F85:G85"/>
    <mergeCell ref="B84:B85"/>
    <mergeCell ref="C84:C85"/>
    <mergeCell ref="D84:D85"/>
    <mergeCell ref="E84:E85"/>
    <mergeCell ref="F84:G84"/>
    <mergeCell ref="K84:K85"/>
    <mergeCell ref="L82:L83"/>
    <mergeCell ref="M82:M83"/>
    <mergeCell ref="N82:N83"/>
    <mergeCell ref="O82:O83"/>
    <mergeCell ref="P82:P83"/>
    <mergeCell ref="F83:G83"/>
    <mergeCell ref="B82:B83"/>
    <mergeCell ref="C82:C83"/>
    <mergeCell ref="D82:D83"/>
    <mergeCell ref="E82:E83"/>
    <mergeCell ref="F82:G82"/>
    <mergeCell ref="K82:K83"/>
    <mergeCell ref="L80:L81"/>
    <mergeCell ref="M80:M81"/>
    <mergeCell ref="N80:N81"/>
    <mergeCell ref="O80:O81"/>
    <mergeCell ref="P80:P81"/>
    <mergeCell ref="F81:G81"/>
    <mergeCell ref="B80:B81"/>
    <mergeCell ref="C80:C81"/>
    <mergeCell ref="D80:D81"/>
    <mergeCell ref="E80:E81"/>
    <mergeCell ref="F80:G80"/>
    <mergeCell ref="K80:K81"/>
    <mergeCell ref="L78:L79"/>
    <mergeCell ref="M78:M79"/>
    <mergeCell ref="N78:N79"/>
    <mergeCell ref="O78:O79"/>
    <mergeCell ref="P78:P79"/>
    <mergeCell ref="F79:G79"/>
    <mergeCell ref="B78:B79"/>
    <mergeCell ref="C78:C79"/>
    <mergeCell ref="D78:D79"/>
    <mergeCell ref="E78:E79"/>
    <mergeCell ref="F78:G78"/>
    <mergeCell ref="K78:K79"/>
    <mergeCell ref="L76:L77"/>
    <mergeCell ref="M76:M77"/>
    <mergeCell ref="N76:N77"/>
    <mergeCell ref="O76:O77"/>
    <mergeCell ref="P76:P77"/>
    <mergeCell ref="F77:G77"/>
    <mergeCell ref="B76:B77"/>
    <mergeCell ref="C76:C77"/>
    <mergeCell ref="D76:D77"/>
    <mergeCell ref="E76:E77"/>
    <mergeCell ref="F76:G76"/>
    <mergeCell ref="K76:K77"/>
    <mergeCell ref="L74:L75"/>
    <mergeCell ref="M74:M75"/>
    <mergeCell ref="N74:N75"/>
    <mergeCell ref="O74:O75"/>
    <mergeCell ref="P74:P75"/>
    <mergeCell ref="F75:G75"/>
    <mergeCell ref="B74:B75"/>
    <mergeCell ref="C74:C75"/>
    <mergeCell ref="D74:D75"/>
    <mergeCell ref="E74:E75"/>
    <mergeCell ref="F74:G74"/>
    <mergeCell ref="K74:K75"/>
    <mergeCell ref="L72:L73"/>
    <mergeCell ref="M72:M73"/>
    <mergeCell ref="N72:N73"/>
    <mergeCell ref="O72:O73"/>
    <mergeCell ref="P72:P73"/>
    <mergeCell ref="F73:G73"/>
    <mergeCell ref="B72:B73"/>
    <mergeCell ref="C72:C73"/>
    <mergeCell ref="D72:D73"/>
    <mergeCell ref="E72:E73"/>
    <mergeCell ref="F72:G72"/>
    <mergeCell ref="K72:K73"/>
    <mergeCell ref="L70:L71"/>
    <mergeCell ref="M70:M71"/>
    <mergeCell ref="N70:N71"/>
    <mergeCell ref="O70:O71"/>
    <mergeCell ref="P70:P71"/>
    <mergeCell ref="F71:G71"/>
    <mergeCell ref="B70:B71"/>
    <mergeCell ref="C70:C71"/>
    <mergeCell ref="D70:D71"/>
    <mergeCell ref="E70:E71"/>
    <mergeCell ref="F70:G70"/>
    <mergeCell ref="K70:K71"/>
    <mergeCell ref="L68:L69"/>
    <mergeCell ref="M68:M69"/>
    <mergeCell ref="N68:N69"/>
    <mergeCell ref="O68:O69"/>
    <mergeCell ref="P68:P69"/>
    <mergeCell ref="F69:G69"/>
    <mergeCell ref="B68:B69"/>
    <mergeCell ref="C68:C69"/>
    <mergeCell ref="D68:D69"/>
    <mergeCell ref="E68:E69"/>
    <mergeCell ref="F68:G68"/>
    <mergeCell ref="K68:K69"/>
    <mergeCell ref="L66:L67"/>
    <mergeCell ref="M66:M67"/>
    <mergeCell ref="N66:N67"/>
    <mergeCell ref="O66:O67"/>
    <mergeCell ref="P66:P67"/>
    <mergeCell ref="F67:G67"/>
    <mergeCell ref="B66:B67"/>
    <mergeCell ref="C66:C67"/>
    <mergeCell ref="D66:D67"/>
    <mergeCell ref="E66:E67"/>
    <mergeCell ref="F66:G66"/>
    <mergeCell ref="K66:K67"/>
    <mergeCell ref="L64:L65"/>
    <mergeCell ref="M64:M65"/>
    <mergeCell ref="N64:N65"/>
    <mergeCell ref="O64:O65"/>
    <mergeCell ref="P64:P65"/>
    <mergeCell ref="F65:G65"/>
    <mergeCell ref="B64:B65"/>
    <mergeCell ref="C64:C65"/>
    <mergeCell ref="D64:D65"/>
    <mergeCell ref="E64:E65"/>
    <mergeCell ref="F64:G64"/>
    <mergeCell ref="K64:K65"/>
    <mergeCell ref="L62:L63"/>
    <mergeCell ref="M62:M63"/>
    <mergeCell ref="N62:N63"/>
    <mergeCell ref="O62:O63"/>
    <mergeCell ref="P62:P63"/>
    <mergeCell ref="F63:G63"/>
    <mergeCell ref="B62:B63"/>
    <mergeCell ref="C62:C63"/>
    <mergeCell ref="D62:D63"/>
    <mergeCell ref="E62:E63"/>
    <mergeCell ref="F62:G62"/>
    <mergeCell ref="K62:K63"/>
    <mergeCell ref="L60:L61"/>
    <mergeCell ref="M60:M61"/>
    <mergeCell ref="N60:N61"/>
    <mergeCell ref="O60:O61"/>
    <mergeCell ref="P60:P61"/>
    <mergeCell ref="F61:G61"/>
    <mergeCell ref="B60:B61"/>
    <mergeCell ref="C60:C61"/>
    <mergeCell ref="D60:D61"/>
    <mergeCell ref="E60:E61"/>
    <mergeCell ref="F60:G60"/>
    <mergeCell ref="K60:K61"/>
    <mergeCell ref="L58:L59"/>
    <mergeCell ref="M58:M59"/>
    <mergeCell ref="N58:N59"/>
    <mergeCell ref="O58:O59"/>
    <mergeCell ref="P58:P59"/>
    <mergeCell ref="F59:G59"/>
    <mergeCell ref="B58:B59"/>
    <mergeCell ref="C58:C59"/>
    <mergeCell ref="D58:D59"/>
    <mergeCell ref="E58:E59"/>
    <mergeCell ref="F58:G58"/>
    <mergeCell ref="K58:K59"/>
    <mergeCell ref="L56:L57"/>
    <mergeCell ref="M56:M57"/>
    <mergeCell ref="N56:N57"/>
    <mergeCell ref="O56:O57"/>
    <mergeCell ref="P56:P57"/>
    <mergeCell ref="F57:G57"/>
    <mergeCell ref="B56:B57"/>
    <mergeCell ref="C56:C57"/>
    <mergeCell ref="D56:D57"/>
    <mergeCell ref="E56:E57"/>
    <mergeCell ref="F56:G56"/>
    <mergeCell ref="K56:K57"/>
    <mergeCell ref="L54:L55"/>
    <mergeCell ref="M54:M55"/>
    <mergeCell ref="N54:N55"/>
    <mergeCell ref="O54:O55"/>
    <mergeCell ref="P54:P55"/>
    <mergeCell ref="F55:G55"/>
    <mergeCell ref="B54:B55"/>
    <mergeCell ref="C54:C55"/>
    <mergeCell ref="D54:D55"/>
    <mergeCell ref="E54:E55"/>
    <mergeCell ref="F54:G54"/>
    <mergeCell ref="K54:K55"/>
    <mergeCell ref="L52:L53"/>
    <mergeCell ref="M52:M53"/>
    <mergeCell ref="N52:N53"/>
    <mergeCell ref="O52:O53"/>
    <mergeCell ref="P52:P53"/>
    <mergeCell ref="F53:G53"/>
    <mergeCell ref="B52:B53"/>
    <mergeCell ref="C52:C53"/>
    <mergeCell ref="D52:D53"/>
    <mergeCell ref="E52:E53"/>
    <mergeCell ref="F52:G52"/>
    <mergeCell ref="K52:K53"/>
    <mergeCell ref="L50:L51"/>
    <mergeCell ref="M50:M51"/>
    <mergeCell ref="N50:N51"/>
    <mergeCell ref="O50:O51"/>
    <mergeCell ref="P50:P51"/>
    <mergeCell ref="F51:G51"/>
    <mergeCell ref="B50:B51"/>
    <mergeCell ref="C50:C51"/>
    <mergeCell ref="D50:D51"/>
    <mergeCell ref="E50:E51"/>
    <mergeCell ref="F50:G50"/>
    <mergeCell ref="K50:K51"/>
    <mergeCell ref="L48:L49"/>
    <mergeCell ref="M48:M49"/>
    <mergeCell ref="N48:N49"/>
    <mergeCell ref="O48:O49"/>
    <mergeCell ref="P48:P49"/>
    <mergeCell ref="F49:G49"/>
    <mergeCell ref="J48:J49"/>
    <mergeCell ref="I48:I49"/>
    <mergeCell ref="B48:B49"/>
    <mergeCell ref="C48:C49"/>
    <mergeCell ref="D48:D49"/>
    <mergeCell ref="E48:E49"/>
    <mergeCell ref="F48:G48"/>
    <mergeCell ref="K48:K49"/>
    <mergeCell ref="L46:L47"/>
    <mergeCell ref="M46:M47"/>
    <mergeCell ref="N46:N47"/>
    <mergeCell ref="O46:O47"/>
    <mergeCell ref="P46:P47"/>
    <mergeCell ref="F47:G47"/>
    <mergeCell ref="J46:J47"/>
    <mergeCell ref="I46:I47"/>
    <mergeCell ref="B46:B47"/>
    <mergeCell ref="C46:C47"/>
    <mergeCell ref="D46:D47"/>
    <mergeCell ref="E46:E47"/>
    <mergeCell ref="F46:G46"/>
    <mergeCell ref="K46:K47"/>
    <mergeCell ref="L44:L45"/>
    <mergeCell ref="M44:M45"/>
    <mergeCell ref="N44:N45"/>
    <mergeCell ref="O44:O45"/>
    <mergeCell ref="P44:P45"/>
    <mergeCell ref="F45:G45"/>
    <mergeCell ref="J44:J45"/>
    <mergeCell ref="I44:I45"/>
    <mergeCell ref="B44:B45"/>
    <mergeCell ref="C44:C45"/>
    <mergeCell ref="D44:D45"/>
    <mergeCell ref="E44:E45"/>
    <mergeCell ref="F44:G44"/>
    <mergeCell ref="K44:K45"/>
    <mergeCell ref="L42:L43"/>
    <mergeCell ref="M42:M43"/>
    <mergeCell ref="N42:N43"/>
    <mergeCell ref="O42:O43"/>
    <mergeCell ref="P42:P43"/>
    <mergeCell ref="F43:G43"/>
    <mergeCell ref="J42:J43"/>
    <mergeCell ref="I42:I43"/>
    <mergeCell ref="B42:B43"/>
    <mergeCell ref="C42:C43"/>
    <mergeCell ref="D42:D43"/>
    <mergeCell ref="E42:E43"/>
    <mergeCell ref="F42:G42"/>
    <mergeCell ref="K42:K43"/>
    <mergeCell ref="L40:L41"/>
    <mergeCell ref="M40:M41"/>
    <mergeCell ref="N40:N41"/>
    <mergeCell ref="O40:O41"/>
    <mergeCell ref="P40:P41"/>
    <mergeCell ref="F41:G41"/>
    <mergeCell ref="J40:J41"/>
    <mergeCell ref="I40:I41"/>
    <mergeCell ref="B40:B41"/>
    <mergeCell ref="C40:C41"/>
    <mergeCell ref="D40:D41"/>
    <mergeCell ref="E40:E41"/>
    <mergeCell ref="F40:G40"/>
    <mergeCell ref="K40:K41"/>
    <mergeCell ref="L38:L39"/>
    <mergeCell ref="M38:M39"/>
    <mergeCell ref="N38:N39"/>
    <mergeCell ref="O38:O39"/>
    <mergeCell ref="P38:P39"/>
    <mergeCell ref="F39:G39"/>
    <mergeCell ref="J38:J39"/>
    <mergeCell ref="I38:I39"/>
    <mergeCell ref="B38:B39"/>
    <mergeCell ref="C38:C39"/>
    <mergeCell ref="D38:D39"/>
    <mergeCell ref="E38:E39"/>
    <mergeCell ref="F38:G38"/>
    <mergeCell ref="K38:K39"/>
    <mergeCell ref="L36:L37"/>
    <mergeCell ref="M36:M37"/>
    <mergeCell ref="N36:N37"/>
    <mergeCell ref="O36:O37"/>
    <mergeCell ref="P36:P37"/>
    <mergeCell ref="F37:G37"/>
    <mergeCell ref="J36:J37"/>
    <mergeCell ref="I36:I37"/>
    <mergeCell ref="B36:B37"/>
    <mergeCell ref="C36:C37"/>
    <mergeCell ref="D36:D37"/>
    <mergeCell ref="E36:E37"/>
    <mergeCell ref="F36:G36"/>
    <mergeCell ref="K36:K37"/>
    <mergeCell ref="L34:L35"/>
    <mergeCell ref="M34:M35"/>
    <mergeCell ref="N34:N35"/>
    <mergeCell ref="O34:O35"/>
    <mergeCell ref="P34:P35"/>
    <mergeCell ref="F35:G35"/>
    <mergeCell ref="J34:J35"/>
    <mergeCell ref="I34:I35"/>
    <mergeCell ref="B34:B35"/>
    <mergeCell ref="C34:C35"/>
    <mergeCell ref="D34:D35"/>
    <mergeCell ref="E34:E35"/>
    <mergeCell ref="F34:G34"/>
    <mergeCell ref="K34:K35"/>
    <mergeCell ref="L32:L33"/>
    <mergeCell ref="M32:M33"/>
    <mergeCell ref="N32:N33"/>
    <mergeCell ref="O32:O33"/>
    <mergeCell ref="P32:P33"/>
    <mergeCell ref="F33:G33"/>
    <mergeCell ref="J32:J33"/>
    <mergeCell ref="B32:B33"/>
    <mergeCell ref="C32:C33"/>
    <mergeCell ref="D32:D33"/>
    <mergeCell ref="E32:E33"/>
    <mergeCell ref="F32:G32"/>
    <mergeCell ref="K32:K33"/>
    <mergeCell ref="L30:L31"/>
    <mergeCell ref="M30:M31"/>
    <mergeCell ref="N30:N31"/>
    <mergeCell ref="O30:O31"/>
    <mergeCell ref="P30:P31"/>
    <mergeCell ref="F31:G31"/>
    <mergeCell ref="J30:J31"/>
    <mergeCell ref="I30:I31"/>
    <mergeCell ref="B30:B31"/>
    <mergeCell ref="C30:C31"/>
    <mergeCell ref="D30:D31"/>
    <mergeCell ref="E30:E31"/>
    <mergeCell ref="F30:G30"/>
    <mergeCell ref="K30:K31"/>
    <mergeCell ref="L28:L29"/>
    <mergeCell ref="M28:M29"/>
    <mergeCell ref="N28:N29"/>
    <mergeCell ref="O28:O29"/>
    <mergeCell ref="P28:P29"/>
    <mergeCell ref="F29:G29"/>
    <mergeCell ref="J28:J29"/>
    <mergeCell ref="I28:I29"/>
    <mergeCell ref="B28:B29"/>
    <mergeCell ref="C28:C29"/>
    <mergeCell ref="D28:D29"/>
    <mergeCell ref="E28:E29"/>
    <mergeCell ref="F28:G28"/>
    <mergeCell ref="K28:K29"/>
    <mergeCell ref="F21:G21"/>
    <mergeCell ref="B20:B21"/>
    <mergeCell ref="C20:C21"/>
    <mergeCell ref="D20:D21"/>
    <mergeCell ref="E20:E21"/>
    <mergeCell ref="F20:G20"/>
    <mergeCell ref="K20:K21"/>
    <mergeCell ref="L26:L27"/>
    <mergeCell ref="M26:M27"/>
    <mergeCell ref="N26:N27"/>
    <mergeCell ref="O26:O27"/>
    <mergeCell ref="P26:P27"/>
    <mergeCell ref="F27:G27"/>
    <mergeCell ref="B26:B27"/>
    <mergeCell ref="C26:C27"/>
    <mergeCell ref="D26:D27"/>
    <mergeCell ref="E26:E27"/>
    <mergeCell ref="F26:G26"/>
    <mergeCell ref="K26:K27"/>
    <mergeCell ref="L24:L25"/>
    <mergeCell ref="M24:M25"/>
    <mergeCell ref="N24:N25"/>
    <mergeCell ref="O24:O25"/>
    <mergeCell ref="P24:P25"/>
    <mergeCell ref="F25:G25"/>
    <mergeCell ref="B24:B25"/>
    <mergeCell ref="C24:C25"/>
    <mergeCell ref="D24:D25"/>
    <mergeCell ref="E24:E25"/>
    <mergeCell ref="F24:G24"/>
    <mergeCell ref="K24:K25"/>
    <mergeCell ref="K18:K19"/>
    <mergeCell ref="L18:L19"/>
    <mergeCell ref="M18:M19"/>
    <mergeCell ref="N18:N19"/>
    <mergeCell ref="O18:O19"/>
    <mergeCell ref="P18:P19"/>
    <mergeCell ref="F17:G17"/>
    <mergeCell ref="B18:B19"/>
    <mergeCell ref="C18:C19"/>
    <mergeCell ref="D18:D19"/>
    <mergeCell ref="E18:E19"/>
    <mergeCell ref="F18:G18"/>
    <mergeCell ref="F19:G19"/>
    <mergeCell ref="G13:K13"/>
    <mergeCell ref="G12:K12"/>
    <mergeCell ref="L22:L23"/>
    <mergeCell ref="M22:M23"/>
    <mergeCell ref="N22:N23"/>
    <mergeCell ref="O22:O23"/>
    <mergeCell ref="P22:P23"/>
    <mergeCell ref="F23:G23"/>
    <mergeCell ref="B22:B23"/>
    <mergeCell ref="C22:C23"/>
    <mergeCell ref="D22:D23"/>
    <mergeCell ref="E22:E23"/>
    <mergeCell ref="F22:G22"/>
    <mergeCell ref="K22:K23"/>
    <mergeCell ref="L20:L21"/>
    <mergeCell ref="M20:M21"/>
    <mergeCell ref="N20:N21"/>
    <mergeCell ref="O20:O21"/>
    <mergeCell ref="P20:P21"/>
  </mergeCells>
  <dataValidations disablePrompts="1" count="2">
    <dataValidation type="list" allowBlank="1" showInputMessage="1" showErrorMessage="1" sqref="B13:E14 G13:G14" xr:uid="{F297F227-7BF5-40F6-BE44-99A6B8D95B73}">
      <formula1>$Y$9:$Y$10</formula1>
    </dataValidation>
    <dataValidation type="list" allowBlank="1" showInputMessage="1" showErrorMessage="1" sqref="B15:E15 G15" xr:uid="{B13633A7-3772-4C3B-8A01-74269AF4AA3B}">
      <formula1>$X$9:$X$12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29ED-3F99-4F3D-AE86-15CEAE85F50D}">
  <sheetPr filterMode="1">
    <tabColor theme="5" tint="0.79998168889431442"/>
  </sheetPr>
  <dimension ref="A1:CA272"/>
  <sheetViews>
    <sheetView topLeftCell="E247" zoomScale="80" zoomScaleNormal="80" workbookViewId="0">
      <selection activeCell="E268" sqref="E268:R270"/>
    </sheetView>
  </sheetViews>
  <sheetFormatPr defaultColWidth="9.109375" defaultRowHeight="17.399999999999999" x14ac:dyDescent="0.35"/>
  <cols>
    <col min="1" max="1" width="33.109375" style="1" hidden="1" customWidth="1"/>
    <col min="2" max="2" width="18.109375" style="1" hidden="1" customWidth="1"/>
    <col min="3" max="3" width="15.33203125" style="1" hidden="1" customWidth="1"/>
    <col min="4" max="4" width="11.44140625" style="1" hidden="1" customWidth="1"/>
    <col min="5" max="5" width="9.109375" style="53" customWidth="1"/>
    <col min="6" max="6" width="39.5546875" style="1" customWidth="1"/>
    <col min="7" max="7" width="78.6640625" style="1" customWidth="1"/>
    <col min="8" max="8" width="21.6640625" style="1" customWidth="1"/>
    <col min="9" max="9" width="15.109375" style="1" customWidth="1"/>
    <col min="10" max="10" width="11.6640625" style="1" customWidth="1"/>
    <col min="11" max="11" width="10.6640625" style="48" customWidth="1"/>
    <col min="12" max="12" width="14" style="45" customWidth="1"/>
    <col min="13" max="13" width="16.33203125" style="1" customWidth="1"/>
    <col min="14" max="14" width="20.5546875" style="1" customWidth="1"/>
    <col min="15" max="15" width="27.5546875" style="1" customWidth="1"/>
    <col min="16" max="16" width="26" style="1" customWidth="1"/>
    <col min="17" max="17" width="9.109375" style="9"/>
    <col min="18" max="23" width="9.109375" style="1"/>
    <col min="24" max="24" width="8.44140625" style="1" hidden="1" customWidth="1"/>
    <col min="25" max="25" width="10.33203125" style="1" hidden="1" customWidth="1"/>
    <col min="26" max="16384" width="9.109375" style="1"/>
  </cols>
  <sheetData>
    <row r="1" spans="1:25" ht="38.4" customHeight="1" thickBot="1" x14ac:dyDescent="0.35">
      <c r="A1" s="39"/>
      <c r="B1" s="39"/>
      <c r="C1" s="39"/>
      <c r="D1" s="39"/>
      <c r="E1" s="52"/>
      <c r="F1" s="284" t="s">
        <v>529</v>
      </c>
      <c r="G1" s="285"/>
      <c r="H1" s="285"/>
      <c r="I1" s="285"/>
      <c r="J1" s="285"/>
      <c r="K1" s="99"/>
    </row>
    <row r="2" spans="1:25" x14ac:dyDescent="0.35">
      <c r="D2" s="11"/>
      <c r="F2" s="42"/>
      <c r="I2" s="11"/>
      <c r="K2" s="46"/>
    </row>
    <row r="3" spans="1:25" ht="15.75" customHeight="1" thickBot="1" x14ac:dyDescent="0.35">
      <c r="B3" s="2"/>
      <c r="C3" s="2"/>
      <c r="D3" s="10"/>
      <c r="E3" s="54"/>
      <c r="F3" s="42"/>
      <c r="G3" s="2"/>
      <c r="H3" s="2"/>
      <c r="I3" s="10"/>
      <c r="J3" s="2"/>
      <c r="K3" s="47"/>
    </row>
    <row r="4" spans="1:25" ht="24.6" customHeight="1" x14ac:dyDescent="0.3">
      <c r="A4" s="40"/>
      <c r="B4" s="40"/>
      <c r="C4" s="40"/>
      <c r="D4" s="40"/>
      <c r="E4" s="55"/>
      <c r="F4" s="100" t="s">
        <v>0</v>
      </c>
      <c r="G4" s="101"/>
      <c r="H4" s="101"/>
      <c r="I4" s="101"/>
      <c r="J4" s="101"/>
      <c r="K4" s="102"/>
    </row>
    <row r="5" spans="1:25" ht="29.25" customHeight="1" x14ac:dyDescent="0.35">
      <c r="A5" s="41"/>
      <c r="B5"/>
      <c r="C5"/>
      <c r="D5"/>
      <c r="E5" s="56"/>
      <c r="F5" s="18" t="s">
        <v>1</v>
      </c>
      <c r="G5" s="94"/>
      <c r="H5" s="95"/>
      <c r="I5" s="95"/>
      <c r="J5" s="95"/>
      <c r="K5" s="96"/>
    </row>
    <row r="6" spans="1:25" ht="29.25" customHeight="1" x14ac:dyDescent="0.35">
      <c r="A6" s="41"/>
      <c r="B6"/>
      <c r="C6"/>
      <c r="D6"/>
      <c r="E6" s="56"/>
      <c r="F6" s="18" t="s">
        <v>2</v>
      </c>
      <c r="G6" s="94"/>
      <c r="H6" s="95"/>
      <c r="I6" s="95"/>
      <c r="J6" s="95"/>
      <c r="K6" s="96"/>
    </row>
    <row r="7" spans="1:25" ht="29.25" customHeight="1" x14ac:dyDescent="0.35">
      <c r="A7" s="41"/>
      <c r="B7"/>
      <c r="C7"/>
      <c r="D7"/>
      <c r="E7" s="56"/>
      <c r="F7" s="18" t="s">
        <v>3</v>
      </c>
      <c r="G7" s="94"/>
      <c r="H7" s="95"/>
      <c r="I7" s="95"/>
      <c r="J7" s="95"/>
      <c r="K7" s="96"/>
    </row>
    <row r="8" spans="1:25" ht="29.25" customHeight="1" x14ac:dyDescent="0.35">
      <c r="A8" s="41"/>
      <c r="B8"/>
      <c r="C8"/>
      <c r="D8"/>
      <c r="E8" s="56"/>
      <c r="F8" s="18" t="s">
        <v>4</v>
      </c>
      <c r="G8" s="94"/>
      <c r="H8" s="95"/>
      <c r="I8" s="95"/>
      <c r="J8" s="95"/>
      <c r="K8" s="96"/>
    </row>
    <row r="9" spans="1:25" ht="29.25" customHeight="1" x14ac:dyDescent="0.35">
      <c r="A9" s="41"/>
      <c r="B9"/>
      <c r="C9"/>
      <c r="D9"/>
      <c r="E9" s="56"/>
      <c r="F9" s="18" t="s">
        <v>5</v>
      </c>
      <c r="G9" s="94"/>
      <c r="H9" s="95"/>
      <c r="I9" s="95"/>
      <c r="J9" s="95"/>
      <c r="K9" s="96"/>
      <c r="X9" s="1" t="s">
        <v>158</v>
      </c>
      <c r="Y9" s="1" t="s">
        <v>162</v>
      </c>
    </row>
    <row r="10" spans="1:25" ht="29.25" customHeight="1" x14ac:dyDescent="0.35">
      <c r="A10" s="41"/>
      <c r="B10"/>
      <c r="C10"/>
      <c r="D10"/>
      <c r="E10" s="56"/>
      <c r="F10" s="18" t="s">
        <v>6</v>
      </c>
      <c r="G10" s="94"/>
      <c r="H10" s="95"/>
      <c r="I10" s="95"/>
      <c r="J10" s="95"/>
      <c r="K10" s="96"/>
      <c r="X10" s="1" t="s">
        <v>159</v>
      </c>
      <c r="Y10" s="1" t="s">
        <v>163</v>
      </c>
    </row>
    <row r="11" spans="1:25" ht="29.25" customHeight="1" x14ac:dyDescent="0.35">
      <c r="A11" s="41"/>
      <c r="B11"/>
      <c r="C11"/>
      <c r="D11"/>
      <c r="E11" s="56"/>
      <c r="F11" s="18" t="s">
        <v>7</v>
      </c>
      <c r="G11" s="94"/>
      <c r="H11" s="95"/>
      <c r="I11" s="95"/>
      <c r="J11" s="95"/>
      <c r="K11" s="96"/>
      <c r="X11" s="1" t="s">
        <v>160</v>
      </c>
    </row>
    <row r="12" spans="1:25" ht="29.25" customHeight="1" x14ac:dyDescent="0.35">
      <c r="A12" s="41"/>
      <c r="B12"/>
      <c r="C12"/>
      <c r="D12"/>
      <c r="E12" s="56"/>
      <c r="F12" s="18" t="s">
        <v>8</v>
      </c>
      <c r="G12" s="94"/>
      <c r="H12" s="95"/>
      <c r="I12" s="95"/>
      <c r="J12" s="95"/>
      <c r="K12" s="96"/>
      <c r="X12" s="1" t="s">
        <v>161</v>
      </c>
    </row>
    <row r="13" spans="1:25" ht="31.2" customHeight="1" x14ac:dyDescent="0.35">
      <c r="A13" s="41"/>
      <c r="B13"/>
      <c r="C13"/>
      <c r="D13"/>
      <c r="E13" s="56"/>
      <c r="F13" s="18" t="s">
        <v>9</v>
      </c>
      <c r="G13" s="94"/>
      <c r="H13" s="95"/>
      <c r="I13" s="95"/>
      <c r="J13" s="95"/>
      <c r="K13" s="96"/>
    </row>
    <row r="14" spans="1:25" ht="33.75" customHeight="1" x14ac:dyDescent="0.35">
      <c r="A14" s="41"/>
      <c r="B14"/>
      <c r="C14"/>
      <c r="D14"/>
      <c r="E14" s="56"/>
      <c r="F14" s="18" t="s">
        <v>10</v>
      </c>
      <c r="G14" s="94"/>
      <c r="H14" s="95"/>
      <c r="I14" s="95"/>
      <c r="J14" s="95"/>
      <c r="K14" s="96"/>
    </row>
    <row r="15" spans="1:25" ht="40.5" customHeight="1" thickBot="1" x14ac:dyDescent="0.4">
      <c r="A15" s="41"/>
      <c r="B15"/>
      <c r="C15"/>
      <c r="D15"/>
      <c r="E15" s="56"/>
      <c r="F15" s="17" t="s">
        <v>11</v>
      </c>
      <c r="G15" s="79"/>
      <c r="H15" s="80"/>
      <c r="I15" s="80"/>
      <c r="J15" s="80"/>
      <c r="K15" s="81"/>
    </row>
    <row r="16" spans="1:25" ht="16.2" customHeight="1" thickBot="1" x14ac:dyDescent="0.4"/>
    <row r="17" spans="1:16" s="9" customFormat="1" ht="102.6" customHeight="1" thickBot="1" x14ac:dyDescent="0.4">
      <c r="A17" s="24" t="s">
        <v>280</v>
      </c>
      <c r="B17" s="25" t="s">
        <v>277</v>
      </c>
      <c r="C17" s="25" t="s">
        <v>279</v>
      </c>
      <c r="D17" s="26" t="s">
        <v>276</v>
      </c>
      <c r="E17" s="57" t="s">
        <v>12</v>
      </c>
      <c r="F17" s="260" t="s">
        <v>284</v>
      </c>
      <c r="G17" s="261"/>
      <c r="H17" s="58" t="s">
        <v>282</v>
      </c>
      <c r="I17" s="58" t="s">
        <v>279</v>
      </c>
      <c r="J17" s="58" t="s">
        <v>276</v>
      </c>
      <c r="K17" s="65" t="s">
        <v>532</v>
      </c>
      <c r="L17" s="65" t="s">
        <v>15</v>
      </c>
      <c r="M17" s="65" t="s">
        <v>16</v>
      </c>
      <c r="N17" s="66" t="s">
        <v>17</v>
      </c>
      <c r="O17" s="66" t="s">
        <v>18</v>
      </c>
      <c r="P17" s="67" t="s">
        <v>19</v>
      </c>
    </row>
    <row r="18" spans="1:16" s="9" customFormat="1" ht="33" hidden="1" customHeight="1" x14ac:dyDescent="0.3">
      <c r="A18" s="22">
        <v>1</v>
      </c>
      <c r="B18" s="84" t="s">
        <v>278</v>
      </c>
      <c r="C18" s="84">
        <v>180</v>
      </c>
      <c r="D18" s="86">
        <v>60</v>
      </c>
      <c r="E18" s="88">
        <v>1</v>
      </c>
      <c r="F18" s="90" t="s">
        <v>20</v>
      </c>
      <c r="G18" s="91"/>
      <c r="H18" s="43" t="s">
        <v>278</v>
      </c>
      <c r="I18" s="44">
        <v>180</v>
      </c>
      <c r="J18" s="44">
        <v>60</v>
      </c>
      <c r="K18" s="92" t="s">
        <v>114</v>
      </c>
      <c r="L18" s="116">
        <v>4</v>
      </c>
      <c r="M18" s="118">
        <v>0</v>
      </c>
      <c r="N18" s="118">
        <f>L18*M18</f>
        <v>0</v>
      </c>
      <c r="O18" s="107"/>
      <c r="P18" s="119"/>
    </row>
    <row r="19" spans="1:16" s="9" customFormat="1" ht="105" hidden="1" customHeight="1" thickBot="1" x14ac:dyDescent="0.35">
      <c r="A19" s="21">
        <v>1</v>
      </c>
      <c r="B19" s="85"/>
      <c r="C19" s="85"/>
      <c r="D19" s="87"/>
      <c r="E19" s="89"/>
      <c r="F19" s="121" t="s">
        <v>166</v>
      </c>
      <c r="G19" s="122"/>
      <c r="H19" s="19"/>
      <c r="I19" s="19"/>
      <c r="J19" s="19"/>
      <c r="K19" s="93"/>
      <c r="L19" s="117"/>
      <c r="M19" s="108"/>
      <c r="N19" s="108"/>
      <c r="O19" s="108"/>
      <c r="P19" s="120"/>
    </row>
    <row r="20" spans="1:16" s="9" customFormat="1" ht="31.5" hidden="1" customHeight="1" thickBot="1" x14ac:dyDescent="0.35">
      <c r="A20" s="21">
        <v>1</v>
      </c>
      <c r="B20" s="85" t="s">
        <v>278</v>
      </c>
      <c r="C20" s="85">
        <v>180</v>
      </c>
      <c r="D20" s="87">
        <v>60</v>
      </c>
      <c r="E20" s="113">
        <v>2</v>
      </c>
      <c r="F20" s="115" t="s">
        <v>142</v>
      </c>
      <c r="G20" s="91"/>
      <c r="H20" s="43" t="s">
        <v>278</v>
      </c>
      <c r="I20" s="44">
        <v>180</v>
      </c>
      <c r="J20" s="44">
        <v>60</v>
      </c>
      <c r="K20" s="92" t="s">
        <v>114</v>
      </c>
      <c r="L20" s="103">
        <v>4</v>
      </c>
      <c r="M20" s="105">
        <v>0</v>
      </c>
      <c r="N20" s="105">
        <f>L20*M20</f>
        <v>0</v>
      </c>
      <c r="O20" s="107"/>
      <c r="P20" s="109"/>
    </row>
    <row r="21" spans="1:16" s="9" customFormat="1" ht="106.5" hidden="1" customHeight="1" thickBot="1" x14ac:dyDescent="0.35">
      <c r="A21" s="21">
        <v>1</v>
      </c>
      <c r="B21" s="85"/>
      <c r="C21" s="85"/>
      <c r="D21" s="87"/>
      <c r="E21" s="114"/>
      <c r="F21" s="111" t="s">
        <v>167</v>
      </c>
      <c r="G21" s="112"/>
      <c r="H21" s="20"/>
      <c r="I21" s="20"/>
      <c r="J21" s="20"/>
      <c r="K21" s="93"/>
      <c r="L21" s="104"/>
      <c r="M21" s="106"/>
      <c r="N21" s="106"/>
      <c r="O21" s="108"/>
      <c r="P21" s="110"/>
    </row>
    <row r="22" spans="1:16" s="9" customFormat="1" ht="27.75" hidden="1" customHeight="1" thickBot="1" x14ac:dyDescent="0.35">
      <c r="A22" s="21">
        <v>1</v>
      </c>
      <c r="B22" s="85" t="s">
        <v>278</v>
      </c>
      <c r="C22" s="85">
        <v>180</v>
      </c>
      <c r="D22" s="87">
        <v>60</v>
      </c>
      <c r="E22" s="113">
        <v>3</v>
      </c>
      <c r="F22" s="90" t="s">
        <v>21</v>
      </c>
      <c r="G22" s="91"/>
      <c r="H22" s="43" t="s">
        <v>278</v>
      </c>
      <c r="I22" s="44">
        <v>180</v>
      </c>
      <c r="J22" s="44">
        <v>60</v>
      </c>
      <c r="K22" s="125" t="s">
        <v>114</v>
      </c>
      <c r="L22" s="123">
        <v>4</v>
      </c>
      <c r="M22" s="105">
        <v>0</v>
      </c>
      <c r="N22" s="105">
        <f>L22*M22</f>
        <v>0</v>
      </c>
      <c r="O22" s="107"/>
      <c r="P22" s="109"/>
    </row>
    <row r="23" spans="1:16" s="9" customFormat="1" ht="107.25" hidden="1" customHeight="1" thickBot="1" x14ac:dyDescent="0.35">
      <c r="A23" s="21">
        <v>1</v>
      </c>
      <c r="B23" s="85"/>
      <c r="C23" s="85"/>
      <c r="D23" s="87"/>
      <c r="E23" s="114"/>
      <c r="F23" s="111" t="s">
        <v>168</v>
      </c>
      <c r="G23" s="112"/>
      <c r="H23" s="20"/>
      <c r="I23" s="20"/>
      <c r="J23" s="20"/>
      <c r="K23" s="126"/>
      <c r="L23" s="124"/>
      <c r="M23" s="106"/>
      <c r="N23" s="106"/>
      <c r="O23" s="108"/>
      <c r="P23" s="110"/>
    </row>
    <row r="24" spans="1:16" s="9" customFormat="1" ht="31.5" hidden="1" customHeight="1" thickBot="1" x14ac:dyDescent="0.35">
      <c r="A24" s="21">
        <v>1</v>
      </c>
      <c r="B24" s="85" t="s">
        <v>278</v>
      </c>
      <c r="C24" s="85">
        <v>180</v>
      </c>
      <c r="D24" s="87">
        <v>60</v>
      </c>
      <c r="E24" s="113">
        <v>4</v>
      </c>
      <c r="F24" s="90" t="s">
        <v>22</v>
      </c>
      <c r="G24" s="91"/>
      <c r="H24" s="43" t="s">
        <v>278</v>
      </c>
      <c r="I24" s="44">
        <v>180</v>
      </c>
      <c r="J24" s="44">
        <v>60</v>
      </c>
      <c r="K24" s="125" t="s">
        <v>114</v>
      </c>
      <c r="L24" s="123">
        <v>4</v>
      </c>
      <c r="M24" s="105">
        <v>0</v>
      </c>
      <c r="N24" s="105">
        <f>L24*M24</f>
        <v>0</v>
      </c>
      <c r="O24" s="107"/>
      <c r="P24" s="109"/>
    </row>
    <row r="25" spans="1:16" s="9" customFormat="1" ht="108.75" hidden="1" customHeight="1" thickBot="1" x14ac:dyDescent="0.35">
      <c r="A25" s="21">
        <v>1</v>
      </c>
      <c r="B25" s="85"/>
      <c r="C25" s="85"/>
      <c r="D25" s="87"/>
      <c r="E25" s="114"/>
      <c r="F25" s="111" t="s">
        <v>169</v>
      </c>
      <c r="G25" s="112"/>
      <c r="H25" s="20"/>
      <c r="I25" s="20"/>
      <c r="J25" s="20"/>
      <c r="K25" s="126"/>
      <c r="L25" s="124"/>
      <c r="M25" s="106"/>
      <c r="N25" s="106"/>
      <c r="O25" s="108"/>
      <c r="P25" s="110"/>
    </row>
    <row r="26" spans="1:16" s="9" customFormat="1" ht="30.75" hidden="1" customHeight="1" thickBot="1" x14ac:dyDescent="0.35">
      <c r="A26" s="21">
        <v>1</v>
      </c>
      <c r="B26" s="85" t="s">
        <v>278</v>
      </c>
      <c r="C26" s="85">
        <v>180</v>
      </c>
      <c r="D26" s="87">
        <v>60</v>
      </c>
      <c r="E26" s="113">
        <v>5</v>
      </c>
      <c r="F26" s="90" t="s">
        <v>23</v>
      </c>
      <c r="G26" s="91"/>
      <c r="H26" s="43" t="s">
        <v>278</v>
      </c>
      <c r="I26" s="44">
        <v>180</v>
      </c>
      <c r="J26" s="44">
        <v>60</v>
      </c>
      <c r="K26" s="129" t="s">
        <v>114</v>
      </c>
      <c r="L26" s="127">
        <v>10</v>
      </c>
      <c r="M26" s="105">
        <v>0</v>
      </c>
      <c r="N26" s="105">
        <f>L26*M26</f>
        <v>0</v>
      </c>
      <c r="O26" s="128"/>
      <c r="P26" s="109"/>
    </row>
    <row r="27" spans="1:16" s="9" customFormat="1" ht="106.5" hidden="1" customHeight="1" thickBot="1" x14ac:dyDescent="0.35">
      <c r="A27" s="21">
        <v>1</v>
      </c>
      <c r="B27" s="85"/>
      <c r="C27" s="85"/>
      <c r="D27" s="87"/>
      <c r="E27" s="114"/>
      <c r="F27" s="111" t="s">
        <v>213</v>
      </c>
      <c r="G27" s="112"/>
      <c r="H27" s="14"/>
      <c r="I27" s="14"/>
      <c r="J27" s="14"/>
      <c r="K27" s="130"/>
      <c r="L27" s="104"/>
      <c r="M27" s="106"/>
      <c r="N27" s="106"/>
      <c r="O27" s="106"/>
      <c r="P27" s="110"/>
    </row>
    <row r="28" spans="1:16" s="9" customFormat="1" ht="30.75" hidden="1" customHeight="1" thickBot="1" x14ac:dyDescent="0.35">
      <c r="A28" s="21">
        <v>1</v>
      </c>
      <c r="B28" s="85" t="s">
        <v>278</v>
      </c>
      <c r="C28" s="85">
        <v>180</v>
      </c>
      <c r="D28" s="87">
        <v>60</v>
      </c>
      <c r="E28" s="113">
        <v>6</v>
      </c>
      <c r="F28" s="90" t="s">
        <v>24</v>
      </c>
      <c r="G28" s="91"/>
      <c r="H28" s="43" t="s">
        <v>278</v>
      </c>
      <c r="I28" s="44">
        <v>180</v>
      </c>
      <c r="J28" s="44">
        <v>60</v>
      </c>
      <c r="K28" s="129" t="s">
        <v>114</v>
      </c>
      <c r="L28" s="127">
        <v>10</v>
      </c>
      <c r="M28" s="105">
        <v>0</v>
      </c>
      <c r="N28" s="105">
        <f>L28*M28</f>
        <v>0</v>
      </c>
      <c r="O28" s="128"/>
      <c r="P28" s="109"/>
    </row>
    <row r="29" spans="1:16" s="9" customFormat="1" ht="106.5" hidden="1" customHeight="1" thickBot="1" x14ac:dyDescent="0.35">
      <c r="A29" s="21">
        <v>1</v>
      </c>
      <c r="B29" s="85"/>
      <c r="C29" s="85"/>
      <c r="D29" s="87"/>
      <c r="E29" s="114"/>
      <c r="F29" s="111" t="s">
        <v>170</v>
      </c>
      <c r="G29" s="112"/>
      <c r="H29" s="14"/>
      <c r="I29" s="14"/>
      <c r="J29" s="14"/>
      <c r="K29" s="130"/>
      <c r="L29" s="104"/>
      <c r="M29" s="106"/>
      <c r="N29" s="106"/>
      <c r="O29" s="106"/>
      <c r="P29" s="110"/>
    </row>
    <row r="30" spans="1:16" s="9" customFormat="1" ht="32.25" hidden="1" customHeight="1" thickBot="1" x14ac:dyDescent="0.35">
      <c r="A30" s="21">
        <v>1</v>
      </c>
      <c r="B30" s="85" t="s">
        <v>278</v>
      </c>
      <c r="C30" s="85">
        <v>180</v>
      </c>
      <c r="D30" s="87">
        <v>60</v>
      </c>
      <c r="E30" s="113">
        <v>7</v>
      </c>
      <c r="F30" s="90" t="s">
        <v>25</v>
      </c>
      <c r="G30" s="91"/>
      <c r="H30" s="43" t="s">
        <v>278</v>
      </c>
      <c r="I30" s="44">
        <v>180</v>
      </c>
      <c r="J30" s="44">
        <v>60</v>
      </c>
      <c r="K30" s="129" t="s">
        <v>114</v>
      </c>
      <c r="L30" s="127">
        <v>5</v>
      </c>
      <c r="M30" s="105">
        <v>0</v>
      </c>
      <c r="N30" s="105">
        <f>L30*M30</f>
        <v>0</v>
      </c>
      <c r="O30" s="128"/>
      <c r="P30" s="109"/>
    </row>
    <row r="31" spans="1:16" s="9" customFormat="1" ht="93.75" hidden="1" customHeight="1" thickBot="1" x14ac:dyDescent="0.35">
      <c r="A31" s="21">
        <v>1</v>
      </c>
      <c r="B31" s="85"/>
      <c r="C31" s="85"/>
      <c r="D31" s="87"/>
      <c r="E31" s="114"/>
      <c r="F31" s="111" t="s">
        <v>171</v>
      </c>
      <c r="G31" s="112"/>
      <c r="H31" s="14"/>
      <c r="I31" s="14"/>
      <c r="J31" s="14"/>
      <c r="K31" s="130"/>
      <c r="L31" s="104"/>
      <c r="M31" s="106"/>
      <c r="N31" s="106"/>
      <c r="O31" s="106"/>
      <c r="P31" s="110"/>
    </row>
    <row r="32" spans="1:16" s="9" customFormat="1" ht="32.25" hidden="1" customHeight="1" thickBot="1" x14ac:dyDescent="0.35">
      <c r="A32" s="21">
        <v>1</v>
      </c>
      <c r="B32" s="85" t="s">
        <v>278</v>
      </c>
      <c r="C32" s="85">
        <v>180</v>
      </c>
      <c r="D32" s="87">
        <v>60</v>
      </c>
      <c r="E32" s="113">
        <v>8</v>
      </c>
      <c r="F32" s="115" t="s">
        <v>143</v>
      </c>
      <c r="G32" s="91"/>
      <c r="H32" s="43" t="s">
        <v>278</v>
      </c>
      <c r="I32" s="44">
        <v>180</v>
      </c>
      <c r="J32" s="44">
        <v>60</v>
      </c>
      <c r="K32" s="129" t="s">
        <v>114</v>
      </c>
      <c r="L32" s="127">
        <v>15</v>
      </c>
      <c r="M32" s="105">
        <v>0</v>
      </c>
      <c r="N32" s="105">
        <f>L32*M32</f>
        <v>0</v>
      </c>
      <c r="O32" s="128"/>
      <c r="P32" s="109"/>
    </row>
    <row r="33" spans="1:16" s="9" customFormat="1" ht="75.75" hidden="1" customHeight="1" thickBot="1" x14ac:dyDescent="0.35">
      <c r="A33" s="21">
        <v>1</v>
      </c>
      <c r="B33" s="85"/>
      <c r="C33" s="85"/>
      <c r="D33" s="87"/>
      <c r="E33" s="114"/>
      <c r="F33" s="111" t="s">
        <v>172</v>
      </c>
      <c r="G33" s="112"/>
      <c r="H33" s="14"/>
      <c r="I33" s="14"/>
      <c r="J33" s="14"/>
      <c r="K33" s="130"/>
      <c r="L33" s="104"/>
      <c r="M33" s="106"/>
      <c r="N33" s="106"/>
      <c r="O33" s="106"/>
      <c r="P33" s="110"/>
    </row>
    <row r="34" spans="1:16" s="9" customFormat="1" ht="33" hidden="1" customHeight="1" thickBot="1" x14ac:dyDescent="0.35">
      <c r="A34" s="21">
        <v>1</v>
      </c>
      <c r="B34" s="85" t="s">
        <v>278</v>
      </c>
      <c r="C34" s="85">
        <v>180</v>
      </c>
      <c r="D34" s="87">
        <v>60</v>
      </c>
      <c r="E34" s="113">
        <v>9</v>
      </c>
      <c r="F34" s="115" t="s">
        <v>144</v>
      </c>
      <c r="G34" s="91"/>
      <c r="H34" s="43" t="s">
        <v>278</v>
      </c>
      <c r="I34" s="44">
        <v>180</v>
      </c>
      <c r="J34" s="44">
        <v>60</v>
      </c>
      <c r="K34" s="129" t="s">
        <v>114</v>
      </c>
      <c r="L34" s="127">
        <v>15</v>
      </c>
      <c r="M34" s="105">
        <v>0</v>
      </c>
      <c r="N34" s="105">
        <f>L34*M34</f>
        <v>0</v>
      </c>
      <c r="O34" s="128"/>
      <c r="P34" s="109"/>
    </row>
    <row r="35" spans="1:16" s="9" customFormat="1" ht="78.75" hidden="1" customHeight="1" thickBot="1" x14ac:dyDescent="0.35">
      <c r="A35" s="21">
        <v>1</v>
      </c>
      <c r="B35" s="85"/>
      <c r="C35" s="85"/>
      <c r="D35" s="87"/>
      <c r="E35" s="114"/>
      <c r="F35" s="111" t="s">
        <v>212</v>
      </c>
      <c r="G35" s="112"/>
      <c r="H35" s="14"/>
      <c r="I35" s="14"/>
      <c r="J35" s="14"/>
      <c r="K35" s="130"/>
      <c r="L35" s="104"/>
      <c r="M35" s="106"/>
      <c r="N35" s="106"/>
      <c r="O35" s="106"/>
      <c r="P35" s="110"/>
    </row>
    <row r="36" spans="1:16" s="9" customFormat="1" ht="35.25" hidden="1" customHeight="1" thickBot="1" x14ac:dyDescent="0.35">
      <c r="A36" s="21">
        <v>1</v>
      </c>
      <c r="B36" s="85" t="s">
        <v>278</v>
      </c>
      <c r="C36" s="85">
        <v>180</v>
      </c>
      <c r="D36" s="87">
        <v>60</v>
      </c>
      <c r="E36" s="113">
        <v>10</v>
      </c>
      <c r="F36" s="115" t="s">
        <v>145</v>
      </c>
      <c r="G36" s="91"/>
      <c r="H36" s="43" t="s">
        <v>278</v>
      </c>
      <c r="I36" s="44">
        <v>180</v>
      </c>
      <c r="J36" s="44">
        <v>60</v>
      </c>
      <c r="K36" s="129" t="s">
        <v>114</v>
      </c>
      <c r="L36" s="127">
        <v>15</v>
      </c>
      <c r="M36" s="105">
        <v>0</v>
      </c>
      <c r="N36" s="105">
        <f>L36*M36</f>
        <v>0</v>
      </c>
      <c r="O36" s="131"/>
      <c r="P36" s="109"/>
    </row>
    <row r="37" spans="1:16" s="9" customFormat="1" ht="92.25" hidden="1" customHeight="1" thickBot="1" x14ac:dyDescent="0.35">
      <c r="A37" s="21">
        <v>1</v>
      </c>
      <c r="B37" s="85"/>
      <c r="C37" s="85"/>
      <c r="D37" s="87"/>
      <c r="E37" s="114"/>
      <c r="F37" s="111" t="s">
        <v>173</v>
      </c>
      <c r="G37" s="112"/>
      <c r="H37" s="14"/>
      <c r="I37" s="14"/>
      <c r="J37" s="14"/>
      <c r="K37" s="130"/>
      <c r="L37" s="104"/>
      <c r="M37" s="106"/>
      <c r="N37" s="106"/>
      <c r="O37" s="106"/>
      <c r="P37" s="110"/>
    </row>
    <row r="38" spans="1:16" s="9" customFormat="1" ht="33" hidden="1" customHeight="1" thickBot="1" x14ac:dyDescent="0.35">
      <c r="A38" s="21">
        <v>1</v>
      </c>
      <c r="B38" s="85" t="s">
        <v>278</v>
      </c>
      <c r="C38" s="85">
        <v>180</v>
      </c>
      <c r="D38" s="87">
        <v>60</v>
      </c>
      <c r="E38" s="113">
        <v>11</v>
      </c>
      <c r="F38" s="115" t="s">
        <v>146</v>
      </c>
      <c r="G38" s="91"/>
      <c r="H38" s="43" t="s">
        <v>278</v>
      </c>
      <c r="I38" s="44">
        <v>180</v>
      </c>
      <c r="J38" s="44">
        <v>60</v>
      </c>
      <c r="K38" s="129" t="s">
        <v>114</v>
      </c>
      <c r="L38" s="127">
        <v>15</v>
      </c>
      <c r="M38" s="105">
        <v>0</v>
      </c>
      <c r="N38" s="105">
        <f>L38*M38</f>
        <v>0</v>
      </c>
      <c r="O38" s="128"/>
      <c r="P38" s="109"/>
    </row>
    <row r="39" spans="1:16" s="9" customFormat="1" ht="96" hidden="1" customHeight="1" thickBot="1" x14ac:dyDescent="0.35">
      <c r="A39" s="21">
        <v>1</v>
      </c>
      <c r="B39" s="85"/>
      <c r="C39" s="85"/>
      <c r="D39" s="87"/>
      <c r="E39" s="114"/>
      <c r="F39" s="111" t="s">
        <v>214</v>
      </c>
      <c r="G39" s="112"/>
      <c r="H39" s="14"/>
      <c r="I39" s="14"/>
      <c r="J39" s="14"/>
      <c r="K39" s="130"/>
      <c r="L39" s="104"/>
      <c r="M39" s="106"/>
      <c r="N39" s="106"/>
      <c r="O39" s="106"/>
      <c r="P39" s="110"/>
    </row>
    <row r="40" spans="1:16" s="9" customFormat="1" ht="33" hidden="1" customHeight="1" thickBot="1" x14ac:dyDescent="0.35">
      <c r="A40" s="21">
        <v>1</v>
      </c>
      <c r="B40" s="85" t="s">
        <v>278</v>
      </c>
      <c r="C40" s="85">
        <v>180</v>
      </c>
      <c r="D40" s="87">
        <v>60</v>
      </c>
      <c r="E40" s="113">
        <v>12</v>
      </c>
      <c r="F40" s="115" t="s">
        <v>148</v>
      </c>
      <c r="G40" s="91"/>
      <c r="H40" s="43" t="s">
        <v>278</v>
      </c>
      <c r="I40" s="44">
        <v>180</v>
      </c>
      <c r="J40" s="44">
        <v>60</v>
      </c>
      <c r="K40" s="129" t="s">
        <v>114</v>
      </c>
      <c r="L40" s="127">
        <v>10</v>
      </c>
      <c r="M40" s="105">
        <v>0</v>
      </c>
      <c r="N40" s="105">
        <f>L40*M40</f>
        <v>0</v>
      </c>
      <c r="O40" s="128"/>
      <c r="P40" s="109"/>
    </row>
    <row r="41" spans="1:16" s="9" customFormat="1" ht="80.25" hidden="1" customHeight="1" thickBot="1" x14ac:dyDescent="0.35">
      <c r="A41" s="21">
        <v>1</v>
      </c>
      <c r="B41" s="85"/>
      <c r="C41" s="85"/>
      <c r="D41" s="87"/>
      <c r="E41" s="114"/>
      <c r="F41" s="111" t="s">
        <v>174</v>
      </c>
      <c r="G41" s="112"/>
      <c r="H41" s="14"/>
      <c r="I41" s="14"/>
      <c r="J41" s="14"/>
      <c r="K41" s="130"/>
      <c r="L41" s="104"/>
      <c r="M41" s="106"/>
      <c r="N41" s="106"/>
      <c r="O41" s="106"/>
      <c r="P41" s="110"/>
    </row>
    <row r="42" spans="1:16" s="9" customFormat="1" ht="31.5" hidden="1" customHeight="1" thickBot="1" x14ac:dyDescent="0.35">
      <c r="A42" s="21">
        <v>1</v>
      </c>
      <c r="B42" s="85" t="s">
        <v>278</v>
      </c>
      <c r="C42" s="85">
        <v>180</v>
      </c>
      <c r="D42" s="87">
        <v>60</v>
      </c>
      <c r="E42" s="113">
        <v>13</v>
      </c>
      <c r="F42" s="115" t="s">
        <v>147</v>
      </c>
      <c r="G42" s="91"/>
      <c r="H42" s="43" t="s">
        <v>278</v>
      </c>
      <c r="I42" s="44">
        <v>180</v>
      </c>
      <c r="J42" s="44">
        <v>60</v>
      </c>
      <c r="K42" s="129" t="s">
        <v>114</v>
      </c>
      <c r="L42" s="127">
        <v>10</v>
      </c>
      <c r="M42" s="105">
        <v>0</v>
      </c>
      <c r="N42" s="105">
        <f>L42*M42</f>
        <v>0</v>
      </c>
      <c r="O42" s="128"/>
      <c r="P42" s="109"/>
    </row>
    <row r="43" spans="1:16" s="9" customFormat="1" ht="79.5" hidden="1" customHeight="1" thickBot="1" x14ac:dyDescent="0.35">
      <c r="A43" s="21">
        <v>1</v>
      </c>
      <c r="B43" s="85"/>
      <c r="C43" s="85"/>
      <c r="D43" s="87"/>
      <c r="E43" s="114"/>
      <c r="F43" s="111" t="s">
        <v>175</v>
      </c>
      <c r="G43" s="112"/>
      <c r="H43" s="14"/>
      <c r="I43" s="14"/>
      <c r="J43" s="14"/>
      <c r="K43" s="130"/>
      <c r="L43" s="104"/>
      <c r="M43" s="106"/>
      <c r="N43" s="106"/>
      <c r="O43" s="106"/>
      <c r="P43" s="110"/>
    </row>
    <row r="44" spans="1:16" s="9" customFormat="1" ht="33" hidden="1" customHeight="1" thickBot="1" x14ac:dyDescent="0.35">
      <c r="A44" s="21">
        <v>1</v>
      </c>
      <c r="B44" s="85" t="s">
        <v>278</v>
      </c>
      <c r="C44" s="85">
        <v>180</v>
      </c>
      <c r="D44" s="87">
        <v>60</v>
      </c>
      <c r="E44" s="113">
        <v>14</v>
      </c>
      <c r="F44" s="90" t="s">
        <v>26</v>
      </c>
      <c r="G44" s="91"/>
      <c r="H44" s="43" t="s">
        <v>278</v>
      </c>
      <c r="I44" s="44">
        <v>180</v>
      </c>
      <c r="J44" s="44">
        <v>60</v>
      </c>
      <c r="K44" s="129" t="s">
        <v>114</v>
      </c>
      <c r="L44" s="127">
        <v>10</v>
      </c>
      <c r="M44" s="105">
        <v>0</v>
      </c>
      <c r="N44" s="105">
        <f>L44*M44</f>
        <v>0</v>
      </c>
      <c r="O44" s="128"/>
      <c r="P44" s="109"/>
    </row>
    <row r="45" spans="1:16" s="9" customFormat="1" ht="64.5" hidden="1" customHeight="1" thickBot="1" x14ac:dyDescent="0.35">
      <c r="A45" s="21">
        <v>1</v>
      </c>
      <c r="B45" s="85"/>
      <c r="C45" s="85"/>
      <c r="D45" s="87"/>
      <c r="E45" s="114"/>
      <c r="F45" s="111" t="s">
        <v>218</v>
      </c>
      <c r="G45" s="112"/>
      <c r="H45" s="14"/>
      <c r="I45" s="14"/>
      <c r="J45" s="14"/>
      <c r="K45" s="130"/>
      <c r="L45" s="104"/>
      <c r="M45" s="106"/>
      <c r="N45" s="106"/>
      <c r="O45" s="106"/>
      <c r="P45" s="110"/>
    </row>
    <row r="46" spans="1:16" s="9" customFormat="1" ht="33" hidden="1" customHeight="1" thickBot="1" x14ac:dyDescent="0.35">
      <c r="A46" s="21">
        <v>1</v>
      </c>
      <c r="B46" s="85" t="s">
        <v>278</v>
      </c>
      <c r="C46" s="85">
        <v>180</v>
      </c>
      <c r="D46" s="87">
        <v>60</v>
      </c>
      <c r="E46" s="113">
        <v>15</v>
      </c>
      <c r="F46" s="90" t="s">
        <v>27</v>
      </c>
      <c r="G46" s="91"/>
      <c r="H46" s="43" t="s">
        <v>278</v>
      </c>
      <c r="I46" s="44">
        <v>180</v>
      </c>
      <c r="J46" s="44">
        <v>60</v>
      </c>
      <c r="K46" s="129" t="s">
        <v>114</v>
      </c>
      <c r="L46" s="127">
        <v>10</v>
      </c>
      <c r="M46" s="105">
        <v>0</v>
      </c>
      <c r="N46" s="105">
        <f>L46*M46</f>
        <v>0</v>
      </c>
      <c r="O46" s="128"/>
      <c r="P46" s="109"/>
    </row>
    <row r="47" spans="1:16" s="9" customFormat="1" ht="62.25" hidden="1" customHeight="1" thickBot="1" x14ac:dyDescent="0.35">
      <c r="A47" s="21">
        <v>1</v>
      </c>
      <c r="B47" s="85"/>
      <c r="C47" s="85"/>
      <c r="D47" s="87"/>
      <c r="E47" s="114"/>
      <c r="F47" s="111" t="s">
        <v>217</v>
      </c>
      <c r="G47" s="112"/>
      <c r="H47" s="14"/>
      <c r="I47" s="14"/>
      <c r="J47" s="14"/>
      <c r="K47" s="130"/>
      <c r="L47" s="104"/>
      <c r="M47" s="106"/>
      <c r="N47" s="106"/>
      <c r="O47" s="106"/>
      <c r="P47" s="110"/>
    </row>
    <row r="48" spans="1:16" s="9" customFormat="1" ht="32.25" hidden="1" customHeight="1" thickBot="1" x14ac:dyDescent="0.35">
      <c r="A48" s="21">
        <v>1</v>
      </c>
      <c r="B48" s="85" t="s">
        <v>278</v>
      </c>
      <c r="C48" s="85">
        <v>180</v>
      </c>
      <c r="D48" s="87">
        <v>60</v>
      </c>
      <c r="E48" s="113">
        <v>16</v>
      </c>
      <c r="F48" s="90" t="s">
        <v>28</v>
      </c>
      <c r="G48" s="91"/>
      <c r="H48" s="43" t="s">
        <v>278</v>
      </c>
      <c r="I48" s="44">
        <v>180</v>
      </c>
      <c r="J48" s="44">
        <v>60</v>
      </c>
      <c r="K48" s="129" t="s">
        <v>114</v>
      </c>
      <c r="L48" s="127">
        <v>10</v>
      </c>
      <c r="M48" s="105">
        <v>0</v>
      </c>
      <c r="N48" s="105">
        <f>L48*M48</f>
        <v>0</v>
      </c>
      <c r="O48" s="128"/>
      <c r="P48" s="109"/>
    </row>
    <row r="49" spans="1:16" s="9" customFormat="1" ht="79.5" hidden="1" customHeight="1" thickBot="1" x14ac:dyDescent="0.35">
      <c r="A49" s="21">
        <v>1</v>
      </c>
      <c r="B49" s="85"/>
      <c r="C49" s="85"/>
      <c r="D49" s="87"/>
      <c r="E49" s="114"/>
      <c r="F49" s="111" t="s">
        <v>216</v>
      </c>
      <c r="G49" s="112"/>
      <c r="H49" s="14"/>
      <c r="I49" s="14"/>
      <c r="J49" s="14"/>
      <c r="K49" s="130"/>
      <c r="L49" s="104"/>
      <c r="M49" s="106"/>
      <c r="N49" s="106"/>
      <c r="O49" s="106"/>
      <c r="P49" s="110"/>
    </row>
    <row r="50" spans="1:16" s="9" customFormat="1" ht="33.75" hidden="1" customHeight="1" thickBot="1" x14ac:dyDescent="0.35">
      <c r="A50" s="21">
        <v>3</v>
      </c>
      <c r="B50" s="135" t="s">
        <v>278</v>
      </c>
      <c r="C50" s="135">
        <v>180</v>
      </c>
      <c r="D50" s="136">
        <v>60</v>
      </c>
      <c r="E50" s="137">
        <v>17</v>
      </c>
      <c r="F50" s="115" t="s">
        <v>29</v>
      </c>
      <c r="G50" s="91"/>
      <c r="H50" s="15"/>
      <c r="I50" s="15"/>
      <c r="J50" s="15"/>
      <c r="K50" s="128" t="s">
        <v>114</v>
      </c>
      <c r="L50" s="167">
        <v>1</v>
      </c>
      <c r="M50" s="105">
        <v>0</v>
      </c>
      <c r="N50" s="105">
        <f>L50*M50</f>
        <v>0</v>
      </c>
      <c r="O50" s="128"/>
      <c r="P50" s="109"/>
    </row>
    <row r="51" spans="1:16" s="9" customFormat="1" ht="108.75" hidden="1" customHeight="1" thickBot="1" x14ac:dyDescent="0.35">
      <c r="A51" s="21">
        <v>3</v>
      </c>
      <c r="B51" s="135"/>
      <c r="C51" s="135"/>
      <c r="D51" s="136"/>
      <c r="E51" s="138"/>
      <c r="F51" s="111" t="s">
        <v>215</v>
      </c>
      <c r="G51" s="112"/>
      <c r="H51" s="14"/>
      <c r="I51" s="14"/>
      <c r="J51" s="14"/>
      <c r="K51" s="166"/>
      <c r="L51" s="106"/>
      <c r="M51" s="106"/>
      <c r="N51" s="106"/>
      <c r="O51" s="106"/>
      <c r="P51" s="110"/>
    </row>
    <row r="52" spans="1:16" s="9" customFormat="1" ht="31.5" hidden="1" customHeight="1" thickBot="1" x14ac:dyDescent="0.35">
      <c r="A52" s="21">
        <v>3</v>
      </c>
      <c r="B52" s="135" t="s">
        <v>278</v>
      </c>
      <c r="C52" s="135">
        <v>180</v>
      </c>
      <c r="D52" s="136">
        <v>60</v>
      </c>
      <c r="E52" s="137">
        <v>18</v>
      </c>
      <c r="F52" s="90" t="s">
        <v>30</v>
      </c>
      <c r="G52" s="91"/>
      <c r="H52" s="15"/>
      <c r="I52" s="15"/>
      <c r="J52" s="15"/>
      <c r="K52" s="128" t="s">
        <v>114</v>
      </c>
      <c r="L52" s="167">
        <v>2</v>
      </c>
      <c r="M52" s="105">
        <v>0</v>
      </c>
      <c r="N52" s="105">
        <f>L52*M52</f>
        <v>0</v>
      </c>
      <c r="O52" s="128"/>
      <c r="P52" s="109"/>
    </row>
    <row r="53" spans="1:16" s="9" customFormat="1" ht="107.25" hidden="1" customHeight="1" thickBot="1" x14ac:dyDescent="0.35">
      <c r="A53" s="21">
        <v>3</v>
      </c>
      <c r="B53" s="135"/>
      <c r="C53" s="135"/>
      <c r="D53" s="136"/>
      <c r="E53" s="138"/>
      <c r="F53" s="111" t="s">
        <v>261</v>
      </c>
      <c r="G53" s="112"/>
      <c r="H53" s="14"/>
      <c r="I53" s="14"/>
      <c r="J53" s="14"/>
      <c r="K53" s="166"/>
      <c r="L53" s="106"/>
      <c r="M53" s="106"/>
      <c r="N53" s="106"/>
      <c r="O53" s="106"/>
      <c r="P53" s="110"/>
    </row>
    <row r="54" spans="1:16" s="9" customFormat="1" ht="33.75" hidden="1" customHeight="1" thickBot="1" x14ac:dyDescent="0.35">
      <c r="A54" s="21">
        <v>3</v>
      </c>
      <c r="B54" s="135" t="s">
        <v>278</v>
      </c>
      <c r="C54" s="135">
        <v>180</v>
      </c>
      <c r="D54" s="136">
        <v>60</v>
      </c>
      <c r="E54" s="137">
        <v>19</v>
      </c>
      <c r="F54" s="90" t="s">
        <v>31</v>
      </c>
      <c r="G54" s="91"/>
      <c r="H54" s="15"/>
      <c r="I54" s="15"/>
      <c r="J54" s="15"/>
      <c r="K54" s="215" t="s">
        <v>114</v>
      </c>
      <c r="L54" s="167">
        <v>2</v>
      </c>
      <c r="M54" s="105">
        <v>0</v>
      </c>
      <c r="N54" s="105">
        <f>L54*M54</f>
        <v>0</v>
      </c>
      <c r="O54" s="128"/>
      <c r="P54" s="109"/>
    </row>
    <row r="55" spans="1:16" s="9" customFormat="1" ht="109.5" hidden="1" customHeight="1" thickBot="1" x14ac:dyDescent="0.35">
      <c r="A55" s="21">
        <v>3</v>
      </c>
      <c r="B55" s="135"/>
      <c r="C55" s="135"/>
      <c r="D55" s="136"/>
      <c r="E55" s="138"/>
      <c r="F55" s="111" t="s">
        <v>262</v>
      </c>
      <c r="G55" s="112"/>
      <c r="H55" s="14"/>
      <c r="I55" s="14"/>
      <c r="J55" s="14"/>
      <c r="K55" s="216"/>
      <c r="L55" s="106"/>
      <c r="M55" s="106"/>
      <c r="N55" s="106"/>
      <c r="O55" s="106"/>
      <c r="P55" s="110"/>
    </row>
    <row r="56" spans="1:16" s="9" customFormat="1" ht="34.5" hidden="1" customHeight="1" thickBot="1" x14ac:dyDescent="0.35">
      <c r="A56" s="21">
        <v>3</v>
      </c>
      <c r="B56" s="135" t="s">
        <v>278</v>
      </c>
      <c r="C56" s="135">
        <v>180</v>
      </c>
      <c r="D56" s="136">
        <v>60</v>
      </c>
      <c r="E56" s="137">
        <v>20</v>
      </c>
      <c r="F56" s="115" t="s">
        <v>149</v>
      </c>
      <c r="G56" s="91"/>
      <c r="H56" s="15"/>
      <c r="I56" s="15"/>
      <c r="J56" s="15"/>
      <c r="K56" s="215" t="s">
        <v>114</v>
      </c>
      <c r="L56" s="167">
        <v>2</v>
      </c>
      <c r="M56" s="105">
        <v>0</v>
      </c>
      <c r="N56" s="105">
        <f>L56*M56</f>
        <v>0</v>
      </c>
      <c r="O56" s="128"/>
      <c r="P56" s="109"/>
    </row>
    <row r="57" spans="1:16" s="9" customFormat="1" ht="138" hidden="1" customHeight="1" thickBot="1" x14ac:dyDescent="0.35">
      <c r="A57" s="21">
        <v>3</v>
      </c>
      <c r="B57" s="135"/>
      <c r="C57" s="135"/>
      <c r="D57" s="136"/>
      <c r="E57" s="138"/>
      <c r="F57" s="111" t="s">
        <v>263</v>
      </c>
      <c r="G57" s="112"/>
      <c r="H57" s="14"/>
      <c r="I57" s="14"/>
      <c r="J57" s="14"/>
      <c r="K57" s="216"/>
      <c r="L57" s="106"/>
      <c r="M57" s="106"/>
      <c r="N57" s="106"/>
      <c r="O57" s="106"/>
      <c r="P57" s="110"/>
    </row>
    <row r="58" spans="1:16" s="9" customFormat="1" ht="31.5" hidden="1" customHeight="1" thickBot="1" x14ac:dyDescent="0.35">
      <c r="A58" s="21">
        <v>3</v>
      </c>
      <c r="B58" s="135" t="s">
        <v>278</v>
      </c>
      <c r="C58" s="135">
        <v>180</v>
      </c>
      <c r="D58" s="136">
        <v>60</v>
      </c>
      <c r="E58" s="137">
        <v>21</v>
      </c>
      <c r="F58" s="90" t="s">
        <v>32</v>
      </c>
      <c r="G58" s="91"/>
      <c r="H58" s="15"/>
      <c r="I58" s="15"/>
      <c r="J58" s="15"/>
      <c r="K58" s="128" t="s">
        <v>114</v>
      </c>
      <c r="L58" s="167">
        <v>2</v>
      </c>
      <c r="M58" s="105">
        <v>0</v>
      </c>
      <c r="N58" s="105">
        <f>L58*M58</f>
        <v>0</v>
      </c>
      <c r="O58" s="128"/>
      <c r="P58" s="109"/>
    </row>
    <row r="59" spans="1:16" s="9" customFormat="1" ht="105.75" hidden="1" customHeight="1" thickBot="1" x14ac:dyDescent="0.35">
      <c r="A59" s="21">
        <v>3</v>
      </c>
      <c r="B59" s="135"/>
      <c r="C59" s="135"/>
      <c r="D59" s="136"/>
      <c r="E59" s="138"/>
      <c r="F59" s="111" t="s">
        <v>264</v>
      </c>
      <c r="G59" s="112"/>
      <c r="H59" s="14"/>
      <c r="I59" s="14"/>
      <c r="J59" s="14"/>
      <c r="K59" s="166"/>
      <c r="L59" s="106"/>
      <c r="M59" s="106"/>
      <c r="N59" s="106"/>
      <c r="O59" s="106"/>
      <c r="P59" s="110"/>
    </row>
    <row r="60" spans="1:16" s="9" customFormat="1" ht="31.5" hidden="1" customHeight="1" thickBot="1" x14ac:dyDescent="0.35">
      <c r="A60" s="21">
        <v>3</v>
      </c>
      <c r="B60" s="135" t="s">
        <v>278</v>
      </c>
      <c r="C60" s="135">
        <v>180</v>
      </c>
      <c r="D60" s="136">
        <v>60</v>
      </c>
      <c r="E60" s="137">
        <v>22</v>
      </c>
      <c r="F60" s="115" t="s">
        <v>150</v>
      </c>
      <c r="G60" s="91"/>
      <c r="H60" s="15"/>
      <c r="I60" s="15"/>
      <c r="J60" s="15"/>
      <c r="K60" s="128" t="s">
        <v>114</v>
      </c>
      <c r="L60" s="167">
        <v>2</v>
      </c>
      <c r="M60" s="105">
        <v>0</v>
      </c>
      <c r="N60" s="105">
        <f>L60*M60</f>
        <v>0</v>
      </c>
      <c r="O60" s="128"/>
      <c r="P60" s="109"/>
    </row>
    <row r="61" spans="1:16" s="9" customFormat="1" ht="123" hidden="1" customHeight="1" thickBot="1" x14ac:dyDescent="0.35">
      <c r="A61" s="21">
        <v>3</v>
      </c>
      <c r="B61" s="135"/>
      <c r="C61" s="135"/>
      <c r="D61" s="136"/>
      <c r="E61" s="138"/>
      <c r="F61" s="111" t="s">
        <v>257</v>
      </c>
      <c r="G61" s="112"/>
      <c r="H61" s="14"/>
      <c r="I61" s="14"/>
      <c r="J61" s="14"/>
      <c r="K61" s="166"/>
      <c r="L61" s="106"/>
      <c r="M61" s="106"/>
      <c r="N61" s="106"/>
      <c r="O61" s="106"/>
      <c r="P61" s="110"/>
    </row>
    <row r="62" spans="1:16" s="9" customFormat="1" ht="33" hidden="1" customHeight="1" thickBot="1" x14ac:dyDescent="0.35">
      <c r="A62" s="21">
        <v>3</v>
      </c>
      <c r="B62" s="135" t="s">
        <v>278</v>
      </c>
      <c r="C62" s="135">
        <v>180</v>
      </c>
      <c r="D62" s="136">
        <v>60</v>
      </c>
      <c r="E62" s="137">
        <v>23</v>
      </c>
      <c r="F62" s="90" t="s">
        <v>33</v>
      </c>
      <c r="G62" s="91"/>
      <c r="H62" s="15"/>
      <c r="I62" s="15"/>
      <c r="J62" s="15"/>
      <c r="K62" s="128" t="s">
        <v>114</v>
      </c>
      <c r="L62" s="167">
        <v>2</v>
      </c>
      <c r="M62" s="105">
        <v>0</v>
      </c>
      <c r="N62" s="105">
        <f>L62*M62</f>
        <v>0</v>
      </c>
      <c r="O62" s="128"/>
      <c r="P62" s="109"/>
    </row>
    <row r="63" spans="1:16" s="9" customFormat="1" ht="139.5" hidden="1" customHeight="1" thickBot="1" x14ac:dyDescent="0.35">
      <c r="A63" s="21">
        <v>3</v>
      </c>
      <c r="B63" s="135"/>
      <c r="C63" s="135"/>
      <c r="D63" s="136"/>
      <c r="E63" s="138"/>
      <c r="F63" s="111" t="s">
        <v>265</v>
      </c>
      <c r="G63" s="112"/>
      <c r="H63" s="14"/>
      <c r="I63" s="14"/>
      <c r="J63" s="14"/>
      <c r="K63" s="166"/>
      <c r="L63" s="106"/>
      <c r="M63" s="106"/>
      <c r="N63" s="106"/>
      <c r="O63" s="106"/>
      <c r="P63" s="110"/>
    </row>
    <row r="64" spans="1:16" s="9" customFormat="1" ht="33" hidden="1" customHeight="1" thickBot="1" x14ac:dyDescent="0.35">
      <c r="A64" s="21">
        <v>3</v>
      </c>
      <c r="B64" s="135" t="s">
        <v>278</v>
      </c>
      <c r="C64" s="135">
        <v>180</v>
      </c>
      <c r="D64" s="136">
        <v>60</v>
      </c>
      <c r="E64" s="137">
        <v>24</v>
      </c>
      <c r="F64" s="115" t="s">
        <v>151</v>
      </c>
      <c r="G64" s="91"/>
      <c r="H64" s="15"/>
      <c r="I64" s="15"/>
      <c r="J64" s="15"/>
      <c r="K64" s="128" t="s">
        <v>114</v>
      </c>
      <c r="L64" s="167">
        <v>2</v>
      </c>
      <c r="M64" s="105">
        <v>0</v>
      </c>
      <c r="N64" s="105">
        <f>L64*M64</f>
        <v>0</v>
      </c>
      <c r="O64" s="128"/>
      <c r="P64" s="109"/>
    </row>
    <row r="65" spans="1:16" s="9" customFormat="1" ht="123.75" hidden="1" customHeight="1" thickBot="1" x14ac:dyDescent="0.35">
      <c r="A65" s="21">
        <v>3</v>
      </c>
      <c r="B65" s="135"/>
      <c r="C65" s="135"/>
      <c r="D65" s="136"/>
      <c r="E65" s="138"/>
      <c r="F65" s="111" t="s">
        <v>266</v>
      </c>
      <c r="G65" s="112"/>
      <c r="H65" s="14"/>
      <c r="I65" s="14"/>
      <c r="J65" s="14"/>
      <c r="K65" s="166"/>
      <c r="L65" s="106"/>
      <c r="M65" s="106"/>
      <c r="N65" s="106"/>
      <c r="O65" s="106"/>
      <c r="P65" s="110"/>
    </row>
    <row r="66" spans="1:16" s="9" customFormat="1" ht="33" hidden="1" customHeight="1" thickBot="1" x14ac:dyDescent="0.35">
      <c r="A66" s="21">
        <v>3</v>
      </c>
      <c r="B66" s="135" t="s">
        <v>278</v>
      </c>
      <c r="C66" s="135">
        <v>180</v>
      </c>
      <c r="D66" s="136">
        <v>60</v>
      </c>
      <c r="E66" s="137">
        <v>25</v>
      </c>
      <c r="F66" s="115" t="s">
        <v>153</v>
      </c>
      <c r="G66" s="91"/>
      <c r="H66" s="15"/>
      <c r="I66" s="15"/>
      <c r="J66" s="15"/>
      <c r="K66" s="128" t="s">
        <v>114</v>
      </c>
      <c r="L66" s="167">
        <v>1</v>
      </c>
      <c r="M66" s="105">
        <v>0</v>
      </c>
      <c r="N66" s="105">
        <f>L66*M66</f>
        <v>0</v>
      </c>
      <c r="O66" s="128"/>
      <c r="P66" s="109"/>
    </row>
    <row r="67" spans="1:16" s="9" customFormat="1" ht="123" hidden="1" customHeight="1" thickBot="1" x14ac:dyDescent="0.35">
      <c r="A67" s="21">
        <v>3</v>
      </c>
      <c r="B67" s="135"/>
      <c r="C67" s="135"/>
      <c r="D67" s="136"/>
      <c r="E67" s="138"/>
      <c r="F67" s="111" t="s">
        <v>154</v>
      </c>
      <c r="G67" s="112"/>
      <c r="H67" s="14"/>
      <c r="I67" s="14"/>
      <c r="J67" s="14"/>
      <c r="K67" s="166"/>
      <c r="L67" s="106"/>
      <c r="M67" s="106"/>
      <c r="N67" s="106"/>
      <c r="O67" s="106"/>
      <c r="P67" s="110"/>
    </row>
    <row r="68" spans="1:16" s="9" customFormat="1" ht="34.5" hidden="1" customHeight="1" thickBot="1" x14ac:dyDescent="0.35">
      <c r="A68" s="21">
        <v>3</v>
      </c>
      <c r="B68" s="135" t="s">
        <v>278</v>
      </c>
      <c r="C68" s="135">
        <v>180</v>
      </c>
      <c r="D68" s="136">
        <v>60</v>
      </c>
      <c r="E68" s="137">
        <v>26</v>
      </c>
      <c r="F68" s="115" t="s">
        <v>152</v>
      </c>
      <c r="G68" s="91"/>
      <c r="H68" s="15"/>
      <c r="I68" s="15"/>
      <c r="J68" s="15"/>
      <c r="K68" s="128" t="s">
        <v>114</v>
      </c>
      <c r="L68" s="167">
        <v>1</v>
      </c>
      <c r="M68" s="105">
        <v>0</v>
      </c>
      <c r="N68" s="105">
        <f>L68*M68</f>
        <v>0</v>
      </c>
      <c r="O68" s="128"/>
      <c r="P68" s="109"/>
    </row>
    <row r="69" spans="1:16" s="9" customFormat="1" ht="123" hidden="1" customHeight="1" thickBot="1" x14ac:dyDescent="0.35">
      <c r="A69" s="21">
        <v>3</v>
      </c>
      <c r="B69" s="135"/>
      <c r="C69" s="135"/>
      <c r="D69" s="136"/>
      <c r="E69" s="138"/>
      <c r="F69" s="111" t="s">
        <v>267</v>
      </c>
      <c r="G69" s="112"/>
      <c r="H69" s="14"/>
      <c r="I69" s="14"/>
      <c r="J69" s="14"/>
      <c r="K69" s="166"/>
      <c r="L69" s="106"/>
      <c r="M69" s="106"/>
      <c r="N69" s="106"/>
      <c r="O69" s="106"/>
      <c r="P69" s="110"/>
    </row>
    <row r="70" spans="1:16" s="9" customFormat="1" ht="34.5" hidden="1" customHeight="1" thickBot="1" x14ac:dyDescent="0.35">
      <c r="A70" s="21">
        <v>3</v>
      </c>
      <c r="B70" s="135" t="s">
        <v>278</v>
      </c>
      <c r="C70" s="135">
        <v>180</v>
      </c>
      <c r="D70" s="136">
        <v>30</v>
      </c>
      <c r="E70" s="137">
        <v>27</v>
      </c>
      <c r="F70" s="90" t="s">
        <v>34</v>
      </c>
      <c r="G70" s="91"/>
      <c r="H70" s="15"/>
      <c r="I70" s="15"/>
      <c r="J70" s="15"/>
      <c r="K70" s="128" t="s">
        <v>114</v>
      </c>
      <c r="L70" s="167">
        <v>1</v>
      </c>
      <c r="M70" s="105">
        <v>0</v>
      </c>
      <c r="N70" s="105">
        <f>L70*M70</f>
        <v>0</v>
      </c>
      <c r="O70" s="128"/>
      <c r="P70" s="109"/>
    </row>
    <row r="71" spans="1:16" s="9" customFormat="1" ht="90.75" hidden="1" customHeight="1" thickBot="1" x14ac:dyDescent="0.35">
      <c r="A71" s="21">
        <v>3</v>
      </c>
      <c r="B71" s="135"/>
      <c r="C71" s="135"/>
      <c r="D71" s="136"/>
      <c r="E71" s="138"/>
      <c r="F71" s="111" t="s">
        <v>268</v>
      </c>
      <c r="G71" s="112"/>
      <c r="H71" s="14"/>
      <c r="I71" s="14"/>
      <c r="J71" s="14"/>
      <c r="K71" s="166"/>
      <c r="L71" s="106"/>
      <c r="M71" s="106"/>
      <c r="N71" s="106"/>
      <c r="O71" s="106"/>
      <c r="P71" s="110"/>
    </row>
    <row r="72" spans="1:16" s="9" customFormat="1" ht="40.5" hidden="1" customHeight="1" thickBot="1" x14ac:dyDescent="0.35">
      <c r="A72" s="21">
        <v>3</v>
      </c>
      <c r="B72" s="135" t="s">
        <v>278</v>
      </c>
      <c r="C72" s="135">
        <v>180</v>
      </c>
      <c r="D72" s="136">
        <v>30</v>
      </c>
      <c r="E72" s="137">
        <v>28</v>
      </c>
      <c r="F72" s="90" t="s">
        <v>35</v>
      </c>
      <c r="G72" s="91"/>
      <c r="H72" s="15"/>
      <c r="I72" s="15"/>
      <c r="J72" s="15"/>
      <c r="K72" s="128" t="s">
        <v>114</v>
      </c>
      <c r="L72" s="167">
        <v>3</v>
      </c>
      <c r="M72" s="105">
        <v>0</v>
      </c>
      <c r="N72" s="105">
        <f>L72*M72</f>
        <v>0</v>
      </c>
      <c r="O72" s="128"/>
      <c r="P72" s="109"/>
    </row>
    <row r="73" spans="1:16" s="9" customFormat="1" ht="204" hidden="1" customHeight="1" thickBot="1" x14ac:dyDescent="0.35">
      <c r="A73" s="21">
        <v>3</v>
      </c>
      <c r="B73" s="135"/>
      <c r="C73" s="135"/>
      <c r="D73" s="136"/>
      <c r="E73" s="138"/>
      <c r="F73" s="111" t="s">
        <v>269</v>
      </c>
      <c r="G73" s="112"/>
      <c r="H73" s="14"/>
      <c r="I73" s="14"/>
      <c r="J73" s="14"/>
      <c r="K73" s="166"/>
      <c r="L73" s="106"/>
      <c r="M73" s="106"/>
      <c r="N73" s="106"/>
      <c r="O73" s="106"/>
      <c r="P73" s="110"/>
    </row>
    <row r="74" spans="1:16" s="9" customFormat="1" ht="36" hidden="1" customHeight="1" thickBot="1" x14ac:dyDescent="0.35">
      <c r="A74" s="21">
        <v>3</v>
      </c>
      <c r="B74" s="135" t="s">
        <v>278</v>
      </c>
      <c r="C74" s="135">
        <v>180</v>
      </c>
      <c r="D74" s="136">
        <v>30</v>
      </c>
      <c r="E74" s="137">
        <v>29</v>
      </c>
      <c r="F74" s="90" t="s">
        <v>36</v>
      </c>
      <c r="G74" s="91"/>
      <c r="H74" s="15"/>
      <c r="I74" s="15"/>
      <c r="J74" s="15"/>
      <c r="K74" s="128" t="s">
        <v>114</v>
      </c>
      <c r="L74" s="167">
        <v>2</v>
      </c>
      <c r="M74" s="105">
        <v>0</v>
      </c>
      <c r="N74" s="105">
        <f>L74*M74</f>
        <v>0</v>
      </c>
      <c r="O74" s="128"/>
      <c r="P74" s="109"/>
    </row>
    <row r="75" spans="1:16" s="9" customFormat="1" ht="93" hidden="1" customHeight="1" thickBot="1" x14ac:dyDescent="0.35">
      <c r="A75" s="21">
        <v>3</v>
      </c>
      <c r="B75" s="135"/>
      <c r="C75" s="135"/>
      <c r="D75" s="136"/>
      <c r="E75" s="138"/>
      <c r="F75" s="111" t="s">
        <v>270</v>
      </c>
      <c r="G75" s="112"/>
      <c r="H75" s="14"/>
      <c r="I75" s="14"/>
      <c r="J75" s="14"/>
      <c r="K75" s="166"/>
      <c r="L75" s="106"/>
      <c r="M75" s="106"/>
      <c r="N75" s="106"/>
      <c r="O75" s="106"/>
      <c r="P75" s="110"/>
    </row>
    <row r="76" spans="1:16" s="9" customFormat="1" ht="33" hidden="1" customHeight="1" thickBot="1" x14ac:dyDescent="0.35">
      <c r="A76" s="21">
        <v>4</v>
      </c>
      <c r="B76" s="135" t="s">
        <v>278</v>
      </c>
      <c r="C76" s="135">
        <v>180</v>
      </c>
      <c r="D76" s="136">
        <v>60</v>
      </c>
      <c r="E76" s="137">
        <v>30</v>
      </c>
      <c r="F76" s="90" t="s">
        <v>37</v>
      </c>
      <c r="G76" s="91"/>
      <c r="H76" s="15"/>
      <c r="I76" s="15"/>
      <c r="J76" s="15"/>
      <c r="K76" s="128" t="s">
        <v>114</v>
      </c>
      <c r="L76" s="167">
        <v>2</v>
      </c>
      <c r="M76" s="105">
        <v>0</v>
      </c>
      <c r="N76" s="105">
        <f>L76*M76</f>
        <v>0</v>
      </c>
      <c r="O76" s="131"/>
      <c r="P76" s="109"/>
    </row>
    <row r="77" spans="1:16" s="9" customFormat="1" ht="138" hidden="1" customHeight="1" thickBot="1" x14ac:dyDescent="0.35">
      <c r="A77" s="21">
        <v>4</v>
      </c>
      <c r="B77" s="135"/>
      <c r="C77" s="135"/>
      <c r="D77" s="136"/>
      <c r="E77" s="138"/>
      <c r="F77" s="111" t="s">
        <v>176</v>
      </c>
      <c r="G77" s="112"/>
      <c r="H77" s="14"/>
      <c r="I77" s="14"/>
      <c r="J77" s="14"/>
      <c r="K77" s="166"/>
      <c r="L77" s="106"/>
      <c r="M77" s="106"/>
      <c r="N77" s="106"/>
      <c r="O77" s="106"/>
      <c r="P77" s="110"/>
    </row>
    <row r="78" spans="1:16" s="9" customFormat="1" ht="78" hidden="1" customHeight="1" thickBot="1" x14ac:dyDescent="0.35">
      <c r="A78" s="21">
        <v>4</v>
      </c>
      <c r="B78" s="135" t="s">
        <v>278</v>
      </c>
      <c r="C78" s="135">
        <v>180</v>
      </c>
      <c r="D78" s="136">
        <v>60</v>
      </c>
      <c r="E78" s="137">
        <v>31</v>
      </c>
      <c r="F78" s="90" t="s">
        <v>38</v>
      </c>
      <c r="G78" s="91"/>
      <c r="H78" s="15"/>
      <c r="I78" s="15"/>
      <c r="J78" s="15"/>
      <c r="K78" s="128" t="s">
        <v>114</v>
      </c>
      <c r="L78" s="167">
        <v>2</v>
      </c>
      <c r="M78" s="105">
        <v>0</v>
      </c>
      <c r="N78" s="105">
        <f>L78*M78</f>
        <v>0</v>
      </c>
      <c r="O78" s="131"/>
      <c r="P78" s="109"/>
    </row>
    <row r="79" spans="1:16" s="9" customFormat="1" ht="115.95" hidden="1" customHeight="1" thickBot="1" x14ac:dyDescent="0.35">
      <c r="A79" s="21">
        <v>4</v>
      </c>
      <c r="B79" s="135"/>
      <c r="C79" s="135"/>
      <c r="D79" s="136"/>
      <c r="E79" s="138"/>
      <c r="F79" s="111" t="s">
        <v>219</v>
      </c>
      <c r="G79" s="112"/>
      <c r="H79" s="14"/>
      <c r="I79" s="14"/>
      <c r="J79" s="14"/>
      <c r="K79" s="166"/>
      <c r="L79" s="106"/>
      <c r="M79" s="106"/>
      <c r="N79" s="106"/>
      <c r="O79" s="106"/>
      <c r="P79" s="110"/>
    </row>
    <row r="80" spans="1:16" s="9" customFormat="1" ht="31.5" customHeight="1" thickBot="1" x14ac:dyDescent="0.35">
      <c r="A80" s="21">
        <v>2</v>
      </c>
      <c r="B80" s="135" t="s">
        <v>278</v>
      </c>
      <c r="C80" s="135">
        <v>180</v>
      </c>
      <c r="D80" s="136">
        <v>60</v>
      </c>
      <c r="E80" s="155">
        <v>1</v>
      </c>
      <c r="F80" s="157" t="s">
        <v>340</v>
      </c>
      <c r="G80" s="158"/>
      <c r="H80" s="71" t="s">
        <v>278</v>
      </c>
      <c r="I80" s="139">
        <v>180</v>
      </c>
      <c r="J80" s="139">
        <v>60</v>
      </c>
      <c r="K80" s="159" t="s">
        <v>114</v>
      </c>
      <c r="L80" s="145">
        <v>2</v>
      </c>
      <c r="M80" s="147">
        <v>0</v>
      </c>
      <c r="N80" s="134">
        <f>L80*M80</f>
        <v>0</v>
      </c>
      <c r="O80" s="274"/>
      <c r="P80" s="151"/>
    </row>
    <row r="81" spans="1:16" s="9" customFormat="1" ht="75.75" customHeight="1" thickBot="1" x14ac:dyDescent="0.4">
      <c r="A81" s="21">
        <v>2</v>
      </c>
      <c r="B81" s="135"/>
      <c r="C81" s="135"/>
      <c r="D81" s="136"/>
      <c r="E81" s="156"/>
      <c r="F81" s="153" t="s">
        <v>341</v>
      </c>
      <c r="G81" s="154"/>
      <c r="H81" s="74"/>
      <c r="I81" s="140"/>
      <c r="J81" s="140"/>
      <c r="K81" s="273"/>
      <c r="L81" s="267"/>
      <c r="M81" s="267"/>
      <c r="N81" s="268"/>
      <c r="O81" s="150"/>
      <c r="P81" s="152"/>
    </row>
    <row r="82" spans="1:16" s="9" customFormat="1" ht="31.5" hidden="1" customHeight="1" thickBot="1" x14ac:dyDescent="0.35">
      <c r="A82" s="21">
        <v>4</v>
      </c>
      <c r="B82" s="135" t="s">
        <v>278</v>
      </c>
      <c r="C82" s="135">
        <v>180</v>
      </c>
      <c r="D82" s="136">
        <v>60</v>
      </c>
      <c r="E82" s="137">
        <v>33</v>
      </c>
      <c r="F82" s="90" t="s">
        <v>40</v>
      </c>
      <c r="G82" s="91"/>
      <c r="H82" s="15"/>
      <c r="I82" s="15"/>
      <c r="J82" s="15"/>
      <c r="K82" s="128" t="s">
        <v>114</v>
      </c>
      <c r="L82" s="167">
        <v>2</v>
      </c>
      <c r="M82" s="105">
        <v>0</v>
      </c>
      <c r="N82" s="105">
        <f>L82*M82</f>
        <v>0</v>
      </c>
      <c r="O82" s="128"/>
      <c r="P82" s="109"/>
    </row>
    <row r="83" spans="1:16" s="9" customFormat="1" ht="138" hidden="1" customHeight="1" thickBot="1" x14ac:dyDescent="0.35">
      <c r="A83" s="21">
        <v>4</v>
      </c>
      <c r="B83" s="135"/>
      <c r="C83" s="135"/>
      <c r="D83" s="136"/>
      <c r="E83" s="138"/>
      <c r="F83" s="111" t="s">
        <v>258</v>
      </c>
      <c r="G83" s="112"/>
      <c r="H83" s="14"/>
      <c r="I83" s="14"/>
      <c r="J83" s="14"/>
      <c r="K83" s="166"/>
      <c r="L83" s="106"/>
      <c r="M83" s="106"/>
      <c r="N83" s="106"/>
      <c r="O83" s="106"/>
      <c r="P83" s="110"/>
    </row>
    <row r="84" spans="1:16" s="9" customFormat="1" ht="31.5" hidden="1" customHeight="1" thickBot="1" x14ac:dyDescent="0.35">
      <c r="A84" s="21">
        <v>4</v>
      </c>
      <c r="B84" s="135" t="s">
        <v>278</v>
      </c>
      <c r="C84" s="135">
        <v>180</v>
      </c>
      <c r="D84" s="136">
        <v>60</v>
      </c>
      <c r="E84" s="137">
        <v>34</v>
      </c>
      <c r="F84" s="90" t="s">
        <v>41</v>
      </c>
      <c r="G84" s="91"/>
      <c r="H84" s="15"/>
      <c r="I84" s="15"/>
      <c r="J84" s="15"/>
      <c r="K84" s="215" t="s">
        <v>114</v>
      </c>
      <c r="L84" s="244">
        <v>5</v>
      </c>
      <c r="M84" s="105">
        <v>0</v>
      </c>
      <c r="N84" s="105">
        <f>L84*M84</f>
        <v>0</v>
      </c>
      <c r="O84" s="131"/>
      <c r="P84" s="109"/>
    </row>
    <row r="85" spans="1:16" s="9" customFormat="1" ht="180.75" hidden="1" customHeight="1" thickBot="1" x14ac:dyDescent="0.35">
      <c r="A85" s="21">
        <v>4</v>
      </c>
      <c r="B85" s="135"/>
      <c r="C85" s="135"/>
      <c r="D85" s="136"/>
      <c r="E85" s="138"/>
      <c r="F85" s="163" t="s">
        <v>221</v>
      </c>
      <c r="G85" s="112"/>
      <c r="H85" s="14"/>
      <c r="I85" s="14"/>
      <c r="J85" s="14"/>
      <c r="K85" s="216"/>
      <c r="L85" s="245"/>
      <c r="M85" s="106"/>
      <c r="N85" s="106"/>
      <c r="O85" s="106"/>
      <c r="P85" s="110"/>
    </row>
    <row r="86" spans="1:16" s="9" customFormat="1" ht="30.75" hidden="1" customHeight="1" thickBot="1" x14ac:dyDescent="0.35">
      <c r="A86" s="21">
        <v>4</v>
      </c>
      <c r="B86" s="135" t="s">
        <v>278</v>
      </c>
      <c r="C86" s="135">
        <v>180</v>
      </c>
      <c r="D86" s="136">
        <v>60</v>
      </c>
      <c r="E86" s="137">
        <v>35</v>
      </c>
      <c r="F86" s="90" t="s">
        <v>155</v>
      </c>
      <c r="G86" s="91"/>
      <c r="H86" s="15"/>
      <c r="I86" s="15"/>
      <c r="J86" s="15"/>
      <c r="K86" s="128" t="s">
        <v>114</v>
      </c>
      <c r="L86" s="167">
        <v>5</v>
      </c>
      <c r="M86" s="105">
        <v>0</v>
      </c>
      <c r="N86" s="105">
        <f>L86*M86</f>
        <v>0</v>
      </c>
      <c r="O86" s="131"/>
      <c r="P86" s="109"/>
    </row>
    <row r="87" spans="1:16" s="9" customFormat="1" ht="172.5" hidden="1" customHeight="1" thickBot="1" x14ac:dyDescent="0.35">
      <c r="A87" s="21">
        <v>4</v>
      </c>
      <c r="B87" s="135"/>
      <c r="C87" s="135"/>
      <c r="D87" s="136"/>
      <c r="E87" s="138"/>
      <c r="F87" s="163" t="s">
        <v>222</v>
      </c>
      <c r="G87" s="112"/>
      <c r="H87" s="14"/>
      <c r="I87" s="14"/>
      <c r="J87" s="14"/>
      <c r="K87" s="166"/>
      <c r="L87" s="106"/>
      <c r="M87" s="106"/>
      <c r="N87" s="106"/>
      <c r="O87" s="106"/>
      <c r="P87" s="110"/>
    </row>
    <row r="88" spans="1:16" s="9" customFormat="1" ht="36" customHeight="1" thickBot="1" x14ac:dyDescent="0.35">
      <c r="A88" s="21">
        <v>2</v>
      </c>
      <c r="B88" s="135" t="s">
        <v>278</v>
      </c>
      <c r="C88" s="135">
        <v>180</v>
      </c>
      <c r="D88" s="136">
        <v>60</v>
      </c>
      <c r="E88" s="155">
        <v>2</v>
      </c>
      <c r="F88" s="157" t="s">
        <v>342</v>
      </c>
      <c r="G88" s="158"/>
      <c r="H88" s="71" t="s">
        <v>278</v>
      </c>
      <c r="I88" s="139">
        <v>180</v>
      </c>
      <c r="J88" s="139">
        <v>60</v>
      </c>
      <c r="K88" s="159" t="s">
        <v>114</v>
      </c>
      <c r="L88" s="145">
        <v>5</v>
      </c>
      <c r="M88" s="147">
        <v>0</v>
      </c>
      <c r="N88" s="134">
        <f>L88*M88</f>
        <v>0</v>
      </c>
      <c r="O88" s="274"/>
      <c r="P88" s="151"/>
    </row>
    <row r="89" spans="1:16" s="9" customFormat="1" ht="93" customHeight="1" thickBot="1" x14ac:dyDescent="0.4">
      <c r="A89" s="21">
        <v>2</v>
      </c>
      <c r="B89" s="135"/>
      <c r="C89" s="135"/>
      <c r="D89" s="136"/>
      <c r="E89" s="156"/>
      <c r="F89" s="153" t="s">
        <v>343</v>
      </c>
      <c r="G89" s="154"/>
      <c r="H89" s="74"/>
      <c r="I89" s="140"/>
      <c r="J89" s="140"/>
      <c r="K89" s="273"/>
      <c r="L89" s="267"/>
      <c r="M89" s="267"/>
      <c r="N89" s="268"/>
      <c r="O89" s="150"/>
      <c r="P89" s="152"/>
    </row>
    <row r="90" spans="1:16" s="9" customFormat="1" ht="31.5" customHeight="1" thickBot="1" x14ac:dyDescent="0.35">
      <c r="A90" s="21">
        <v>2</v>
      </c>
      <c r="B90" s="135" t="s">
        <v>278</v>
      </c>
      <c r="C90" s="135">
        <v>180</v>
      </c>
      <c r="D90" s="136">
        <v>60</v>
      </c>
      <c r="E90" s="155">
        <v>3</v>
      </c>
      <c r="F90" s="157" t="s">
        <v>344</v>
      </c>
      <c r="G90" s="158"/>
      <c r="H90" s="71" t="s">
        <v>278</v>
      </c>
      <c r="I90" s="139">
        <v>180</v>
      </c>
      <c r="J90" s="139">
        <v>60</v>
      </c>
      <c r="K90" s="159" t="s">
        <v>114</v>
      </c>
      <c r="L90" s="145">
        <v>1</v>
      </c>
      <c r="M90" s="147">
        <v>0</v>
      </c>
      <c r="N90" s="134">
        <f>L90*M90</f>
        <v>0</v>
      </c>
      <c r="O90" s="274"/>
      <c r="P90" s="151"/>
    </row>
    <row r="91" spans="1:16" s="9" customFormat="1" ht="93.75" customHeight="1" thickBot="1" x14ac:dyDescent="0.4">
      <c r="A91" s="21">
        <v>2</v>
      </c>
      <c r="B91" s="135"/>
      <c r="C91" s="135"/>
      <c r="D91" s="136"/>
      <c r="E91" s="156"/>
      <c r="F91" s="153" t="s">
        <v>345</v>
      </c>
      <c r="G91" s="154"/>
      <c r="H91" s="74"/>
      <c r="I91" s="140"/>
      <c r="J91" s="140"/>
      <c r="K91" s="273"/>
      <c r="L91" s="267"/>
      <c r="M91" s="267"/>
      <c r="N91" s="268"/>
      <c r="O91" s="150"/>
      <c r="P91" s="152"/>
    </row>
    <row r="92" spans="1:16" s="9" customFormat="1" ht="36.75" hidden="1" customHeight="1" thickBot="1" x14ac:dyDescent="0.35">
      <c r="A92" s="21">
        <v>1</v>
      </c>
      <c r="B92" s="85" t="s">
        <v>278</v>
      </c>
      <c r="C92" s="85">
        <v>180</v>
      </c>
      <c r="D92" s="87">
        <v>60</v>
      </c>
      <c r="E92" s="113">
        <v>38</v>
      </c>
      <c r="F92" s="90" t="s">
        <v>44</v>
      </c>
      <c r="G92" s="91"/>
      <c r="H92" s="43" t="s">
        <v>278</v>
      </c>
      <c r="I92" s="44">
        <v>180</v>
      </c>
      <c r="J92" s="44">
        <v>60</v>
      </c>
      <c r="K92" s="129" t="s">
        <v>114</v>
      </c>
      <c r="L92" s="127">
        <v>3</v>
      </c>
      <c r="M92" s="105">
        <v>0</v>
      </c>
      <c r="N92" s="105">
        <f>L92*M92</f>
        <v>0</v>
      </c>
      <c r="O92" s="131"/>
      <c r="P92" s="109"/>
    </row>
    <row r="93" spans="1:16" s="9" customFormat="1" ht="106.5" hidden="1" customHeight="1" thickBot="1" x14ac:dyDescent="0.35">
      <c r="A93" s="21">
        <v>1</v>
      </c>
      <c r="B93" s="85"/>
      <c r="C93" s="85"/>
      <c r="D93" s="87"/>
      <c r="E93" s="114"/>
      <c r="F93" s="163" t="s">
        <v>271</v>
      </c>
      <c r="G93" s="112"/>
      <c r="H93" s="14"/>
      <c r="I93" s="14"/>
      <c r="J93" s="14"/>
      <c r="K93" s="130"/>
      <c r="L93" s="104"/>
      <c r="M93" s="106"/>
      <c r="N93" s="106"/>
      <c r="O93" s="106"/>
      <c r="P93" s="110"/>
    </row>
    <row r="94" spans="1:16" s="9" customFormat="1" ht="33" customHeight="1" thickBot="1" x14ac:dyDescent="0.35">
      <c r="A94" s="21">
        <v>2</v>
      </c>
      <c r="B94" s="135" t="s">
        <v>278</v>
      </c>
      <c r="C94" s="135">
        <v>180</v>
      </c>
      <c r="D94" s="136">
        <v>60</v>
      </c>
      <c r="E94" s="155">
        <v>4</v>
      </c>
      <c r="F94" s="286" t="s">
        <v>346</v>
      </c>
      <c r="G94" s="287"/>
      <c r="H94" s="71" t="s">
        <v>278</v>
      </c>
      <c r="I94" s="139">
        <v>180</v>
      </c>
      <c r="J94" s="139">
        <v>60</v>
      </c>
      <c r="K94" s="159" t="s">
        <v>114</v>
      </c>
      <c r="L94" s="145">
        <v>20</v>
      </c>
      <c r="M94" s="147">
        <v>0</v>
      </c>
      <c r="N94" s="134">
        <f>L94*M94</f>
        <v>0</v>
      </c>
      <c r="O94" s="274"/>
      <c r="P94" s="151"/>
    </row>
    <row r="95" spans="1:16" s="9" customFormat="1" ht="77.25" customHeight="1" thickBot="1" x14ac:dyDescent="0.4">
      <c r="A95" s="21">
        <v>2</v>
      </c>
      <c r="B95" s="135"/>
      <c r="C95" s="135"/>
      <c r="D95" s="136"/>
      <c r="E95" s="156"/>
      <c r="F95" s="153" t="s">
        <v>347</v>
      </c>
      <c r="G95" s="154"/>
      <c r="H95" s="74"/>
      <c r="I95" s="140"/>
      <c r="J95" s="140"/>
      <c r="K95" s="273"/>
      <c r="L95" s="267"/>
      <c r="M95" s="267"/>
      <c r="N95" s="268"/>
      <c r="O95" s="150"/>
      <c r="P95" s="152"/>
    </row>
    <row r="96" spans="1:16" s="9" customFormat="1" ht="35.25" hidden="1" customHeight="1" thickBot="1" x14ac:dyDescent="0.35">
      <c r="A96" s="21">
        <v>1</v>
      </c>
      <c r="B96" s="85" t="s">
        <v>278</v>
      </c>
      <c r="C96" s="85">
        <v>30</v>
      </c>
      <c r="D96" s="87">
        <v>60</v>
      </c>
      <c r="E96" s="113">
        <v>40</v>
      </c>
      <c r="F96" s="90" t="s">
        <v>46</v>
      </c>
      <c r="G96" s="91"/>
      <c r="H96" s="43" t="s">
        <v>278</v>
      </c>
      <c r="I96" s="44">
        <v>30</v>
      </c>
      <c r="J96" s="44">
        <v>60</v>
      </c>
      <c r="K96" s="129" t="s">
        <v>114</v>
      </c>
      <c r="L96" s="127">
        <v>5</v>
      </c>
      <c r="M96" s="105">
        <v>0</v>
      </c>
      <c r="N96" s="105">
        <f>L96*M96</f>
        <v>0</v>
      </c>
      <c r="O96" s="131"/>
      <c r="P96" s="109"/>
    </row>
    <row r="97" spans="1:16" s="9" customFormat="1" ht="81" hidden="1" customHeight="1" thickBot="1" x14ac:dyDescent="0.35">
      <c r="A97" s="21">
        <v>1</v>
      </c>
      <c r="B97" s="85"/>
      <c r="C97" s="85"/>
      <c r="D97" s="87"/>
      <c r="E97" s="114"/>
      <c r="F97" s="163" t="s">
        <v>223</v>
      </c>
      <c r="G97" s="112"/>
      <c r="H97" s="14"/>
      <c r="I97" s="14"/>
      <c r="J97" s="14"/>
      <c r="K97" s="130"/>
      <c r="L97" s="104"/>
      <c r="M97" s="106"/>
      <c r="N97" s="106"/>
      <c r="O97" s="106"/>
      <c r="P97" s="110"/>
    </row>
    <row r="98" spans="1:16" s="9" customFormat="1" ht="32.25" hidden="1" customHeight="1" thickBot="1" x14ac:dyDescent="0.35">
      <c r="A98" s="21">
        <v>4</v>
      </c>
      <c r="B98" s="135" t="s">
        <v>278</v>
      </c>
      <c r="C98" s="135">
        <v>180</v>
      </c>
      <c r="D98" s="136">
        <v>60</v>
      </c>
      <c r="E98" s="137">
        <v>41</v>
      </c>
      <c r="F98" s="90" t="s">
        <v>47</v>
      </c>
      <c r="G98" s="91"/>
      <c r="H98" s="15"/>
      <c r="I98" s="15"/>
      <c r="J98" s="15"/>
      <c r="K98" s="128" t="s">
        <v>114</v>
      </c>
      <c r="L98" s="167">
        <v>2</v>
      </c>
      <c r="M98" s="105">
        <v>0</v>
      </c>
      <c r="N98" s="105">
        <f>L98*M98</f>
        <v>0</v>
      </c>
      <c r="O98" s="128"/>
      <c r="P98" s="109"/>
    </row>
    <row r="99" spans="1:16" s="9" customFormat="1" ht="79.5" hidden="1" customHeight="1" thickBot="1" x14ac:dyDescent="0.35">
      <c r="A99" s="21">
        <v>4</v>
      </c>
      <c r="B99" s="135"/>
      <c r="C99" s="135"/>
      <c r="D99" s="136"/>
      <c r="E99" s="138"/>
      <c r="F99" s="163" t="s">
        <v>225</v>
      </c>
      <c r="G99" s="112"/>
      <c r="H99" s="14"/>
      <c r="I99" s="14"/>
      <c r="J99" s="14"/>
      <c r="K99" s="166"/>
      <c r="L99" s="106"/>
      <c r="M99" s="106"/>
      <c r="N99" s="106"/>
      <c r="O99" s="106"/>
      <c r="P99" s="110"/>
    </row>
    <row r="100" spans="1:16" s="9" customFormat="1" ht="36.75" hidden="1" customHeight="1" thickBot="1" x14ac:dyDescent="0.35">
      <c r="A100" s="21">
        <v>4</v>
      </c>
      <c r="B100" s="135" t="s">
        <v>278</v>
      </c>
      <c r="C100" s="135">
        <v>180</v>
      </c>
      <c r="D100" s="136">
        <v>60</v>
      </c>
      <c r="E100" s="137">
        <v>42</v>
      </c>
      <c r="F100" s="90" t="s">
        <v>48</v>
      </c>
      <c r="G100" s="91"/>
      <c r="H100" s="15"/>
      <c r="I100" s="15"/>
      <c r="J100" s="15"/>
      <c r="K100" s="128" t="s">
        <v>114</v>
      </c>
      <c r="L100" s="167">
        <v>2</v>
      </c>
      <c r="M100" s="105">
        <v>0</v>
      </c>
      <c r="N100" s="105">
        <f>L100*M100</f>
        <v>0</v>
      </c>
      <c r="O100" s="128"/>
      <c r="P100" s="109"/>
    </row>
    <row r="101" spans="1:16" s="9" customFormat="1" ht="78.75" hidden="1" customHeight="1" thickBot="1" x14ac:dyDescent="0.35">
      <c r="A101" s="21">
        <v>4</v>
      </c>
      <c r="B101" s="135"/>
      <c r="C101" s="135"/>
      <c r="D101" s="136"/>
      <c r="E101" s="138"/>
      <c r="F101" s="163" t="s">
        <v>226</v>
      </c>
      <c r="G101" s="112"/>
      <c r="H101" s="14"/>
      <c r="I101" s="14"/>
      <c r="J101" s="14"/>
      <c r="K101" s="166"/>
      <c r="L101" s="106"/>
      <c r="M101" s="106"/>
      <c r="N101" s="106"/>
      <c r="O101" s="106"/>
      <c r="P101" s="110"/>
    </row>
    <row r="102" spans="1:16" s="9" customFormat="1" ht="34.5" hidden="1" customHeight="1" thickBot="1" x14ac:dyDescent="0.35">
      <c r="A102" s="21">
        <v>4</v>
      </c>
      <c r="B102" s="135" t="s">
        <v>278</v>
      </c>
      <c r="C102" s="135">
        <v>180</v>
      </c>
      <c r="D102" s="136">
        <v>60</v>
      </c>
      <c r="E102" s="137">
        <v>43</v>
      </c>
      <c r="F102" s="90" t="s">
        <v>49</v>
      </c>
      <c r="G102" s="91"/>
      <c r="H102" s="15"/>
      <c r="I102" s="15"/>
      <c r="J102" s="15"/>
      <c r="K102" s="128" t="s">
        <v>114</v>
      </c>
      <c r="L102" s="167">
        <v>2</v>
      </c>
      <c r="M102" s="105">
        <v>0</v>
      </c>
      <c r="N102" s="105">
        <f>L102*M102</f>
        <v>0</v>
      </c>
      <c r="O102" s="128"/>
      <c r="P102" s="109"/>
    </row>
    <row r="103" spans="1:16" s="9" customFormat="1" ht="80.25" hidden="1" customHeight="1" thickBot="1" x14ac:dyDescent="0.35">
      <c r="A103" s="21">
        <v>4</v>
      </c>
      <c r="B103" s="135"/>
      <c r="C103" s="135"/>
      <c r="D103" s="136"/>
      <c r="E103" s="138"/>
      <c r="F103" s="163" t="s">
        <v>227</v>
      </c>
      <c r="G103" s="112"/>
      <c r="H103" s="14"/>
      <c r="I103" s="14"/>
      <c r="J103" s="14"/>
      <c r="K103" s="166"/>
      <c r="L103" s="106"/>
      <c r="M103" s="106"/>
      <c r="N103" s="106"/>
      <c r="O103" s="106"/>
      <c r="P103" s="110"/>
    </row>
    <row r="104" spans="1:16" s="9" customFormat="1" ht="32.25" hidden="1" customHeight="1" thickBot="1" x14ac:dyDescent="0.35">
      <c r="A104" s="21">
        <v>4</v>
      </c>
      <c r="B104" s="135" t="s">
        <v>278</v>
      </c>
      <c r="C104" s="135">
        <v>180</v>
      </c>
      <c r="D104" s="136">
        <v>60</v>
      </c>
      <c r="E104" s="137">
        <v>44</v>
      </c>
      <c r="F104" s="90" t="s">
        <v>50</v>
      </c>
      <c r="G104" s="91"/>
      <c r="H104" s="15"/>
      <c r="I104" s="15"/>
      <c r="J104" s="15"/>
      <c r="K104" s="128" t="s">
        <v>114</v>
      </c>
      <c r="L104" s="167">
        <v>5</v>
      </c>
      <c r="M104" s="105">
        <v>0</v>
      </c>
      <c r="N104" s="105">
        <f>L104*M104</f>
        <v>0</v>
      </c>
      <c r="O104" s="128"/>
      <c r="P104" s="109"/>
    </row>
    <row r="105" spans="1:16" s="9" customFormat="1" ht="79.5" hidden="1" customHeight="1" thickBot="1" x14ac:dyDescent="0.35">
      <c r="A105" s="21">
        <v>4</v>
      </c>
      <c r="B105" s="135"/>
      <c r="C105" s="135"/>
      <c r="D105" s="136"/>
      <c r="E105" s="138"/>
      <c r="F105" s="163" t="s">
        <v>228</v>
      </c>
      <c r="G105" s="112"/>
      <c r="H105" s="14"/>
      <c r="I105" s="14"/>
      <c r="J105" s="14"/>
      <c r="K105" s="166"/>
      <c r="L105" s="106"/>
      <c r="M105" s="106"/>
      <c r="N105" s="106"/>
      <c r="O105" s="106"/>
      <c r="P105" s="110"/>
    </row>
    <row r="106" spans="1:16" s="9" customFormat="1" ht="33" hidden="1" customHeight="1" thickBot="1" x14ac:dyDescent="0.35">
      <c r="A106" s="21">
        <v>3</v>
      </c>
      <c r="B106" s="135" t="s">
        <v>278</v>
      </c>
      <c r="C106" s="135">
        <v>180</v>
      </c>
      <c r="D106" s="136">
        <v>60</v>
      </c>
      <c r="E106" s="137">
        <v>45</v>
      </c>
      <c r="F106" s="90" t="s">
        <v>51</v>
      </c>
      <c r="G106" s="91"/>
      <c r="H106" s="15"/>
      <c r="I106" s="15"/>
      <c r="J106" s="15"/>
      <c r="K106" s="128" t="s">
        <v>114</v>
      </c>
      <c r="L106" s="167">
        <v>3</v>
      </c>
      <c r="M106" s="105">
        <v>0</v>
      </c>
      <c r="N106" s="105">
        <f>L106*M106</f>
        <v>0</v>
      </c>
      <c r="O106" s="128"/>
      <c r="P106" s="109"/>
    </row>
    <row r="107" spans="1:16" s="9" customFormat="1" ht="108" hidden="1" customHeight="1" thickBot="1" x14ac:dyDescent="0.35">
      <c r="A107" s="21">
        <v>3</v>
      </c>
      <c r="B107" s="135"/>
      <c r="C107" s="135"/>
      <c r="D107" s="136"/>
      <c r="E107" s="138"/>
      <c r="F107" s="163" t="s">
        <v>52</v>
      </c>
      <c r="G107" s="112"/>
      <c r="H107" s="14"/>
      <c r="I107" s="14"/>
      <c r="J107" s="14"/>
      <c r="K107" s="166"/>
      <c r="L107" s="106"/>
      <c r="M107" s="106"/>
      <c r="N107" s="106"/>
      <c r="O107" s="106"/>
      <c r="P107" s="110"/>
    </row>
    <row r="108" spans="1:16" s="9" customFormat="1" ht="35.25" hidden="1" customHeight="1" thickBot="1" x14ac:dyDescent="0.35">
      <c r="A108" s="21">
        <v>3</v>
      </c>
      <c r="B108" s="135" t="s">
        <v>278</v>
      </c>
      <c r="C108" s="135">
        <v>180</v>
      </c>
      <c r="D108" s="136">
        <v>60</v>
      </c>
      <c r="E108" s="137">
        <v>46</v>
      </c>
      <c r="F108" s="90" t="s">
        <v>53</v>
      </c>
      <c r="G108" s="91"/>
      <c r="H108" s="15"/>
      <c r="I108" s="15"/>
      <c r="J108" s="15"/>
      <c r="K108" s="128" t="s">
        <v>114</v>
      </c>
      <c r="L108" s="167">
        <v>3</v>
      </c>
      <c r="M108" s="105">
        <v>0</v>
      </c>
      <c r="N108" s="105">
        <f>L108*M108</f>
        <v>0</v>
      </c>
      <c r="O108" s="128"/>
      <c r="P108" s="109"/>
    </row>
    <row r="109" spans="1:16" s="9" customFormat="1" ht="91.5" hidden="1" customHeight="1" thickBot="1" x14ac:dyDescent="0.35">
      <c r="A109" s="21">
        <v>3</v>
      </c>
      <c r="B109" s="135"/>
      <c r="C109" s="135"/>
      <c r="D109" s="136"/>
      <c r="E109" s="138"/>
      <c r="F109" s="111" t="s">
        <v>54</v>
      </c>
      <c r="G109" s="112"/>
      <c r="H109" s="14"/>
      <c r="I109" s="14"/>
      <c r="J109" s="14"/>
      <c r="K109" s="166"/>
      <c r="L109" s="106"/>
      <c r="M109" s="106"/>
      <c r="N109" s="106"/>
      <c r="O109" s="106"/>
      <c r="P109" s="110"/>
    </row>
    <row r="110" spans="1:16" s="9" customFormat="1" ht="34.5" hidden="1" customHeight="1" thickBot="1" x14ac:dyDescent="0.35">
      <c r="A110" s="21">
        <v>3</v>
      </c>
      <c r="B110" s="135" t="s">
        <v>278</v>
      </c>
      <c r="C110" s="135">
        <v>180</v>
      </c>
      <c r="D110" s="136">
        <v>60</v>
      </c>
      <c r="E110" s="137">
        <v>47</v>
      </c>
      <c r="F110" s="90" t="s">
        <v>55</v>
      </c>
      <c r="G110" s="91"/>
      <c r="H110" s="15"/>
      <c r="I110" s="15"/>
      <c r="J110" s="15"/>
      <c r="K110" s="128" t="s">
        <v>114</v>
      </c>
      <c r="L110" s="167">
        <v>3</v>
      </c>
      <c r="M110" s="105">
        <v>0</v>
      </c>
      <c r="N110" s="105">
        <f>L110*M110</f>
        <v>0</v>
      </c>
      <c r="O110" s="128"/>
      <c r="P110" s="109"/>
    </row>
    <row r="111" spans="1:16" s="9" customFormat="1" ht="171" hidden="1" customHeight="1" thickBot="1" x14ac:dyDescent="0.35">
      <c r="A111" s="21">
        <v>3</v>
      </c>
      <c r="B111" s="135"/>
      <c r="C111" s="135"/>
      <c r="D111" s="136"/>
      <c r="E111" s="138"/>
      <c r="F111" s="163" t="s">
        <v>179</v>
      </c>
      <c r="G111" s="112"/>
      <c r="H111" s="14"/>
      <c r="I111" s="14"/>
      <c r="J111" s="14"/>
      <c r="K111" s="166"/>
      <c r="L111" s="106"/>
      <c r="M111" s="106"/>
      <c r="N111" s="106"/>
      <c r="O111" s="106"/>
      <c r="P111" s="110"/>
    </row>
    <row r="112" spans="1:16" s="9" customFormat="1" ht="39" hidden="1" customHeight="1" thickBot="1" x14ac:dyDescent="0.35">
      <c r="A112" s="21">
        <v>3</v>
      </c>
      <c r="B112" s="135" t="s">
        <v>278</v>
      </c>
      <c r="C112" s="135">
        <v>180</v>
      </c>
      <c r="D112" s="136">
        <v>60</v>
      </c>
      <c r="E112" s="137">
        <v>48</v>
      </c>
      <c r="F112" s="90" t="s">
        <v>56</v>
      </c>
      <c r="G112" s="91"/>
      <c r="H112" s="15"/>
      <c r="I112" s="15"/>
      <c r="J112" s="15"/>
      <c r="K112" s="128" t="s">
        <v>114</v>
      </c>
      <c r="L112" s="167">
        <v>3</v>
      </c>
      <c r="M112" s="105">
        <v>0</v>
      </c>
      <c r="N112" s="105">
        <f>L112*M112</f>
        <v>0</v>
      </c>
      <c r="O112" s="128"/>
      <c r="P112" s="109"/>
    </row>
    <row r="113" spans="1:16" s="9" customFormat="1" ht="135.75" hidden="1" customHeight="1" thickBot="1" x14ac:dyDescent="0.35">
      <c r="A113" s="21">
        <v>3</v>
      </c>
      <c r="B113" s="135"/>
      <c r="C113" s="135"/>
      <c r="D113" s="136"/>
      <c r="E113" s="138"/>
      <c r="F113" s="163" t="s">
        <v>57</v>
      </c>
      <c r="G113" s="112"/>
      <c r="H113" s="14"/>
      <c r="I113" s="14"/>
      <c r="J113" s="14"/>
      <c r="K113" s="166"/>
      <c r="L113" s="106"/>
      <c r="M113" s="106"/>
      <c r="N113" s="106"/>
      <c r="O113" s="106"/>
      <c r="P113" s="110"/>
    </row>
    <row r="114" spans="1:16" s="9" customFormat="1" ht="31.5" customHeight="1" thickBot="1" x14ac:dyDescent="0.35">
      <c r="A114" s="21">
        <v>2</v>
      </c>
      <c r="B114" s="135" t="s">
        <v>278</v>
      </c>
      <c r="C114" s="135">
        <v>180</v>
      </c>
      <c r="D114" s="136">
        <v>60</v>
      </c>
      <c r="E114" s="155">
        <v>5</v>
      </c>
      <c r="F114" s="157" t="s">
        <v>348</v>
      </c>
      <c r="G114" s="158"/>
      <c r="H114" s="71" t="s">
        <v>278</v>
      </c>
      <c r="I114" s="139">
        <v>180</v>
      </c>
      <c r="J114" s="139">
        <v>60</v>
      </c>
      <c r="K114" s="159" t="s">
        <v>114</v>
      </c>
      <c r="L114" s="145">
        <v>1</v>
      </c>
      <c r="M114" s="147">
        <v>0</v>
      </c>
      <c r="N114" s="134">
        <f>L114*M114</f>
        <v>0</v>
      </c>
      <c r="O114" s="272"/>
      <c r="P114" s="151"/>
    </row>
    <row r="115" spans="1:16" s="9" customFormat="1" ht="77.25" customHeight="1" thickBot="1" x14ac:dyDescent="0.4">
      <c r="A115" s="21">
        <v>2</v>
      </c>
      <c r="B115" s="135"/>
      <c r="C115" s="135"/>
      <c r="D115" s="136"/>
      <c r="E115" s="156"/>
      <c r="F115" s="153" t="s">
        <v>349</v>
      </c>
      <c r="G115" s="154"/>
      <c r="H115" s="74"/>
      <c r="I115" s="140"/>
      <c r="J115" s="140"/>
      <c r="K115" s="273"/>
      <c r="L115" s="267"/>
      <c r="M115" s="267"/>
      <c r="N115" s="268"/>
      <c r="O115" s="150"/>
      <c r="P115" s="152"/>
    </row>
    <row r="116" spans="1:16" s="9" customFormat="1" ht="28.5" customHeight="1" thickBot="1" x14ac:dyDescent="0.35">
      <c r="A116" s="21">
        <v>2</v>
      </c>
      <c r="B116" s="135" t="s">
        <v>278</v>
      </c>
      <c r="C116" s="135">
        <v>180</v>
      </c>
      <c r="D116" s="136">
        <v>60</v>
      </c>
      <c r="E116" s="155">
        <v>6</v>
      </c>
      <c r="F116" s="157" t="s">
        <v>350</v>
      </c>
      <c r="G116" s="158"/>
      <c r="H116" s="71" t="s">
        <v>278</v>
      </c>
      <c r="I116" s="139">
        <v>180</v>
      </c>
      <c r="J116" s="139">
        <v>60</v>
      </c>
      <c r="K116" s="159" t="s">
        <v>114</v>
      </c>
      <c r="L116" s="145">
        <v>1</v>
      </c>
      <c r="M116" s="147">
        <v>0</v>
      </c>
      <c r="N116" s="134">
        <f>L116*M116</f>
        <v>0</v>
      </c>
      <c r="O116" s="272"/>
      <c r="P116" s="151"/>
    </row>
    <row r="117" spans="1:16" s="9" customFormat="1" ht="123" customHeight="1" thickBot="1" x14ac:dyDescent="0.4">
      <c r="A117" s="21">
        <v>2</v>
      </c>
      <c r="B117" s="135"/>
      <c r="C117" s="135"/>
      <c r="D117" s="136"/>
      <c r="E117" s="156"/>
      <c r="F117" s="153" t="s">
        <v>351</v>
      </c>
      <c r="G117" s="154"/>
      <c r="H117" s="74"/>
      <c r="I117" s="140"/>
      <c r="J117" s="140"/>
      <c r="K117" s="273"/>
      <c r="L117" s="267"/>
      <c r="M117" s="267"/>
      <c r="N117" s="268"/>
      <c r="O117" s="150"/>
      <c r="P117" s="152"/>
    </row>
    <row r="118" spans="1:16" s="9" customFormat="1" ht="32.25" customHeight="1" thickBot="1" x14ac:dyDescent="0.35">
      <c r="A118" s="21">
        <v>2</v>
      </c>
      <c r="B118" s="135" t="s">
        <v>278</v>
      </c>
      <c r="C118" s="135">
        <v>180</v>
      </c>
      <c r="D118" s="136">
        <v>60</v>
      </c>
      <c r="E118" s="155">
        <v>7</v>
      </c>
      <c r="F118" s="157" t="s">
        <v>352</v>
      </c>
      <c r="G118" s="158"/>
      <c r="H118" s="71" t="s">
        <v>278</v>
      </c>
      <c r="I118" s="139">
        <v>180</v>
      </c>
      <c r="J118" s="139">
        <v>60</v>
      </c>
      <c r="K118" s="159" t="s">
        <v>114</v>
      </c>
      <c r="L118" s="145">
        <v>1</v>
      </c>
      <c r="M118" s="147">
        <v>0</v>
      </c>
      <c r="N118" s="134">
        <f>L118*M118</f>
        <v>0</v>
      </c>
      <c r="O118" s="274"/>
      <c r="P118" s="151"/>
    </row>
    <row r="119" spans="1:16" s="9" customFormat="1" ht="124.5" customHeight="1" thickBot="1" x14ac:dyDescent="0.4">
      <c r="A119" s="21">
        <v>2</v>
      </c>
      <c r="B119" s="135"/>
      <c r="C119" s="135"/>
      <c r="D119" s="136"/>
      <c r="E119" s="156"/>
      <c r="F119" s="153" t="s">
        <v>353</v>
      </c>
      <c r="G119" s="154"/>
      <c r="H119" s="74"/>
      <c r="I119" s="140"/>
      <c r="J119" s="140"/>
      <c r="K119" s="273"/>
      <c r="L119" s="267"/>
      <c r="M119" s="267"/>
      <c r="N119" s="268"/>
      <c r="O119" s="150"/>
      <c r="P119" s="152"/>
    </row>
    <row r="120" spans="1:16" s="9" customFormat="1" ht="34.5" customHeight="1" thickBot="1" x14ac:dyDescent="0.35">
      <c r="A120" s="21">
        <v>2</v>
      </c>
      <c r="B120" s="135" t="s">
        <v>278</v>
      </c>
      <c r="C120" s="135">
        <v>180</v>
      </c>
      <c r="D120" s="136">
        <v>60</v>
      </c>
      <c r="E120" s="155">
        <v>8</v>
      </c>
      <c r="F120" s="157" t="s">
        <v>354</v>
      </c>
      <c r="G120" s="158"/>
      <c r="H120" s="71" t="s">
        <v>278</v>
      </c>
      <c r="I120" s="139">
        <v>180</v>
      </c>
      <c r="J120" s="139">
        <v>60</v>
      </c>
      <c r="K120" s="159" t="s">
        <v>114</v>
      </c>
      <c r="L120" s="145">
        <v>1</v>
      </c>
      <c r="M120" s="147">
        <v>0</v>
      </c>
      <c r="N120" s="134">
        <f>L120*M120</f>
        <v>0</v>
      </c>
      <c r="O120" s="272"/>
      <c r="P120" s="151"/>
    </row>
    <row r="121" spans="1:16" s="9" customFormat="1" ht="94.5" customHeight="1" thickBot="1" x14ac:dyDescent="0.4">
      <c r="A121" s="21">
        <v>2</v>
      </c>
      <c r="B121" s="135"/>
      <c r="C121" s="135"/>
      <c r="D121" s="136"/>
      <c r="E121" s="156"/>
      <c r="F121" s="153" t="s">
        <v>355</v>
      </c>
      <c r="G121" s="154"/>
      <c r="H121" s="74"/>
      <c r="I121" s="140"/>
      <c r="J121" s="140"/>
      <c r="K121" s="273"/>
      <c r="L121" s="267"/>
      <c r="M121" s="267"/>
      <c r="N121" s="268"/>
      <c r="O121" s="150"/>
      <c r="P121" s="152"/>
    </row>
    <row r="122" spans="1:16" s="9" customFormat="1" ht="33.75" hidden="1" customHeight="1" thickBot="1" x14ac:dyDescent="0.35">
      <c r="A122" s="21">
        <v>4</v>
      </c>
      <c r="B122" s="135" t="s">
        <v>278</v>
      </c>
      <c r="C122" s="135">
        <v>180</v>
      </c>
      <c r="D122" s="136">
        <v>60</v>
      </c>
      <c r="E122" s="137">
        <v>53</v>
      </c>
      <c r="F122" s="90" t="s">
        <v>62</v>
      </c>
      <c r="G122" s="91"/>
      <c r="H122" s="15"/>
      <c r="I122" s="15"/>
      <c r="J122" s="15"/>
      <c r="K122" s="128" t="s">
        <v>114</v>
      </c>
      <c r="L122" s="167">
        <v>3</v>
      </c>
      <c r="M122" s="105">
        <v>0</v>
      </c>
      <c r="N122" s="105">
        <f>L122*M122</f>
        <v>0</v>
      </c>
      <c r="O122" s="131"/>
      <c r="P122" s="109"/>
    </row>
    <row r="123" spans="1:16" s="9" customFormat="1" ht="80.25" hidden="1" customHeight="1" thickBot="1" x14ac:dyDescent="0.35">
      <c r="A123" s="21">
        <v>4</v>
      </c>
      <c r="B123" s="135"/>
      <c r="C123" s="135"/>
      <c r="D123" s="136"/>
      <c r="E123" s="138"/>
      <c r="F123" s="163" t="s">
        <v>233</v>
      </c>
      <c r="G123" s="112"/>
      <c r="H123" s="14"/>
      <c r="I123" s="14"/>
      <c r="J123" s="14"/>
      <c r="K123" s="166"/>
      <c r="L123" s="106"/>
      <c r="M123" s="106"/>
      <c r="N123" s="106"/>
      <c r="O123" s="106"/>
      <c r="P123" s="110"/>
    </row>
    <row r="124" spans="1:16" s="9" customFormat="1" ht="30.75" hidden="1" customHeight="1" thickBot="1" x14ac:dyDescent="0.35">
      <c r="A124" s="21">
        <v>4</v>
      </c>
      <c r="B124" s="135" t="s">
        <v>278</v>
      </c>
      <c r="C124" s="135">
        <v>180</v>
      </c>
      <c r="D124" s="136">
        <v>60</v>
      </c>
      <c r="E124" s="137">
        <v>54</v>
      </c>
      <c r="F124" s="90" t="s">
        <v>63</v>
      </c>
      <c r="G124" s="91"/>
      <c r="H124" s="15"/>
      <c r="I124" s="15"/>
      <c r="J124" s="15"/>
      <c r="K124" s="128" t="s">
        <v>114</v>
      </c>
      <c r="L124" s="167">
        <v>3</v>
      </c>
      <c r="M124" s="105">
        <v>0</v>
      </c>
      <c r="N124" s="105">
        <f>L124*M124</f>
        <v>0</v>
      </c>
      <c r="O124" s="131"/>
      <c r="P124" s="109"/>
    </row>
    <row r="125" spans="1:16" s="9" customFormat="1" ht="79.5" hidden="1" customHeight="1" thickBot="1" x14ac:dyDescent="0.35">
      <c r="A125" s="21">
        <v>4</v>
      </c>
      <c r="B125" s="135"/>
      <c r="C125" s="135"/>
      <c r="D125" s="136"/>
      <c r="E125" s="138"/>
      <c r="F125" s="163" t="s">
        <v>234</v>
      </c>
      <c r="G125" s="112"/>
      <c r="H125" s="14"/>
      <c r="I125" s="14"/>
      <c r="J125" s="14"/>
      <c r="K125" s="166"/>
      <c r="L125" s="106"/>
      <c r="M125" s="106"/>
      <c r="N125" s="106"/>
      <c r="O125" s="106"/>
      <c r="P125" s="110"/>
    </row>
    <row r="126" spans="1:16" s="9" customFormat="1" ht="33.75" hidden="1" customHeight="1" thickBot="1" x14ac:dyDescent="0.35">
      <c r="A126" s="21">
        <v>4</v>
      </c>
      <c r="B126" s="135" t="s">
        <v>278</v>
      </c>
      <c r="C126" s="135">
        <v>180</v>
      </c>
      <c r="D126" s="136">
        <v>60</v>
      </c>
      <c r="E126" s="137">
        <v>55</v>
      </c>
      <c r="F126" s="90" t="s">
        <v>64</v>
      </c>
      <c r="G126" s="91"/>
      <c r="H126" s="15"/>
      <c r="I126" s="15"/>
      <c r="J126" s="15"/>
      <c r="K126" s="128" t="s">
        <v>114</v>
      </c>
      <c r="L126" s="167">
        <v>5</v>
      </c>
      <c r="M126" s="105">
        <v>0</v>
      </c>
      <c r="N126" s="105">
        <f>L126*M126</f>
        <v>0</v>
      </c>
      <c r="O126" s="131"/>
      <c r="P126" s="109"/>
    </row>
    <row r="127" spans="1:16" s="9" customFormat="1" ht="91.5" hidden="1" customHeight="1" thickBot="1" x14ac:dyDescent="0.35">
      <c r="A127" s="21">
        <v>4</v>
      </c>
      <c r="B127" s="135"/>
      <c r="C127" s="135"/>
      <c r="D127" s="136"/>
      <c r="E127" s="138"/>
      <c r="F127" s="163" t="s">
        <v>235</v>
      </c>
      <c r="G127" s="112"/>
      <c r="H127" s="14"/>
      <c r="I127" s="14"/>
      <c r="J127" s="14"/>
      <c r="K127" s="166"/>
      <c r="L127" s="106"/>
      <c r="M127" s="106"/>
      <c r="N127" s="106"/>
      <c r="O127" s="106"/>
      <c r="P127" s="110"/>
    </row>
    <row r="128" spans="1:16" s="9" customFormat="1" ht="34.5" hidden="1" customHeight="1" thickBot="1" x14ac:dyDescent="0.35">
      <c r="A128" s="21">
        <v>1</v>
      </c>
      <c r="B128" s="85" t="s">
        <v>278</v>
      </c>
      <c r="C128" s="85">
        <v>180</v>
      </c>
      <c r="D128" s="87">
        <v>60</v>
      </c>
      <c r="E128" s="113">
        <v>56</v>
      </c>
      <c r="F128" s="90" t="s">
        <v>65</v>
      </c>
      <c r="G128" s="91"/>
      <c r="H128" s="43" t="s">
        <v>278</v>
      </c>
      <c r="I128" s="44">
        <v>180</v>
      </c>
      <c r="J128" s="44">
        <v>60</v>
      </c>
      <c r="K128" s="129" t="s">
        <v>114</v>
      </c>
      <c r="L128" s="172">
        <v>5</v>
      </c>
      <c r="M128" s="105">
        <v>0</v>
      </c>
      <c r="N128" s="105">
        <f>L128*M128</f>
        <v>0</v>
      </c>
      <c r="O128" s="131"/>
      <c r="P128" s="109"/>
    </row>
    <row r="129" spans="1:16" s="9" customFormat="1" ht="121.5" hidden="1" customHeight="1" thickBot="1" x14ac:dyDescent="0.35">
      <c r="A129" s="21">
        <v>1</v>
      </c>
      <c r="B129" s="85"/>
      <c r="C129" s="85"/>
      <c r="D129" s="87"/>
      <c r="E129" s="114"/>
      <c r="F129" s="163" t="s">
        <v>156</v>
      </c>
      <c r="G129" s="112"/>
      <c r="H129" s="14"/>
      <c r="I129" s="14"/>
      <c r="J129" s="14"/>
      <c r="K129" s="130"/>
      <c r="L129" s="130"/>
      <c r="M129" s="106"/>
      <c r="N129" s="106"/>
      <c r="O129" s="106"/>
      <c r="P129" s="110"/>
    </row>
    <row r="130" spans="1:16" s="9" customFormat="1" ht="35.25" hidden="1" customHeight="1" thickBot="1" x14ac:dyDescent="0.35">
      <c r="A130" s="21">
        <v>4</v>
      </c>
      <c r="B130" s="135" t="s">
        <v>278</v>
      </c>
      <c r="C130" s="135">
        <v>180</v>
      </c>
      <c r="D130" s="136">
        <v>60</v>
      </c>
      <c r="E130" s="137">
        <v>57</v>
      </c>
      <c r="F130" s="90" t="s">
        <v>66</v>
      </c>
      <c r="G130" s="91"/>
      <c r="H130" s="15"/>
      <c r="I130" s="15"/>
      <c r="J130" s="15"/>
      <c r="K130" s="128" t="s">
        <v>114</v>
      </c>
      <c r="L130" s="167">
        <v>1</v>
      </c>
      <c r="M130" s="105">
        <v>0</v>
      </c>
      <c r="N130" s="105">
        <f>L130*M130</f>
        <v>0</v>
      </c>
      <c r="O130" s="131"/>
      <c r="P130" s="109"/>
    </row>
    <row r="131" spans="1:16" s="9" customFormat="1" ht="109.5" hidden="1" customHeight="1" thickBot="1" x14ac:dyDescent="0.35">
      <c r="A131" s="21">
        <v>4</v>
      </c>
      <c r="B131" s="135"/>
      <c r="C131" s="135"/>
      <c r="D131" s="136"/>
      <c r="E131" s="138"/>
      <c r="F131" s="111" t="s">
        <v>157</v>
      </c>
      <c r="G131" s="112"/>
      <c r="H131" s="14"/>
      <c r="I131" s="14"/>
      <c r="J131" s="14"/>
      <c r="K131" s="166"/>
      <c r="L131" s="106"/>
      <c r="M131" s="106"/>
      <c r="N131" s="106"/>
      <c r="O131" s="106"/>
      <c r="P131" s="110"/>
    </row>
    <row r="132" spans="1:16" s="9" customFormat="1" ht="33.75" hidden="1" customHeight="1" thickBot="1" x14ac:dyDescent="0.35">
      <c r="A132" s="21">
        <v>4</v>
      </c>
      <c r="B132" s="135" t="s">
        <v>278</v>
      </c>
      <c r="C132" s="135">
        <v>180</v>
      </c>
      <c r="D132" s="136">
        <v>60</v>
      </c>
      <c r="E132" s="137">
        <v>58</v>
      </c>
      <c r="F132" s="90" t="s">
        <v>67</v>
      </c>
      <c r="G132" s="91"/>
      <c r="H132" s="15"/>
      <c r="I132" s="15"/>
      <c r="J132" s="15"/>
      <c r="K132" s="128" t="s">
        <v>114</v>
      </c>
      <c r="L132" s="167">
        <v>1</v>
      </c>
      <c r="M132" s="105">
        <v>0</v>
      </c>
      <c r="N132" s="105">
        <f>L132*M132</f>
        <v>0</v>
      </c>
      <c r="O132" s="131"/>
      <c r="P132" s="109"/>
    </row>
    <row r="133" spans="1:16" s="9" customFormat="1" ht="156" hidden="1" customHeight="1" thickBot="1" x14ac:dyDescent="0.35">
      <c r="A133" s="21">
        <v>4</v>
      </c>
      <c r="B133" s="135"/>
      <c r="C133" s="135"/>
      <c r="D133" s="136"/>
      <c r="E133" s="138"/>
      <c r="F133" s="111" t="s">
        <v>236</v>
      </c>
      <c r="G133" s="112"/>
      <c r="H133" s="14"/>
      <c r="I133" s="14"/>
      <c r="J133" s="14"/>
      <c r="K133" s="166"/>
      <c r="L133" s="106"/>
      <c r="M133" s="106"/>
      <c r="N133" s="106"/>
      <c r="O133" s="106"/>
      <c r="P133" s="110"/>
    </row>
    <row r="134" spans="1:16" s="9" customFormat="1" ht="33.75" hidden="1" customHeight="1" thickBot="1" x14ac:dyDescent="0.35">
      <c r="A134" s="21">
        <v>4</v>
      </c>
      <c r="B134" s="135" t="s">
        <v>278</v>
      </c>
      <c r="C134" s="135">
        <v>180</v>
      </c>
      <c r="D134" s="136">
        <v>60</v>
      </c>
      <c r="E134" s="137">
        <v>59</v>
      </c>
      <c r="F134" s="90" t="s">
        <v>68</v>
      </c>
      <c r="G134" s="91"/>
      <c r="H134" s="15"/>
      <c r="I134" s="15"/>
      <c r="J134" s="15"/>
      <c r="K134" s="128" t="s">
        <v>114</v>
      </c>
      <c r="L134" s="167">
        <v>1</v>
      </c>
      <c r="M134" s="105">
        <v>0</v>
      </c>
      <c r="N134" s="105">
        <f>L134*M134</f>
        <v>0</v>
      </c>
      <c r="O134" s="131"/>
      <c r="P134" s="109"/>
    </row>
    <row r="135" spans="1:16" s="9" customFormat="1" ht="183.75" hidden="1" customHeight="1" thickBot="1" x14ac:dyDescent="0.35">
      <c r="A135" s="21">
        <v>4</v>
      </c>
      <c r="B135" s="135"/>
      <c r="C135" s="135"/>
      <c r="D135" s="136"/>
      <c r="E135" s="138"/>
      <c r="F135" s="163" t="s">
        <v>69</v>
      </c>
      <c r="G135" s="112"/>
      <c r="H135" s="14"/>
      <c r="I135" s="14"/>
      <c r="J135" s="14"/>
      <c r="K135" s="166"/>
      <c r="L135" s="106"/>
      <c r="M135" s="106"/>
      <c r="N135" s="106"/>
      <c r="O135" s="106"/>
      <c r="P135" s="110"/>
    </row>
    <row r="136" spans="1:16" s="9" customFormat="1" ht="32.25" hidden="1" customHeight="1" thickBot="1" x14ac:dyDescent="0.35">
      <c r="A136" s="21">
        <v>4</v>
      </c>
      <c r="B136" s="135" t="s">
        <v>278</v>
      </c>
      <c r="C136" s="135">
        <v>180</v>
      </c>
      <c r="D136" s="136">
        <v>60</v>
      </c>
      <c r="E136" s="137">
        <v>60</v>
      </c>
      <c r="F136" s="90" t="s">
        <v>70</v>
      </c>
      <c r="G136" s="91"/>
      <c r="H136" s="15"/>
      <c r="I136" s="15"/>
      <c r="J136" s="15"/>
      <c r="K136" s="128" t="s">
        <v>114</v>
      </c>
      <c r="L136" s="167">
        <v>1</v>
      </c>
      <c r="M136" s="105">
        <v>0</v>
      </c>
      <c r="N136" s="105">
        <f>L136*M136</f>
        <v>0</v>
      </c>
      <c r="O136" s="131"/>
      <c r="P136" s="109"/>
    </row>
    <row r="137" spans="1:16" s="9" customFormat="1" ht="181.5" hidden="1" customHeight="1" thickBot="1" x14ac:dyDescent="0.35">
      <c r="A137" s="21">
        <v>4</v>
      </c>
      <c r="B137" s="135"/>
      <c r="C137" s="135"/>
      <c r="D137" s="136"/>
      <c r="E137" s="138"/>
      <c r="F137" s="163" t="s">
        <v>237</v>
      </c>
      <c r="G137" s="112"/>
      <c r="H137" s="14"/>
      <c r="I137" s="14"/>
      <c r="J137" s="14"/>
      <c r="K137" s="166"/>
      <c r="L137" s="106"/>
      <c r="M137" s="106"/>
      <c r="N137" s="106"/>
      <c r="O137" s="106"/>
      <c r="P137" s="110"/>
    </row>
    <row r="138" spans="1:16" s="9" customFormat="1" ht="32.25" hidden="1" customHeight="1" thickBot="1" x14ac:dyDescent="0.35">
      <c r="A138" s="21">
        <v>4</v>
      </c>
      <c r="B138" s="135" t="s">
        <v>278</v>
      </c>
      <c r="C138" s="135">
        <v>180</v>
      </c>
      <c r="D138" s="136">
        <v>60</v>
      </c>
      <c r="E138" s="137">
        <v>61</v>
      </c>
      <c r="F138" s="176" t="s">
        <v>71</v>
      </c>
      <c r="G138" s="177"/>
      <c r="H138" s="16"/>
      <c r="I138" s="16"/>
      <c r="J138" s="16"/>
      <c r="K138" s="128" t="s">
        <v>114</v>
      </c>
      <c r="L138" s="167">
        <v>1</v>
      </c>
      <c r="M138" s="105">
        <v>0</v>
      </c>
      <c r="N138" s="105">
        <f>L138*M138</f>
        <v>0</v>
      </c>
      <c r="O138" s="131"/>
      <c r="P138" s="109"/>
    </row>
    <row r="139" spans="1:16" s="9" customFormat="1" ht="182.25" hidden="1" customHeight="1" thickBot="1" x14ac:dyDescent="0.35">
      <c r="A139" s="21">
        <v>4</v>
      </c>
      <c r="B139" s="135"/>
      <c r="C139" s="135"/>
      <c r="D139" s="136"/>
      <c r="E139" s="138"/>
      <c r="F139" s="163" t="s">
        <v>72</v>
      </c>
      <c r="G139" s="112"/>
      <c r="H139" s="14"/>
      <c r="I139" s="14"/>
      <c r="J139" s="14"/>
      <c r="K139" s="166"/>
      <c r="L139" s="106"/>
      <c r="M139" s="106"/>
      <c r="N139" s="106"/>
      <c r="O139" s="106"/>
      <c r="P139" s="110"/>
    </row>
    <row r="140" spans="1:16" s="9" customFormat="1" ht="32.25" hidden="1" customHeight="1" thickBot="1" x14ac:dyDescent="0.35">
      <c r="A140" s="21">
        <v>4</v>
      </c>
      <c r="B140" s="135" t="s">
        <v>278</v>
      </c>
      <c r="C140" s="135">
        <v>180</v>
      </c>
      <c r="D140" s="136">
        <v>60</v>
      </c>
      <c r="E140" s="137">
        <v>62</v>
      </c>
      <c r="F140" s="90" t="s">
        <v>73</v>
      </c>
      <c r="G140" s="91"/>
      <c r="H140" s="15"/>
      <c r="I140" s="15"/>
      <c r="J140" s="15"/>
      <c r="K140" s="128" t="s">
        <v>114</v>
      </c>
      <c r="L140" s="167">
        <v>3</v>
      </c>
      <c r="M140" s="105">
        <v>0</v>
      </c>
      <c r="N140" s="105">
        <f>L140*M140</f>
        <v>0</v>
      </c>
      <c r="O140" s="131"/>
      <c r="P140" s="109"/>
    </row>
    <row r="141" spans="1:16" s="9" customFormat="1" ht="183" hidden="1" customHeight="1" thickBot="1" x14ac:dyDescent="0.35">
      <c r="A141" s="21">
        <v>4</v>
      </c>
      <c r="B141" s="135"/>
      <c r="C141" s="135"/>
      <c r="D141" s="136"/>
      <c r="E141" s="138"/>
      <c r="F141" s="163" t="s">
        <v>74</v>
      </c>
      <c r="G141" s="112"/>
      <c r="H141" s="14"/>
      <c r="I141" s="14"/>
      <c r="J141" s="14"/>
      <c r="K141" s="166"/>
      <c r="L141" s="106"/>
      <c r="M141" s="106"/>
      <c r="N141" s="106"/>
      <c r="O141" s="106"/>
      <c r="P141" s="110"/>
    </row>
    <row r="142" spans="1:16" s="9" customFormat="1" ht="33" hidden="1" customHeight="1" thickBot="1" x14ac:dyDescent="0.35">
      <c r="A142" s="21">
        <v>4</v>
      </c>
      <c r="B142" s="135" t="s">
        <v>278</v>
      </c>
      <c r="C142" s="135">
        <v>180</v>
      </c>
      <c r="D142" s="136">
        <v>60</v>
      </c>
      <c r="E142" s="137">
        <v>63</v>
      </c>
      <c r="F142" s="90" t="s">
        <v>75</v>
      </c>
      <c r="G142" s="91"/>
      <c r="H142" s="15"/>
      <c r="I142" s="15"/>
      <c r="J142" s="15"/>
      <c r="K142" s="128" t="s">
        <v>114</v>
      </c>
      <c r="L142" s="167">
        <v>2</v>
      </c>
      <c r="M142" s="105">
        <v>0</v>
      </c>
      <c r="N142" s="105">
        <f>L142*M142</f>
        <v>0</v>
      </c>
      <c r="O142" s="131"/>
      <c r="P142" s="109"/>
    </row>
    <row r="143" spans="1:16" s="9" customFormat="1" ht="203.25" hidden="1" customHeight="1" thickBot="1" x14ac:dyDescent="0.35">
      <c r="A143" s="21">
        <v>4</v>
      </c>
      <c r="B143" s="135"/>
      <c r="C143" s="135"/>
      <c r="D143" s="136"/>
      <c r="E143" s="138"/>
      <c r="F143" s="163" t="s">
        <v>272</v>
      </c>
      <c r="G143" s="112"/>
      <c r="H143" s="14"/>
      <c r="I143" s="14"/>
      <c r="J143" s="14"/>
      <c r="K143" s="166"/>
      <c r="L143" s="106"/>
      <c r="M143" s="106"/>
      <c r="N143" s="106"/>
      <c r="O143" s="106"/>
      <c r="P143" s="110"/>
    </row>
    <row r="144" spans="1:16" s="9" customFormat="1" ht="32.25" customHeight="1" thickBot="1" x14ac:dyDescent="0.35">
      <c r="A144" s="21">
        <v>2</v>
      </c>
      <c r="B144" s="135" t="s">
        <v>278</v>
      </c>
      <c r="C144" s="135">
        <v>180</v>
      </c>
      <c r="D144" s="136">
        <v>60</v>
      </c>
      <c r="E144" s="155">
        <v>9</v>
      </c>
      <c r="F144" s="157" t="s">
        <v>356</v>
      </c>
      <c r="G144" s="158"/>
      <c r="H144" s="71" t="s">
        <v>278</v>
      </c>
      <c r="I144" s="139">
        <v>180</v>
      </c>
      <c r="J144" s="139">
        <v>60</v>
      </c>
      <c r="K144" s="159" t="s">
        <v>114</v>
      </c>
      <c r="L144" s="145">
        <v>1</v>
      </c>
      <c r="M144" s="147">
        <v>0</v>
      </c>
      <c r="N144" s="134">
        <f>L144*M144</f>
        <v>0</v>
      </c>
      <c r="O144" s="274"/>
      <c r="P144" s="151"/>
    </row>
    <row r="145" spans="1:16" s="9" customFormat="1" ht="166.5" customHeight="1" thickBot="1" x14ac:dyDescent="0.4">
      <c r="A145" s="21">
        <v>2</v>
      </c>
      <c r="B145" s="135"/>
      <c r="C145" s="135"/>
      <c r="D145" s="136"/>
      <c r="E145" s="156"/>
      <c r="F145" s="153" t="s">
        <v>466</v>
      </c>
      <c r="G145" s="154"/>
      <c r="H145" s="74"/>
      <c r="I145" s="140"/>
      <c r="J145" s="140"/>
      <c r="K145" s="273"/>
      <c r="L145" s="267"/>
      <c r="M145" s="267"/>
      <c r="N145" s="268"/>
      <c r="O145" s="150"/>
      <c r="P145" s="152"/>
    </row>
    <row r="146" spans="1:16" s="9" customFormat="1" ht="33.75" customHeight="1" thickBot="1" x14ac:dyDescent="0.35">
      <c r="A146" s="21">
        <v>2</v>
      </c>
      <c r="B146" s="135" t="s">
        <v>278</v>
      </c>
      <c r="C146" s="135">
        <v>180</v>
      </c>
      <c r="D146" s="136">
        <v>60</v>
      </c>
      <c r="E146" s="155">
        <v>10</v>
      </c>
      <c r="F146" s="157" t="s">
        <v>357</v>
      </c>
      <c r="G146" s="158"/>
      <c r="H146" s="71" t="s">
        <v>278</v>
      </c>
      <c r="I146" s="139">
        <v>180</v>
      </c>
      <c r="J146" s="139">
        <v>60</v>
      </c>
      <c r="K146" s="159" t="s">
        <v>114</v>
      </c>
      <c r="L146" s="145">
        <v>2</v>
      </c>
      <c r="M146" s="147">
        <v>0</v>
      </c>
      <c r="N146" s="134">
        <f>L146*M146</f>
        <v>0</v>
      </c>
      <c r="O146" s="274"/>
      <c r="P146" s="151"/>
    </row>
    <row r="147" spans="1:16" s="9" customFormat="1" ht="150.6" customHeight="1" thickBot="1" x14ac:dyDescent="0.4">
      <c r="A147" s="21">
        <v>2</v>
      </c>
      <c r="B147" s="135"/>
      <c r="C147" s="135"/>
      <c r="D147" s="136"/>
      <c r="E147" s="156"/>
      <c r="F147" s="153" t="s">
        <v>358</v>
      </c>
      <c r="G147" s="154"/>
      <c r="H147" s="74"/>
      <c r="I147" s="140"/>
      <c r="J147" s="140"/>
      <c r="K147" s="273"/>
      <c r="L147" s="267"/>
      <c r="M147" s="267"/>
      <c r="N147" s="268"/>
      <c r="O147" s="150"/>
      <c r="P147" s="152"/>
    </row>
    <row r="148" spans="1:16" s="9" customFormat="1" ht="32.25" hidden="1" customHeight="1" thickBot="1" x14ac:dyDescent="0.35">
      <c r="A148" s="21">
        <v>4</v>
      </c>
      <c r="B148" s="135" t="s">
        <v>278</v>
      </c>
      <c r="C148" s="135">
        <v>180</v>
      </c>
      <c r="D148" s="136">
        <v>60</v>
      </c>
      <c r="E148" s="137">
        <v>66</v>
      </c>
      <c r="F148" s="90" t="s">
        <v>78</v>
      </c>
      <c r="G148" s="91"/>
      <c r="H148" s="15"/>
      <c r="I148" s="15"/>
      <c r="J148" s="15"/>
      <c r="K148" s="128" t="s">
        <v>114</v>
      </c>
      <c r="L148" s="167">
        <v>1</v>
      </c>
      <c r="M148" s="105">
        <v>0</v>
      </c>
      <c r="N148" s="105">
        <f>L148*M148</f>
        <v>0</v>
      </c>
      <c r="O148" s="131"/>
      <c r="P148" s="109"/>
    </row>
    <row r="149" spans="1:16" s="9" customFormat="1" ht="166.5" hidden="1" customHeight="1" thickBot="1" x14ac:dyDescent="0.35">
      <c r="A149" s="21">
        <v>4</v>
      </c>
      <c r="B149" s="135"/>
      <c r="C149" s="135"/>
      <c r="D149" s="136"/>
      <c r="E149" s="138"/>
      <c r="F149" s="163" t="s">
        <v>273</v>
      </c>
      <c r="G149" s="112"/>
      <c r="H149" s="14"/>
      <c r="I149" s="14"/>
      <c r="J149" s="14"/>
      <c r="K149" s="166"/>
      <c r="L149" s="106"/>
      <c r="M149" s="106"/>
      <c r="N149" s="106"/>
      <c r="O149" s="106"/>
      <c r="P149" s="110"/>
    </row>
    <row r="150" spans="1:16" s="9" customFormat="1" ht="33.75" hidden="1" customHeight="1" thickBot="1" x14ac:dyDescent="0.35">
      <c r="A150" s="21">
        <v>4</v>
      </c>
      <c r="B150" s="135" t="s">
        <v>278</v>
      </c>
      <c r="C150" s="135">
        <v>180</v>
      </c>
      <c r="D150" s="136">
        <v>60</v>
      </c>
      <c r="E150" s="137">
        <v>67</v>
      </c>
      <c r="F150" s="90" t="s">
        <v>79</v>
      </c>
      <c r="G150" s="91"/>
      <c r="H150" s="15"/>
      <c r="I150" s="15"/>
      <c r="J150" s="15"/>
      <c r="K150" s="128" t="s">
        <v>114</v>
      </c>
      <c r="L150" s="167">
        <v>1</v>
      </c>
      <c r="M150" s="105">
        <v>0</v>
      </c>
      <c r="N150" s="105">
        <f>L150*M150</f>
        <v>0</v>
      </c>
      <c r="O150" s="131"/>
      <c r="P150" s="109"/>
    </row>
    <row r="151" spans="1:16" s="9" customFormat="1" ht="150" hidden="1" customHeight="1" thickBot="1" x14ac:dyDescent="0.35">
      <c r="A151" s="21">
        <v>4</v>
      </c>
      <c r="B151" s="135"/>
      <c r="C151" s="135"/>
      <c r="D151" s="136"/>
      <c r="E151" s="138"/>
      <c r="F151" s="111" t="s">
        <v>240</v>
      </c>
      <c r="G151" s="112"/>
      <c r="H151" s="14"/>
      <c r="I151" s="14"/>
      <c r="J151" s="14"/>
      <c r="K151" s="166"/>
      <c r="L151" s="106"/>
      <c r="M151" s="106"/>
      <c r="N151" s="106"/>
      <c r="O151" s="106"/>
      <c r="P151" s="110"/>
    </row>
    <row r="152" spans="1:16" s="9" customFormat="1" ht="33" hidden="1" customHeight="1" thickBot="1" x14ac:dyDescent="0.35">
      <c r="A152" s="21">
        <v>4</v>
      </c>
      <c r="B152" s="135" t="s">
        <v>278</v>
      </c>
      <c r="C152" s="135">
        <v>180</v>
      </c>
      <c r="D152" s="136">
        <v>60</v>
      </c>
      <c r="E152" s="137">
        <v>68</v>
      </c>
      <c r="F152" s="90" t="s">
        <v>80</v>
      </c>
      <c r="G152" s="91"/>
      <c r="H152" s="15"/>
      <c r="I152" s="15"/>
      <c r="J152" s="15"/>
      <c r="K152" s="128" t="s">
        <v>114</v>
      </c>
      <c r="L152" s="167">
        <v>1</v>
      </c>
      <c r="M152" s="105">
        <v>0</v>
      </c>
      <c r="N152" s="105">
        <f>L152*M152</f>
        <v>0</v>
      </c>
      <c r="O152" s="173"/>
      <c r="P152" s="109"/>
    </row>
    <row r="153" spans="1:16" s="9" customFormat="1" ht="125.25" hidden="1" customHeight="1" thickBot="1" x14ac:dyDescent="0.35">
      <c r="A153" s="21">
        <v>4</v>
      </c>
      <c r="B153" s="135"/>
      <c r="C153" s="135"/>
      <c r="D153" s="136"/>
      <c r="E153" s="138"/>
      <c r="F153" s="111" t="s">
        <v>274</v>
      </c>
      <c r="G153" s="112"/>
      <c r="H153" s="14"/>
      <c r="I153" s="14"/>
      <c r="J153" s="14"/>
      <c r="K153" s="166"/>
      <c r="L153" s="106"/>
      <c r="M153" s="106"/>
      <c r="N153" s="106"/>
      <c r="O153" s="174"/>
      <c r="P153" s="110"/>
    </row>
    <row r="154" spans="1:16" s="9" customFormat="1" ht="36" hidden="1" customHeight="1" thickBot="1" x14ac:dyDescent="0.35">
      <c r="A154" s="21">
        <v>1</v>
      </c>
      <c r="B154" s="85" t="s">
        <v>278</v>
      </c>
      <c r="C154" s="85">
        <v>180</v>
      </c>
      <c r="D154" s="87">
        <v>60</v>
      </c>
      <c r="E154" s="113">
        <v>69</v>
      </c>
      <c r="F154" s="176" t="s">
        <v>241</v>
      </c>
      <c r="G154" s="177"/>
      <c r="H154" s="43" t="s">
        <v>278</v>
      </c>
      <c r="I154" s="44">
        <v>180</v>
      </c>
      <c r="J154" s="44">
        <v>60</v>
      </c>
      <c r="K154" s="129" t="s">
        <v>114</v>
      </c>
      <c r="L154" s="127">
        <v>10</v>
      </c>
      <c r="M154" s="105">
        <v>0</v>
      </c>
      <c r="N154" s="105">
        <f>L154*M154</f>
        <v>0</v>
      </c>
      <c r="O154" s="173"/>
      <c r="P154" s="109"/>
    </row>
    <row r="155" spans="1:16" s="9" customFormat="1" ht="168.75" hidden="1" customHeight="1" thickBot="1" x14ac:dyDescent="0.35">
      <c r="A155" s="21">
        <v>1</v>
      </c>
      <c r="B155" s="85"/>
      <c r="C155" s="85"/>
      <c r="D155" s="87"/>
      <c r="E155" s="114"/>
      <c r="F155" s="175" t="s">
        <v>242</v>
      </c>
      <c r="G155" s="112"/>
      <c r="H155" s="14"/>
      <c r="I155" s="14"/>
      <c r="J155" s="14"/>
      <c r="K155" s="130"/>
      <c r="L155" s="104"/>
      <c r="M155" s="106"/>
      <c r="N155" s="106"/>
      <c r="O155" s="174"/>
      <c r="P155" s="110"/>
    </row>
    <row r="156" spans="1:16" s="9" customFormat="1" ht="33.75" hidden="1" customHeight="1" thickBot="1" x14ac:dyDescent="0.35">
      <c r="A156" s="21">
        <v>1</v>
      </c>
      <c r="B156" s="85" t="s">
        <v>278</v>
      </c>
      <c r="C156" s="85">
        <v>180</v>
      </c>
      <c r="D156" s="87">
        <v>60</v>
      </c>
      <c r="E156" s="113">
        <v>70</v>
      </c>
      <c r="F156" s="176" t="s">
        <v>241</v>
      </c>
      <c r="G156" s="177"/>
      <c r="H156" s="43" t="s">
        <v>278</v>
      </c>
      <c r="I156" s="44">
        <v>180</v>
      </c>
      <c r="J156" s="44">
        <v>60</v>
      </c>
      <c r="K156" s="129" t="s">
        <v>114</v>
      </c>
      <c r="L156" s="127">
        <v>10</v>
      </c>
      <c r="M156" s="105">
        <v>0</v>
      </c>
      <c r="N156" s="105">
        <f>L156*M156</f>
        <v>0</v>
      </c>
      <c r="O156" s="173"/>
      <c r="P156" s="109"/>
    </row>
    <row r="157" spans="1:16" s="9" customFormat="1" ht="183" hidden="1" customHeight="1" thickBot="1" x14ac:dyDescent="0.35">
      <c r="A157" s="21">
        <v>1</v>
      </c>
      <c r="B157" s="85"/>
      <c r="C157" s="85"/>
      <c r="D157" s="87"/>
      <c r="E157" s="114"/>
      <c r="F157" s="163" t="s">
        <v>243</v>
      </c>
      <c r="G157" s="112"/>
      <c r="H157" s="14"/>
      <c r="I157" s="14"/>
      <c r="J157" s="14"/>
      <c r="K157" s="130"/>
      <c r="L157" s="104"/>
      <c r="M157" s="106"/>
      <c r="N157" s="106"/>
      <c r="O157" s="174"/>
      <c r="P157" s="110"/>
    </row>
    <row r="158" spans="1:16" s="9" customFormat="1" ht="32.25" hidden="1" customHeight="1" thickBot="1" x14ac:dyDescent="0.35">
      <c r="A158" s="21">
        <v>1</v>
      </c>
      <c r="B158" s="85" t="s">
        <v>278</v>
      </c>
      <c r="C158" s="85">
        <v>180</v>
      </c>
      <c r="D158" s="87">
        <v>60</v>
      </c>
      <c r="E158" s="113">
        <v>71</v>
      </c>
      <c r="F158" s="90" t="s">
        <v>81</v>
      </c>
      <c r="G158" s="91"/>
      <c r="H158" s="43" t="s">
        <v>278</v>
      </c>
      <c r="I158" s="44">
        <v>180</v>
      </c>
      <c r="J158" s="44">
        <v>60</v>
      </c>
      <c r="K158" s="129" t="s">
        <v>114</v>
      </c>
      <c r="L158" s="127">
        <v>5</v>
      </c>
      <c r="M158" s="105">
        <v>0</v>
      </c>
      <c r="N158" s="105">
        <f>L158*M158</f>
        <v>0</v>
      </c>
      <c r="O158" s="131"/>
      <c r="P158" s="109"/>
    </row>
    <row r="159" spans="1:16" s="9" customFormat="1" ht="152.25" hidden="1" customHeight="1" thickBot="1" x14ac:dyDescent="0.35">
      <c r="A159" s="21">
        <v>1</v>
      </c>
      <c r="B159" s="85"/>
      <c r="C159" s="85"/>
      <c r="D159" s="87"/>
      <c r="E159" s="114"/>
      <c r="F159" s="163" t="s">
        <v>82</v>
      </c>
      <c r="G159" s="112"/>
      <c r="H159" s="14"/>
      <c r="I159" s="14"/>
      <c r="J159" s="14"/>
      <c r="K159" s="130"/>
      <c r="L159" s="104"/>
      <c r="M159" s="106"/>
      <c r="N159" s="106"/>
      <c r="O159" s="106"/>
      <c r="P159" s="110"/>
    </row>
    <row r="160" spans="1:16" s="9" customFormat="1" ht="36" hidden="1" customHeight="1" thickBot="1" x14ac:dyDescent="0.35">
      <c r="A160" s="21">
        <v>1</v>
      </c>
      <c r="B160" s="85" t="s">
        <v>278</v>
      </c>
      <c r="C160" s="85">
        <v>180</v>
      </c>
      <c r="D160" s="87">
        <v>60</v>
      </c>
      <c r="E160" s="113">
        <v>72</v>
      </c>
      <c r="F160" s="90" t="s">
        <v>83</v>
      </c>
      <c r="G160" s="91"/>
      <c r="H160" s="43" t="s">
        <v>278</v>
      </c>
      <c r="I160" s="44">
        <v>180</v>
      </c>
      <c r="J160" s="44">
        <v>60</v>
      </c>
      <c r="K160" s="129" t="s">
        <v>114</v>
      </c>
      <c r="L160" s="127">
        <v>10</v>
      </c>
      <c r="M160" s="105">
        <v>0</v>
      </c>
      <c r="N160" s="105">
        <f>L160*M160</f>
        <v>0</v>
      </c>
      <c r="O160" s="131"/>
      <c r="P160" s="109"/>
    </row>
    <row r="161" spans="1:16" s="9" customFormat="1" ht="134.25" hidden="1" customHeight="1" thickBot="1" x14ac:dyDescent="0.35">
      <c r="A161" s="21">
        <v>1</v>
      </c>
      <c r="B161" s="85"/>
      <c r="C161" s="85"/>
      <c r="D161" s="87"/>
      <c r="E161" s="114"/>
      <c r="F161" s="163" t="s">
        <v>84</v>
      </c>
      <c r="G161" s="112"/>
      <c r="H161" s="14"/>
      <c r="I161" s="14"/>
      <c r="J161" s="14"/>
      <c r="K161" s="130"/>
      <c r="L161" s="104"/>
      <c r="M161" s="106"/>
      <c r="N161" s="106"/>
      <c r="O161" s="106"/>
      <c r="P161" s="110"/>
    </row>
    <row r="162" spans="1:16" s="9" customFormat="1" ht="30.75" hidden="1" customHeight="1" thickBot="1" x14ac:dyDescent="0.35">
      <c r="A162" s="21">
        <v>1</v>
      </c>
      <c r="B162" s="85" t="s">
        <v>278</v>
      </c>
      <c r="C162" s="85">
        <v>180</v>
      </c>
      <c r="D162" s="87">
        <v>60</v>
      </c>
      <c r="E162" s="113">
        <v>73</v>
      </c>
      <c r="F162" s="90" t="s">
        <v>85</v>
      </c>
      <c r="G162" s="91"/>
      <c r="H162" s="43" t="s">
        <v>278</v>
      </c>
      <c r="I162" s="44">
        <v>180</v>
      </c>
      <c r="J162" s="44">
        <v>60</v>
      </c>
      <c r="K162" s="129" t="s">
        <v>114</v>
      </c>
      <c r="L162" s="127">
        <v>10</v>
      </c>
      <c r="M162" s="105">
        <v>0</v>
      </c>
      <c r="N162" s="105">
        <f>L162*M162</f>
        <v>0</v>
      </c>
      <c r="O162" s="131"/>
      <c r="P162" s="109"/>
    </row>
    <row r="163" spans="1:16" s="9" customFormat="1" ht="121.5" hidden="1" customHeight="1" thickBot="1" x14ac:dyDescent="0.35">
      <c r="A163" s="21">
        <v>1</v>
      </c>
      <c r="B163" s="85"/>
      <c r="C163" s="85"/>
      <c r="D163" s="87"/>
      <c r="E163" s="114"/>
      <c r="F163" s="163" t="s">
        <v>86</v>
      </c>
      <c r="G163" s="112"/>
      <c r="H163" s="14"/>
      <c r="I163" s="14"/>
      <c r="J163" s="14"/>
      <c r="K163" s="130"/>
      <c r="L163" s="104"/>
      <c r="M163" s="106"/>
      <c r="N163" s="106"/>
      <c r="O163" s="106"/>
      <c r="P163" s="110"/>
    </row>
    <row r="164" spans="1:16" s="9" customFormat="1" ht="30" hidden="1" customHeight="1" thickBot="1" x14ac:dyDescent="0.35">
      <c r="A164" s="21">
        <v>1</v>
      </c>
      <c r="B164" s="85" t="s">
        <v>278</v>
      </c>
      <c r="C164" s="85">
        <v>180</v>
      </c>
      <c r="D164" s="87">
        <v>60</v>
      </c>
      <c r="E164" s="113">
        <v>74</v>
      </c>
      <c r="F164" s="90" t="s">
        <v>87</v>
      </c>
      <c r="G164" s="91"/>
      <c r="H164" s="43" t="s">
        <v>278</v>
      </c>
      <c r="I164" s="44">
        <v>180</v>
      </c>
      <c r="J164" s="44">
        <v>60</v>
      </c>
      <c r="K164" s="129" t="s">
        <v>114</v>
      </c>
      <c r="L164" s="127">
        <v>10</v>
      </c>
      <c r="M164" s="105">
        <v>0</v>
      </c>
      <c r="N164" s="105">
        <f>L164*M164</f>
        <v>0</v>
      </c>
      <c r="O164" s="131"/>
      <c r="P164" s="109"/>
    </row>
    <row r="165" spans="1:16" s="9" customFormat="1" ht="137.4" hidden="1" customHeight="1" thickBot="1" x14ac:dyDescent="0.35">
      <c r="A165" s="21">
        <v>1</v>
      </c>
      <c r="B165" s="85"/>
      <c r="C165" s="85"/>
      <c r="D165" s="87"/>
      <c r="E165" s="114"/>
      <c r="F165" s="163" t="s">
        <v>180</v>
      </c>
      <c r="G165" s="112"/>
      <c r="H165" s="14"/>
      <c r="I165" s="14"/>
      <c r="J165" s="14"/>
      <c r="K165" s="130"/>
      <c r="L165" s="104"/>
      <c r="M165" s="106"/>
      <c r="N165" s="106"/>
      <c r="O165" s="106"/>
      <c r="P165" s="110"/>
    </row>
    <row r="166" spans="1:16" s="9" customFormat="1" ht="31.5" hidden="1" customHeight="1" thickBot="1" x14ac:dyDescent="0.35">
      <c r="A166" s="21">
        <v>1</v>
      </c>
      <c r="B166" s="85" t="s">
        <v>278</v>
      </c>
      <c r="C166" s="85">
        <v>180</v>
      </c>
      <c r="D166" s="87">
        <v>60</v>
      </c>
      <c r="E166" s="113">
        <v>75</v>
      </c>
      <c r="F166" s="90" t="s">
        <v>88</v>
      </c>
      <c r="G166" s="91"/>
      <c r="H166" s="43" t="s">
        <v>278</v>
      </c>
      <c r="I166" s="44">
        <v>180</v>
      </c>
      <c r="J166" s="44">
        <v>60</v>
      </c>
      <c r="K166" s="129" t="s">
        <v>114</v>
      </c>
      <c r="L166" s="127">
        <v>10</v>
      </c>
      <c r="M166" s="105">
        <v>0</v>
      </c>
      <c r="N166" s="105">
        <f>L166*M166</f>
        <v>0</v>
      </c>
      <c r="O166" s="131"/>
      <c r="P166" s="109"/>
    </row>
    <row r="167" spans="1:16" s="9" customFormat="1" ht="167.1" hidden="1" customHeight="1" thickBot="1" x14ac:dyDescent="0.35">
      <c r="A167" s="21">
        <v>1</v>
      </c>
      <c r="B167" s="85"/>
      <c r="C167" s="85"/>
      <c r="D167" s="87"/>
      <c r="E167" s="114"/>
      <c r="F167" s="163" t="s">
        <v>244</v>
      </c>
      <c r="G167" s="112"/>
      <c r="H167" s="14"/>
      <c r="I167" s="14"/>
      <c r="J167" s="14"/>
      <c r="K167" s="130"/>
      <c r="L167" s="104"/>
      <c r="M167" s="106"/>
      <c r="N167" s="106"/>
      <c r="O167" s="106"/>
      <c r="P167" s="110"/>
    </row>
    <row r="168" spans="1:16" s="9" customFormat="1" ht="39.6" hidden="1" customHeight="1" thickBot="1" x14ac:dyDescent="0.35">
      <c r="A168" s="21">
        <v>1</v>
      </c>
      <c r="B168" s="85" t="s">
        <v>278</v>
      </c>
      <c r="C168" s="85">
        <v>180</v>
      </c>
      <c r="D168" s="87">
        <v>60</v>
      </c>
      <c r="E168" s="113">
        <v>76</v>
      </c>
      <c r="F168" s="90" t="s">
        <v>89</v>
      </c>
      <c r="G168" s="91"/>
      <c r="H168" s="43" t="s">
        <v>278</v>
      </c>
      <c r="I168" s="44">
        <v>180</v>
      </c>
      <c r="J168" s="44">
        <v>60</v>
      </c>
      <c r="K168" s="129" t="s">
        <v>114</v>
      </c>
      <c r="L168" s="127">
        <v>10</v>
      </c>
      <c r="M168" s="105">
        <v>0</v>
      </c>
      <c r="N168" s="105">
        <f>L168*M168</f>
        <v>0</v>
      </c>
      <c r="O168" s="131"/>
      <c r="P168" s="109"/>
    </row>
    <row r="169" spans="1:16" s="9" customFormat="1" ht="150.6" hidden="1" customHeight="1" thickBot="1" x14ac:dyDescent="0.35">
      <c r="A169" s="21">
        <v>1</v>
      </c>
      <c r="B169" s="85"/>
      <c r="C169" s="85"/>
      <c r="D169" s="87"/>
      <c r="E169" s="114"/>
      <c r="F169" s="163" t="s">
        <v>90</v>
      </c>
      <c r="G169" s="112"/>
      <c r="H169" s="14"/>
      <c r="I169" s="14"/>
      <c r="J169" s="14"/>
      <c r="K169" s="130"/>
      <c r="L169" s="104"/>
      <c r="M169" s="106"/>
      <c r="N169" s="106"/>
      <c r="O169" s="106"/>
      <c r="P169" s="110"/>
    </row>
    <row r="170" spans="1:16" s="9" customFormat="1" ht="35.4" hidden="1" customHeight="1" thickBot="1" x14ac:dyDescent="0.35">
      <c r="A170" s="21">
        <v>1</v>
      </c>
      <c r="B170" s="85" t="s">
        <v>278</v>
      </c>
      <c r="C170" s="85">
        <v>180</v>
      </c>
      <c r="D170" s="87">
        <v>60</v>
      </c>
      <c r="E170" s="113">
        <v>77</v>
      </c>
      <c r="F170" s="90" t="s">
        <v>91</v>
      </c>
      <c r="G170" s="91"/>
      <c r="H170" s="43" t="s">
        <v>278</v>
      </c>
      <c r="I170" s="44">
        <v>180</v>
      </c>
      <c r="J170" s="44">
        <v>60</v>
      </c>
      <c r="K170" s="129" t="s">
        <v>114</v>
      </c>
      <c r="L170" s="127">
        <v>30</v>
      </c>
      <c r="M170" s="105">
        <v>0</v>
      </c>
      <c r="N170" s="105">
        <f>L170*M170</f>
        <v>0</v>
      </c>
      <c r="O170" s="131"/>
      <c r="P170" s="109"/>
    </row>
    <row r="171" spans="1:16" s="9" customFormat="1" ht="50.4" hidden="1" customHeight="1" thickBot="1" x14ac:dyDescent="0.35">
      <c r="A171" s="21">
        <v>1</v>
      </c>
      <c r="B171" s="85"/>
      <c r="C171" s="85"/>
      <c r="D171" s="87"/>
      <c r="E171" s="114"/>
      <c r="F171" s="111" t="s">
        <v>245</v>
      </c>
      <c r="G171" s="112"/>
      <c r="H171" s="14"/>
      <c r="I171" s="14"/>
      <c r="J171" s="14"/>
      <c r="K171" s="130"/>
      <c r="L171" s="104"/>
      <c r="M171" s="106"/>
      <c r="N171" s="106"/>
      <c r="O171" s="106"/>
      <c r="P171" s="110"/>
    </row>
    <row r="172" spans="1:16" s="9" customFormat="1" ht="35.25" hidden="1" customHeight="1" thickBot="1" x14ac:dyDescent="0.35">
      <c r="A172" s="21">
        <v>4</v>
      </c>
      <c r="B172" s="135" t="s">
        <v>278</v>
      </c>
      <c r="C172" s="135">
        <v>180</v>
      </c>
      <c r="D172" s="136">
        <v>60</v>
      </c>
      <c r="E172" s="137">
        <v>78</v>
      </c>
      <c r="F172" s="90" t="s">
        <v>92</v>
      </c>
      <c r="G172" s="91"/>
      <c r="H172" s="15"/>
      <c r="I172" s="15"/>
      <c r="J172" s="15"/>
      <c r="K172" s="128" t="s">
        <v>114</v>
      </c>
      <c r="L172" s="167">
        <v>2</v>
      </c>
      <c r="M172" s="105">
        <v>0</v>
      </c>
      <c r="N172" s="105">
        <f>L172*M172</f>
        <v>0</v>
      </c>
      <c r="O172" s="131"/>
      <c r="P172" s="109"/>
    </row>
    <row r="173" spans="1:16" s="9" customFormat="1" ht="156" hidden="1" customHeight="1" thickBot="1" x14ac:dyDescent="0.35">
      <c r="A173" s="21">
        <v>4</v>
      </c>
      <c r="B173" s="135"/>
      <c r="C173" s="135"/>
      <c r="D173" s="136"/>
      <c r="E173" s="138"/>
      <c r="F173" s="163" t="s">
        <v>181</v>
      </c>
      <c r="G173" s="112"/>
      <c r="H173" s="14"/>
      <c r="I173" s="14"/>
      <c r="J173" s="14"/>
      <c r="K173" s="166"/>
      <c r="L173" s="106"/>
      <c r="M173" s="106"/>
      <c r="N173" s="106"/>
      <c r="O173" s="106"/>
      <c r="P173" s="110"/>
    </row>
    <row r="174" spans="1:16" s="9" customFormat="1" ht="33.75" hidden="1" customHeight="1" thickBot="1" x14ac:dyDescent="0.35">
      <c r="A174" s="21">
        <v>3</v>
      </c>
      <c r="B174" s="135" t="s">
        <v>278</v>
      </c>
      <c r="C174" s="135">
        <v>180</v>
      </c>
      <c r="D174" s="136">
        <v>60</v>
      </c>
      <c r="E174" s="137">
        <v>79</v>
      </c>
      <c r="F174" s="90" t="s">
        <v>93</v>
      </c>
      <c r="G174" s="91"/>
      <c r="H174" s="15"/>
      <c r="I174" s="15"/>
      <c r="J174" s="15"/>
      <c r="K174" s="128" t="s">
        <v>114</v>
      </c>
      <c r="L174" s="167">
        <v>5</v>
      </c>
      <c r="M174" s="105">
        <v>0</v>
      </c>
      <c r="N174" s="105">
        <f>L174*M174</f>
        <v>0</v>
      </c>
      <c r="O174" s="131"/>
      <c r="P174" s="109"/>
    </row>
    <row r="175" spans="1:16" s="9" customFormat="1" ht="108.75" hidden="1" customHeight="1" thickBot="1" x14ac:dyDescent="0.35">
      <c r="A175" s="21">
        <v>3</v>
      </c>
      <c r="B175" s="135"/>
      <c r="C175" s="135"/>
      <c r="D175" s="136"/>
      <c r="E175" s="138"/>
      <c r="F175" s="163" t="s">
        <v>164</v>
      </c>
      <c r="G175" s="112"/>
      <c r="H175" s="14"/>
      <c r="I175" s="14"/>
      <c r="J175" s="14"/>
      <c r="K175" s="166"/>
      <c r="L175" s="106"/>
      <c r="M175" s="106"/>
      <c r="N175" s="106"/>
      <c r="O175" s="106"/>
      <c r="P175" s="110"/>
    </row>
    <row r="176" spans="1:16" s="9" customFormat="1" ht="31.5" hidden="1" customHeight="1" thickBot="1" x14ac:dyDescent="0.35">
      <c r="A176" s="21">
        <v>4</v>
      </c>
      <c r="B176" s="135" t="s">
        <v>278</v>
      </c>
      <c r="C176" s="135">
        <v>180</v>
      </c>
      <c r="D176" s="136">
        <v>60</v>
      </c>
      <c r="E176" s="137">
        <v>80</v>
      </c>
      <c r="F176" s="90" t="s">
        <v>94</v>
      </c>
      <c r="G176" s="91"/>
      <c r="H176" s="15"/>
      <c r="I176" s="15"/>
      <c r="J176" s="15"/>
      <c r="K176" s="128" t="s">
        <v>114</v>
      </c>
      <c r="L176" s="167">
        <v>1</v>
      </c>
      <c r="M176" s="105">
        <v>0</v>
      </c>
      <c r="N176" s="105">
        <f>L176*M176</f>
        <v>0</v>
      </c>
      <c r="O176" s="131"/>
      <c r="P176" s="109"/>
    </row>
    <row r="177" spans="1:16" s="9" customFormat="1" ht="157.5" hidden="1" customHeight="1" thickBot="1" x14ac:dyDescent="0.35">
      <c r="A177" s="21">
        <v>4</v>
      </c>
      <c r="B177" s="135"/>
      <c r="C177" s="135"/>
      <c r="D177" s="136"/>
      <c r="E177" s="138"/>
      <c r="F177" s="111" t="s">
        <v>246</v>
      </c>
      <c r="G177" s="112"/>
      <c r="H177" s="14"/>
      <c r="I177" s="14"/>
      <c r="J177" s="14"/>
      <c r="K177" s="166"/>
      <c r="L177" s="106"/>
      <c r="M177" s="106"/>
      <c r="N177" s="106"/>
      <c r="O177" s="106"/>
      <c r="P177" s="110"/>
    </row>
    <row r="178" spans="1:16" s="9" customFormat="1" ht="34.5" hidden="1" customHeight="1" thickBot="1" x14ac:dyDescent="0.35">
      <c r="A178" s="21">
        <v>4</v>
      </c>
      <c r="B178" s="135" t="s">
        <v>278</v>
      </c>
      <c r="C178" s="135">
        <v>180</v>
      </c>
      <c r="D178" s="136">
        <v>60</v>
      </c>
      <c r="E178" s="137">
        <v>81</v>
      </c>
      <c r="F178" s="90" t="s">
        <v>95</v>
      </c>
      <c r="G178" s="91"/>
      <c r="H178" s="15"/>
      <c r="I178" s="15"/>
      <c r="J178" s="15"/>
      <c r="K178" s="128" t="s">
        <v>114</v>
      </c>
      <c r="L178" s="167">
        <v>1</v>
      </c>
      <c r="M178" s="105">
        <v>0</v>
      </c>
      <c r="N178" s="105">
        <f>L178*M178</f>
        <v>0</v>
      </c>
      <c r="O178" s="131"/>
      <c r="P178" s="109"/>
    </row>
    <row r="179" spans="1:16" s="9" customFormat="1" ht="156.9" hidden="1" customHeight="1" thickBot="1" x14ac:dyDescent="0.35">
      <c r="A179" s="21">
        <v>4</v>
      </c>
      <c r="B179" s="135"/>
      <c r="C179" s="135"/>
      <c r="D179" s="136"/>
      <c r="E179" s="138"/>
      <c r="F179" s="111" t="s">
        <v>247</v>
      </c>
      <c r="G179" s="112"/>
      <c r="H179" s="14"/>
      <c r="I179" s="14"/>
      <c r="J179" s="14"/>
      <c r="K179" s="166"/>
      <c r="L179" s="106"/>
      <c r="M179" s="106"/>
      <c r="N179" s="106"/>
      <c r="O179" s="106"/>
      <c r="P179" s="110"/>
    </row>
    <row r="180" spans="1:16" s="9" customFormat="1" ht="33.75" hidden="1" customHeight="1" thickBot="1" x14ac:dyDescent="0.35">
      <c r="A180" s="21">
        <v>4</v>
      </c>
      <c r="B180" s="135" t="s">
        <v>278</v>
      </c>
      <c r="C180" s="135">
        <v>180</v>
      </c>
      <c r="D180" s="136">
        <v>60</v>
      </c>
      <c r="E180" s="137">
        <v>82</v>
      </c>
      <c r="F180" s="90" t="s">
        <v>96</v>
      </c>
      <c r="G180" s="91"/>
      <c r="H180" s="15"/>
      <c r="I180" s="15"/>
      <c r="J180" s="15"/>
      <c r="K180" s="128" t="s">
        <v>114</v>
      </c>
      <c r="L180" s="167">
        <v>1</v>
      </c>
      <c r="M180" s="105">
        <v>0</v>
      </c>
      <c r="N180" s="105">
        <f>L180*M180</f>
        <v>0</v>
      </c>
      <c r="O180" s="131"/>
      <c r="P180" s="109"/>
    </row>
    <row r="181" spans="1:16" s="9" customFormat="1" ht="155.1" hidden="1" customHeight="1" thickBot="1" x14ac:dyDescent="0.35">
      <c r="A181" s="21">
        <v>4</v>
      </c>
      <c r="B181" s="135"/>
      <c r="C181" s="135"/>
      <c r="D181" s="136"/>
      <c r="E181" s="138"/>
      <c r="F181" s="163" t="s">
        <v>248</v>
      </c>
      <c r="G181" s="112"/>
      <c r="H181" s="14"/>
      <c r="I181" s="14"/>
      <c r="J181" s="14"/>
      <c r="K181" s="166"/>
      <c r="L181" s="106"/>
      <c r="M181" s="106"/>
      <c r="N181" s="106"/>
      <c r="O181" s="106"/>
      <c r="P181" s="110"/>
    </row>
    <row r="182" spans="1:16" s="9" customFormat="1" ht="35.1" hidden="1" customHeight="1" thickBot="1" x14ac:dyDescent="0.35">
      <c r="A182" s="21">
        <v>4</v>
      </c>
      <c r="B182" s="135" t="s">
        <v>278</v>
      </c>
      <c r="C182" s="135">
        <v>180</v>
      </c>
      <c r="D182" s="136">
        <v>60</v>
      </c>
      <c r="E182" s="137">
        <v>83</v>
      </c>
      <c r="F182" s="90" t="s">
        <v>97</v>
      </c>
      <c r="G182" s="91"/>
      <c r="H182" s="15"/>
      <c r="I182" s="15"/>
      <c r="J182" s="15"/>
      <c r="K182" s="128" t="s">
        <v>114</v>
      </c>
      <c r="L182" s="167">
        <v>1</v>
      </c>
      <c r="M182" s="105">
        <v>0</v>
      </c>
      <c r="N182" s="105">
        <f>L182*M182</f>
        <v>0</v>
      </c>
      <c r="O182" s="131"/>
      <c r="P182" s="109"/>
    </row>
    <row r="183" spans="1:16" s="9" customFormat="1" ht="140.4" hidden="1" customHeight="1" thickBot="1" x14ac:dyDescent="0.35">
      <c r="A183" s="21">
        <v>4</v>
      </c>
      <c r="B183" s="135"/>
      <c r="C183" s="135"/>
      <c r="D183" s="136"/>
      <c r="E183" s="138"/>
      <c r="F183" s="163" t="s">
        <v>249</v>
      </c>
      <c r="G183" s="112"/>
      <c r="H183" s="14"/>
      <c r="I183" s="14"/>
      <c r="J183" s="14"/>
      <c r="K183" s="166"/>
      <c r="L183" s="106"/>
      <c r="M183" s="106"/>
      <c r="N183" s="106"/>
      <c r="O183" s="106"/>
      <c r="P183" s="110"/>
    </row>
    <row r="184" spans="1:16" s="9" customFormat="1" ht="35.25" hidden="1" customHeight="1" thickBot="1" x14ac:dyDescent="0.35">
      <c r="A184" s="21">
        <v>4</v>
      </c>
      <c r="B184" s="135" t="s">
        <v>278</v>
      </c>
      <c r="C184" s="135">
        <v>180</v>
      </c>
      <c r="D184" s="136">
        <v>60</v>
      </c>
      <c r="E184" s="137">
        <v>84</v>
      </c>
      <c r="F184" s="90" t="s">
        <v>98</v>
      </c>
      <c r="G184" s="91"/>
      <c r="H184" s="15"/>
      <c r="I184" s="15"/>
      <c r="J184" s="15"/>
      <c r="K184" s="128" t="s">
        <v>114</v>
      </c>
      <c r="L184" s="167">
        <v>1</v>
      </c>
      <c r="M184" s="105">
        <v>0</v>
      </c>
      <c r="N184" s="105">
        <f>L184*M184</f>
        <v>0</v>
      </c>
      <c r="O184" s="131"/>
      <c r="P184" s="109"/>
    </row>
    <row r="185" spans="1:16" s="9" customFormat="1" ht="185.25" hidden="1" customHeight="1" thickBot="1" x14ac:dyDescent="0.35">
      <c r="A185" s="21">
        <v>4</v>
      </c>
      <c r="B185" s="135"/>
      <c r="C185" s="135"/>
      <c r="D185" s="136"/>
      <c r="E185" s="138"/>
      <c r="F185" s="163" t="s">
        <v>182</v>
      </c>
      <c r="G185" s="112"/>
      <c r="H185" s="14"/>
      <c r="I185" s="14"/>
      <c r="J185" s="14"/>
      <c r="K185" s="166"/>
      <c r="L185" s="106"/>
      <c r="M185" s="106"/>
      <c r="N185" s="106"/>
      <c r="O185" s="106"/>
      <c r="P185" s="110"/>
    </row>
    <row r="186" spans="1:16" s="9" customFormat="1" ht="35.25" hidden="1" customHeight="1" thickBot="1" x14ac:dyDescent="0.35">
      <c r="A186" s="21">
        <v>4</v>
      </c>
      <c r="B186" s="135" t="s">
        <v>278</v>
      </c>
      <c r="C186" s="135">
        <v>180</v>
      </c>
      <c r="D186" s="136">
        <v>60</v>
      </c>
      <c r="E186" s="137">
        <v>85</v>
      </c>
      <c r="F186" s="90" t="s">
        <v>99</v>
      </c>
      <c r="G186" s="91"/>
      <c r="H186" s="15"/>
      <c r="I186" s="15"/>
      <c r="J186" s="15"/>
      <c r="K186" s="128" t="s">
        <v>114</v>
      </c>
      <c r="L186" s="167">
        <v>1</v>
      </c>
      <c r="M186" s="105">
        <v>0</v>
      </c>
      <c r="N186" s="105">
        <f>L186*M186</f>
        <v>0</v>
      </c>
      <c r="O186" s="131"/>
      <c r="P186" s="109"/>
    </row>
    <row r="187" spans="1:16" s="9" customFormat="1" ht="183" hidden="1" customHeight="1" thickBot="1" x14ac:dyDescent="0.35">
      <c r="A187" s="21">
        <v>4</v>
      </c>
      <c r="B187" s="135"/>
      <c r="C187" s="135"/>
      <c r="D187" s="136"/>
      <c r="E187" s="138"/>
      <c r="F187" s="163" t="s">
        <v>250</v>
      </c>
      <c r="G187" s="112"/>
      <c r="H187" s="14"/>
      <c r="I187" s="14"/>
      <c r="J187" s="14"/>
      <c r="K187" s="166"/>
      <c r="L187" s="106"/>
      <c r="M187" s="106"/>
      <c r="N187" s="106"/>
      <c r="O187" s="106"/>
      <c r="P187" s="110"/>
    </row>
    <row r="188" spans="1:16" s="9" customFormat="1" ht="35.25" hidden="1" customHeight="1" thickBot="1" x14ac:dyDescent="0.35">
      <c r="A188" s="21">
        <v>4</v>
      </c>
      <c r="B188" s="135" t="s">
        <v>278</v>
      </c>
      <c r="C188" s="135">
        <v>180</v>
      </c>
      <c r="D188" s="136">
        <v>60</v>
      </c>
      <c r="E188" s="137">
        <v>86</v>
      </c>
      <c r="F188" s="90" t="s">
        <v>100</v>
      </c>
      <c r="G188" s="91"/>
      <c r="H188" s="15"/>
      <c r="I188" s="15"/>
      <c r="J188" s="15"/>
      <c r="K188" s="128" t="s">
        <v>114</v>
      </c>
      <c r="L188" s="167">
        <v>1</v>
      </c>
      <c r="M188" s="105">
        <v>0</v>
      </c>
      <c r="N188" s="105">
        <f>L188*M188</f>
        <v>0</v>
      </c>
      <c r="O188" s="131"/>
      <c r="P188" s="109"/>
    </row>
    <row r="189" spans="1:16" s="9" customFormat="1" ht="171.75" hidden="1" customHeight="1" thickBot="1" x14ac:dyDescent="0.35">
      <c r="A189" s="21">
        <v>4</v>
      </c>
      <c r="B189" s="135"/>
      <c r="C189" s="135"/>
      <c r="D189" s="136"/>
      <c r="E189" s="138"/>
      <c r="F189" s="163" t="s">
        <v>251</v>
      </c>
      <c r="G189" s="112"/>
      <c r="H189" s="14"/>
      <c r="I189" s="14"/>
      <c r="J189" s="14"/>
      <c r="K189" s="166"/>
      <c r="L189" s="106"/>
      <c r="M189" s="106"/>
      <c r="N189" s="106"/>
      <c r="O189" s="106"/>
      <c r="P189" s="110"/>
    </row>
    <row r="190" spans="1:16" s="9" customFormat="1" ht="32.25" hidden="1" customHeight="1" thickBot="1" x14ac:dyDescent="0.35">
      <c r="A190" s="21">
        <v>4</v>
      </c>
      <c r="B190" s="135" t="s">
        <v>278</v>
      </c>
      <c r="C190" s="135">
        <v>180</v>
      </c>
      <c r="D190" s="136">
        <v>60</v>
      </c>
      <c r="E190" s="137">
        <v>87</v>
      </c>
      <c r="F190" s="90" t="s">
        <v>101</v>
      </c>
      <c r="G190" s="91"/>
      <c r="H190" s="15"/>
      <c r="I190" s="15"/>
      <c r="J190" s="15"/>
      <c r="K190" s="128" t="s">
        <v>114</v>
      </c>
      <c r="L190" s="167">
        <v>1</v>
      </c>
      <c r="M190" s="105">
        <v>0</v>
      </c>
      <c r="N190" s="105">
        <f>L190*M190</f>
        <v>0</v>
      </c>
      <c r="O190" s="131"/>
      <c r="P190" s="109"/>
    </row>
    <row r="191" spans="1:16" s="9" customFormat="1" ht="167.25" hidden="1" customHeight="1" thickBot="1" x14ac:dyDescent="0.35">
      <c r="A191" s="21">
        <v>4</v>
      </c>
      <c r="B191" s="135"/>
      <c r="C191" s="135"/>
      <c r="D191" s="136"/>
      <c r="E191" s="138"/>
      <c r="F191" s="163" t="s">
        <v>252</v>
      </c>
      <c r="G191" s="112"/>
      <c r="H191" s="14"/>
      <c r="I191" s="14"/>
      <c r="J191" s="14"/>
      <c r="K191" s="166"/>
      <c r="L191" s="106"/>
      <c r="M191" s="106"/>
      <c r="N191" s="106"/>
      <c r="O191" s="106"/>
      <c r="P191" s="110"/>
    </row>
    <row r="192" spans="1:16" s="9" customFormat="1" ht="35.25" hidden="1" customHeight="1" thickBot="1" x14ac:dyDescent="0.35">
      <c r="A192" s="21">
        <v>4</v>
      </c>
      <c r="B192" s="135" t="s">
        <v>278</v>
      </c>
      <c r="C192" s="135">
        <v>180</v>
      </c>
      <c r="D192" s="136">
        <v>60</v>
      </c>
      <c r="E192" s="137">
        <v>88</v>
      </c>
      <c r="F192" s="90" t="s">
        <v>102</v>
      </c>
      <c r="G192" s="91"/>
      <c r="H192" s="15"/>
      <c r="I192" s="15"/>
      <c r="J192" s="15"/>
      <c r="K192" s="128" t="s">
        <v>114</v>
      </c>
      <c r="L192" s="167">
        <v>1</v>
      </c>
      <c r="M192" s="105">
        <v>0</v>
      </c>
      <c r="N192" s="105">
        <f>L192*M192</f>
        <v>0</v>
      </c>
      <c r="O192" s="131"/>
      <c r="P192" s="109"/>
    </row>
    <row r="193" spans="1:16" s="9" customFormat="1" ht="139.5" hidden="1" customHeight="1" thickBot="1" x14ac:dyDescent="0.35">
      <c r="A193" s="21">
        <v>4</v>
      </c>
      <c r="B193" s="135"/>
      <c r="C193" s="135"/>
      <c r="D193" s="136"/>
      <c r="E193" s="138"/>
      <c r="F193" s="163" t="s">
        <v>275</v>
      </c>
      <c r="G193" s="112"/>
      <c r="H193" s="14"/>
      <c r="I193" s="14"/>
      <c r="J193" s="14"/>
      <c r="K193" s="166"/>
      <c r="L193" s="106"/>
      <c r="M193" s="106"/>
      <c r="N193" s="106"/>
      <c r="O193" s="106"/>
      <c r="P193" s="110"/>
    </row>
    <row r="194" spans="1:16" s="9" customFormat="1" ht="27.75" hidden="1" customHeight="1" thickBot="1" x14ac:dyDescent="0.35">
      <c r="A194" s="21">
        <v>4</v>
      </c>
      <c r="B194" s="135" t="s">
        <v>278</v>
      </c>
      <c r="C194" s="135">
        <v>180</v>
      </c>
      <c r="D194" s="136">
        <v>60</v>
      </c>
      <c r="E194" s="137">
        <v>89</v>
      </c>
      <c r="F194" s="90" t="s">
        <v>103</v>
      </c>
      <c r="G194" s="91"/>
      <c r="H194" s="15"/>
      <c r="I194" s="15"/>
      <c r="J194" s="15"/>
      <c r="K194" s="128" t="s">
        <v>114</v>
      </c>
      <c r="L194" s="226">
        <v>4</v>
      </c>
      <c r="M194" s="105">
        <v>0</v>
      </c>
      <c r="N194" s="105">
        <f>L194*M194</f>
        <v>0</v>
      </c>
      <c r="O194" s="131"/>
      <c r="P194" s="109"/>
    </row>
    <row r="195" spans="1:16" s="9" customFormat="1" ht="183.75" hidden="1" customHeight="1" thickBot="1" x14ac:dyDescent="0.35">
      <c r="A195" s="21">
        <v>4</v>
      </c>
      <c r="B195" s="135"/>
      <c r="C195" s="135"/>
      <c r="D195" s="136"/>
      <c r="E195" s="138"/>
      <c r="F195" s="163" t="s">
        <v>183</v>
      </c>
      <c r="G195" s="112"/>
      <c r="H195" s="14"/>
      <c r="I195" s="14"/>
      <c r="J195" s="14"/>
      <c r="K195" s="166"/>
      <c r="L195" s="227"/>
      <c r="M195" s="106"/>
      <c r="N195" s="106"/>
      <c r="O195" s="106"/>
      <c r="P195" s="110"/>
    </row>
    <row r="196" spans="1:16" s="9" customFormat="1" ht="32.25" hidden="1" customHeight="1" thickBot="1" x14ac:dyDescent="0.35">
      <c r="A196" s="21">
        <v>4</v>
      </c>
      <c r="B196" s="135" t="s">
        <v>278</v>
      </c>
      <c r="C196" s="135">
        <v>180</v>
      </c>
      <c r="D196" s="136">
        <v>60</v>
      </c>
      <c r="E196" s="137">
        <v>90</v>
      </c>
      <c r="F196" s="90" t="s">
        <v>104</v>
      </c>
      <c r="G196" s="91"/>
      <c r="H196" s="15"/>
      <c r="I196" s="15"/>
      <c r="J196" s="15"/>
      <c r="K196" s="128" t="s">
        <v>114</v>
      </c>
      <c r="L196" s="226">
        <v>4</v>
      </c>
      <c r="M196" s="105">
        <v>0</v>
      </c>
      <c r="N196" s="105">
        <f>L196*M196</f>
        <v>0</v>
      </c>
      <c r="O196" s="131"/>
      <c r="P196" s="109"/>
    </row>
    <row r="197" spans="1:16" s="9" customFormat="1" ht="168" hidden="1" customHeight="1" thickBot="1" x14ac:dyDescent="0.35">
      <c r="A197" s="21">
        <v>4</v>
      </c>
      <c r="B197" s="135"/>
      <c r="C197" s="135"/>
      <c r="D197" s="136"/>
      <c r="E197" s="138"/>
      <c r="F197" s="163" t="s">
        <v>253</v>
      </c>
      <c r="G197" s="112"/>
      <c r="H197" s="14"/>
      <c r="I197" s="14"/>
      <c r="J197" s="14"/>
      <c r="K197" s="166"/>
      <c r="L197" s="227"/>
      <c r="M197" s="106"/>
      <c r="N197" s="106"/>
      <c r="O197" s="106"/>
      <c r="P197" s="110"/>
    </row>
    <row r="198" spans="1:16" s="9" customFormat="1" ht="37.200000000000003" hidden="1" customHeight="1" thickBot="1" x14ac:dyDescent="0.35">
      <c r="A198" s="21">
        <v>3</v>
      </c>
      <c r="B198" s="135" t="s">
        <v>278</v>
      </c>
      <c r="C198" s="135">
        <v>180</v>
      </c>
      <c r="D198" s="136">
        <v>30</v>
      </c>
      <c r="E198" s="137">
        <v>91</v>
      </c>
      <c r="F198" s="90" t="s">
        <v>105</v>
      </c>
      <c r="G198" s="91"/>
      <c r="H198" s="15"/>
      <c r="I198" s="15"/>
      <c r="J198" s="15"/>
      <c r="K198" s="128" t="s">
        <v>114</v>
      </c>
      <c r="L198" s="167">
        <v>1</v>
      </c>
      <c r="M198" s="105">
        <v>0</v>
      </c>
      <c r="N198" s="105">
        <f>L198*M198</f>
        <v>0</v>
      </c>
      <c r="O198" s="131"/>
      <c r="P198" s="109"/>
    </row>
    <row r="199" spans="1:16" s="9" customFormat="1" ht="155.25" hidden="1" customHeight="1" thickBot="1" x14ac:dyDescent="0.35">
      <c r="A199" s="21">
        <v>3</v>
      </c>
      <c r="B199" s="135"/>
      <c r="C199" s="135"/>
      <c r="D199" s="136"/>
      <c r="E199" s="138"/>
      <c r="F199" s="163" t="s">
        <v>254</v>
      </c>
      <c r="G199" s="112"/>
      <c r="H199" s="14"/>
      <c r="I199" s="14"/>
      <c r="J199" s="14"/>
      <c r="K199" s="166"/>
      <c r="L199" s="106"/>
      <c r="M199" s="106"/>
      <c r="N199" s="106"/>
      <c r="O199" s="106"/>
      <c r="P199" s="110"/>
    </row>
    <row r="200" spans="1:16" s="9" customFormat="1" ht="33.75" hidden="1" customHeight="1" thickBot="1" x14ac:dyDescent="0.35">
      <c r="A200" s="21">
        <v>4</v>
      </c>
      <c r="B200" s="135" t="s">
        <v>278</v>
      </c>
      <c r="C200" s="135">
        <v>180</v>
      </c>
      <c r="D200" s="136">
        <v>60</v>
      </c>
      <c r="E200" s="137">
        <v>92</v>
      </c>
      <c r="F200" s="90" t="s">
        <v>106</v>
      </c>
      <c r="G200" s="91"/>
      <c r="H200" s="15"/>
      <c r="I200" s="15"/>
      <c r="J200" s="15"/>
      <c r="K200" s="128" t="s">
        <v>114</v>
      </c>
      <c r="L200" s="167">
        <v>1</v>
      </c>
      <c r="M200" s="105">
        <v>0</v>
      </c>
      <c r="N200" s="105">
        <f>L200*M200</f>
        <v>0</v>
      </c>
      <c r="O200" s="131"/>
      <c r="P200" s="109"/>
    </row>
    <row r="201" spans="1:16" s="9" customFormat="1" ht="168" hidden="1" customHeight="1" thickBot="1" x14ac:dyDescent="0.35">
      <c r="A201" s="21">
        <v>4</v>
      </c>
      <c r="B201" s="135"/>
      <c r="C201" s="135"/>
      <c r="D201" s="136"/>
      <c r="E201" s="138"/>
      <c r="F201" s="111" t="s">
        <v>184</v>
      </c>
      <c r="G201" s="112"/>
      <c r="H201" s="14"/>
      <c r="I201" s="14"/>
      <c r="J201" s="14"/>
      <c r="K201" s="166"/>
      <c r="L201" s="106"/>
      <c r="M201" s="106"/>
      <c r="N201" s="106"/>
      <c r="O201" s="106"/>
      <c r="P201" s="110"/>
    </row>
    <row r="202" spans="1:16" s="9" customFormat="1" ht="33" hidden="1" customHeight="1" thickBot="1" x14ac:dyDescent="0.35">
      <c r="A202" s="21">
        <v>4</v>
      </c>
      <c r="B202" s="135" t="s">
        <v>278</v>
      </c>
      <c r="C202" s="135">
        <v>180</v>
      </c>
      <c r="D202" s="136">
        <v>60</v>
      </c>
      <c r="E202" s="137">
        <v>93</v>
      </c>
      <c r="F202" s="90" t="s">
        <v>107</v>
      </c>
      <c r="G202" s="91"/>
      <c r="H202" s="15"/>
      <c r="I202" s="15"/>
      <c r="J202" s="15"/>
      <c r="K202" s="128" t="s">
        <v>114</v>
      </c>
      <c r="L202" s="167">
        <v>5</v>
      </c>
      <c r="M202" s="105">
        <v>0</v>
      </c>
      <c r="N202" s="105">
        <f>L202*M202</f>
        <v>0</v>
      </c>
      <c r="O202" s="131"/>
      <c r="P202" s="109"/>
    </row>
    <row r="203" spans="1:16" s="9" customFormat="1" ht="168" hidden="1" customHeight="1" thickBot="1" x14ac:dyDescent="0.35">
      <c r="A203" s="21">
        <v>4</v>
      </c>
      <c r="B203" s="135"/>
      <c r="C203" s="135"/>
      <c r="D203" s="136"/>
      <c r="E203" s="138"/>
      <c r="F203" s="111" t="s">
        <v>185</v>
      </c>
      <c r="G203" s="112"/>
      <c r="H203" s="14"/>
      <c r="I203" s="14"/>
      <c r="J203" s="14"/>
      <c r="K203" s="166"/>
      <c r="L203" s="106"/>
      <c r="M203" s="106"/>
      <c r="N203" s="106"/>
      <c r="O203" s="106"/>
      <c r="P203" s="110"/>
    </row>
    <row r="204" spans="1:16" s="9" customFormat="1" ht="35.25" hidden="1" customHeight="1" thickBot="1" x14ac:dyDescent="0.35">
      <c r="A204" s="21">
        <v>4</v>
      </c>
      <c r="B204" s="135" t="s">
        <v>278</v>
      </c>
      <c r="C204" s="135">
        <v>180</v>
      </c>
      <c r="D204" s="136">
        <v>60</v>
      </c>
      <c r="E204" s="137">
        <v>94</v>
      </c>
      <c r="F204" s="90" t="s">
        <v>106</v>
      </c>
      <c r="G204" s="91"/>
      <c r="H204" s="15"/>
      <c r="I204" s="15"/>
      <c r="J204" s="15"/>
      <c r="K204" s="128" t="s">
        <v>114</v>
      </c>
      <c r="L204" s="167">
        <v>3</v>
      </c>
      <c r="M204" s="105">
        <v>0</v>
      </c>
      <c r="N204" s="105">
        <f>L204*M204</f>
        <v>0</v>
      </c>
      <c r="O204" s="131"/>
      <c r="P204" s="109"/>
    </row>
    <row r="205" spans="1:16" s="9" customFormat="1" ht="184.5" hidden="1" customHeight="1" thickBot="1" x14ac:dyDescent="0.35">
      <c r="A205" s="21">
        <v>4</v>
      </c>
      <c r="B205" s="135"/>
      <c r="C205" s="135"/>
      <c r="D205" s="136"/>
      <c r="E205" s="138"/>
      <c r="F205" s="111" t="s">
        <v>186</v>
      </c>
      <c r="G205" s="112"/>
      <c r="H205" s="14"/>
      <c r="I205" s="14"/>
      <c r="J205" s="14"/>
      <c r="K205" s="166"/>
      <c r="L205" s="106"/>
      <c r="M205" s="106"/>
      <c r="N205" s="106"/>
      <c r="O205" s="106"/>
      <c r="P205" s="110"/>
    </row>
    <row r="206" spans="1:16" s="9" customFormat="1" ht="33" hidden="1" customHeight="1" thickBot="1" x14ac:dyDescent="0.35">
      <c r="A206" s="21">
        <v>4</v>
      </c>
      <c r="B206" s="135" t="s">
        <v>278</v>
      </c>
      <c r="C206" s="135">
        <v>180</v>
      </c>
      <c r="D206" s="136">
        <v>60</v>
      </c>
      <c r="E206" s="137">
        <v>95</v>
      </c>
      <c r="F206" s="90" t="s">
        <v>108</v>
      </c>
      <c r="G206" s="91"/>
      <c r="H206" s="15"/>
      <c r="I206" s="15"/>
      <c r="J206" s="15"/>
      <c r="K206" s="128" t="s">
        <v>114</v>
      </c>
      <c r="L206" s="167">
        <v>6</v>
      </c>
      <c r="M206" s="105">
        <v>0</v>
      </c>
      <c r="N206" s="105">
        <f>L206*M206</f>
        <v>0</v>
      </c>
      <c r="O206" s="131"/>
      <c r="P206" s="109"/>
    </row>
    <row r="207" spans="1:16" s="9" customFormat="1" ht="215.25" hidden="1" customHeight="1" thickBot="1" x14ac:dyDescent="0.35">
      <c r="A207" s="21">
        <v>4</v>
      </c>
      <c r="B207" s="135"/>
      <c r="C207" s="135"/>
      <c r="D207" s="136"/>
      <c r="E207" s="138"/>
      <c r="F207" s="111" t="s">
        <v>187</v>
      </c>
      <c r="G207" s="112"/>
      <c r="H207" s="14"/>
      <c r="I207" s="14"/>
      <c r="J207" s="14"/>
      <c r="K207" s="166"/>
      <c r="L207" s="106"/>
      <c r="M207" s="106"/>
      <c r="N207" s="106"/>
      <c r="O207" s="106"/>
      <c r="P207" s="110"/>
    </row>
    <row r="208" spans="1:16" s="9" customFormat="1" ht="36" hidden="1" customHeight="1" thickBot="1" x14ac:dyDescent="0.35">
      <c r="A208" s="21">
        <v>4</v>
      </c>
      <c r="B208" s="135" t="s">
        <v>278</v>
      </c>
      <c r="C208" s="135">
        <v>180</v>
      </c>
      <c r="D208" s="136">
        <v>60</v>
      </c>
      <c r="E208" s="137">
        <v>96</v>
      </c>
      <c r="F208" s="90" t="s">
        <v>109</v>
      </c>
      <c r="G208" s="91"/>
      <c r="H208" s="15"/>
      <c r="I208" s="15"/>
      <c r="J208" s="15"/>
      <c r="K208" s="128" t="s">
        <v>114</v>
      </c>
      <c r="L208" s="167">
        <v>4</v>
      </c>
      <c r="M208" s="105">
        <v>0</v>
      </c>
      <c r="N208" s="105">
        <f>L208*M208</f>
        <v>0</v>
      </c>
      <c r="O208" s="131"/>
      <c r="P208" s="109"/>
    </row>
    <row r="209" spans="1:16" s="9" customFormat="1" ht="182.25" hidden="1" customHeight="1" thickBot="1" x14ac:dyDescent="0.35">
      <c r="A209" s="21">
        <v>4</v>
      </c>
      <c r="B209" s="135"/>
      <c r="C209" s="135"/>
      <c r="D209" s="136"/>
      <c r="E209" s="138"/>
      <c r="F209" s="111" t="s">
        <v>188</v>
      </c>
      <c r="G209" s="112"/>
      <c r="H209" s="14"/>
      <c r="I209" s="14"/>
      <c r="J209" s="14"/>
      <c r="K209" s="166"/>
      <c r="L209" s="106"/>
      <c r="M209" s="106"/>
      <c r="N209" s="106"/>
      <c r="O209" s="106"/>
      <c r="P209" s="110"/>
    </row>
    <row r="210" spans="1:16" s="9" customFormat="1" ht="36.6" hidden="1" customHeight="1" thickBot="1" x14ac:dyDescent="0.35">
      <c r="A210" s="21">
        <v>4</v>
      </c>
      <c r="B210" s="135" t="s">
        <v>278</v>
      </c>
      <c r="C210" s="135">
        <v>180</v>
      </c>
      <c r="D210" s="136">
        <v>60</v>
      </c>
      <c r="E210" s="137">
        <v>97</v>
      </c>
      <c r="F210" s="90" t="s">
        <v>110</v>
      </c>
      <c r="G210" s="91"/>
      <c r="H210" s="15"/>
      <c r="I210" s="15"/>
      <c r="J210" s="15"/>
      <c r="K210" s="128" t="s">
        <v>114</v>
      </c>
      <c r="L210" s="167">
        <v>3</v>
      </c>
      <c r="M210" s="105">
        <v>0</v>
      </c>
      <c r="N210" s="105">
        <f>L210*M210</f>
        <v>0</v>
      </c>
      <c r="O210" s="131"/>
      <c r="P210" s="109"/>
    </row>
    <row r="211" spans="1:16" s="9" customFormat="1" ht="197.25" hidden="1" customHeight="1" thickBot="1" x14ac:dyDescent="0.35">
      <c r="A211" s="21">
        <v>4</v>
      </c>
      <c r="B211" s="135"/>
      <c r="C211" s="135"/>
      <c r="D211" s="136"/>
      <c r="E211" s="138"/>
      <c r="F211" s="111" t="s">
        <v>189</v>
      </c>
      <c r="G211" s="112"/>
      <c r="H211" s="14"/>
      <c r="I211" s="14"/>
      <c r="J211" s="14"/>
      <c r="K211" s="166"/>
      <c r="L211" s="106"/>
      <c r="M211" s="106"/>
      <c r="N211" s="106"/>
      <c r="O211" s="106"/>
      <c r="P211" s="110"/>
    </row>
    <row r="212" spans="1:16" s="9" customFormat="1" ht="34.5" hidden="1" customHeight="1" thickBot="1" x14ac:dyDescent="0.35">
      <c r="A212" s="21">
        <v>4</v>
      </c>
      <c r="B212" s="135" t="s">
        <v>278</v>
      </c>
      <c r="C212" s="135">
        <v>180</v>
      </c>
      <c r="D212" s="136">
        <v>60</v>
      </c>
      <c r="E212" s="137">
        <v>98</v>
      </c>
      <c r="F212" s="90" t="s">
        <v>111</v>
      </c>
      <c r="G212" s="91"/>
      <c r="H212" s="15"/>
      <c r="I212" s="15"/>
      <c r="J212" s="15"/>
      <c r="K212" s="128" t="s">
        <v>114</v>
      </c>
      <c r="L212" s="167">
        <v>7</v>
      </c>
      <c r="M212" s="105">
        <v>0</v>
      </c>
      <c r="N212" s="105">
        <f>L212*M212</f>
        <v>0</v>
      </c>
      <c r="O212" s="131"/>
      <c r="P212" s="109"/>
    </row>
    <row r="213" spans="1:16" s="9" customFormat="1" ht="199.5" hidden="1" customHeight="1" thickBot="1" x14ac:dyDescent="0.35">
      <c r="A213" s="21">
        <v>4</v>
      </c>
      <c r="B213" s="135"/>
      <c r="C213" s="135"/>
      <c r="D213" s="136"/>
      <c r="E213" s="138"/>
      <c r="F213" s="111" t="s">
        <v>190</v>
      </c>
      <c r="G213" s="112"/>
      <c r="H213" s="14"/>
      <c r="I213" s="14"/>
      <c r="J213" s="14"/>
      <c r="K213" s="166"/>
      <c r="L213" s="106"/>
      <c r="M213" s="106"/>
      <c r="N213" s="106"/>
      <c r="O213" s="106"/>
      <c r="P213" s="110"/>
    </row>
    <row r="214" spans="1:16" s="9" customFormat="1" ht="34.200000000000003" hidden="1" customHeight="1" thickBot="1" x14ac:dyDescent="0.35">
      <c r="A214" s="21">
        <v>4</v>
      </c>
      <c r="B214" s="135" t="s">
        <v>278</v>
      </c>
      <c r="C214" s="135">
        <v>180</v>
      </c>
      <c r="D214" s="136">
        <v>60</v>
      </c>
      <c r="E214" s="137">
        <v>99</v>
      </c>
      <c r="F214" s="90" t="s">
        <v>112</v>
      </c>
      <c r="G214" s="91"/>
      <c r="H214" s="15"/>
      <c r="I214" s="15"/>
      <c r="J214" s="15"/>
      <c r="K214" s="128" t="s">
        <v>114</v>
      </c>
      <c r="L214" s="167">
        <v>2</v>
      </c>
      <c r="M214" s="105">
        <v>0</v>
      </c>
      <c r="N214" s="105">
        <f>L214*M214</f>
        <v>0</v>
      </c>
      <c r="O214" s="131"/>
      <c r="P214" s="109"/>
    </row>
    <row r="215" spans="1:16" s="9" customFormat="1" ht="170.25" hidden="1" customHeight="1" thickBot="1" x14ac:dyDescent="0.35">
      <c r="A215" s="21">
        <v>4</v>
      </c>
      <c r="B215" s="135"/>
      <c r="C215" s="135"/>
      <c r="D215" s="136"/>
      <c r="E215" s="138"/>
      <c r="F215" s="111" t="s">
        <v>191</v>
      </c>
      <c r="G215" s="112"/>
      <c r="H215" s="14"/>
      <c r="I215" s="14"/>
      <c r="J215" s="14"/>
      <c r="K215" s="166"/>
      <c r="L215" s="106"/>
      <c r="M215" s="106"/>
      <c r="N215" s="106"/>
      <c r="O215" s="106"/>
      <c r="P215" s="110"/>
    </row>
    <row r="216" spans="1:16" s="9" customFormat="1" ht="35.25" hidden="1" customHeight="1" thickBot="1" x14ac:dyDescent="0.35">
      <c r="A216" s="21">
        <v>4</v>
      </c>
      <c r="B216" s="135" t="s">
        <v>278</v>
      </c>
      <c r="C216" s="135">
        <v>180</v>
      </c>
      <c r="D216" s="136">
        <v>60</v>
      </c>
      <c r="E216" s="137">
        <v>100</v>
      </c>
      <c r="F216" s="90" t="s">
        <v>113</v>
      </c>
      <c r="G216" s="91"/>
      <c r="H216" s="15"/>
      <c r="I216" s="15"/>
      <c r="J216" s="15"/>
      <c r="K216" s="128" t="s">
        <v>114</v>
      </c>
      <c r="L216" s="167">
        <v>2</v>
      </c>
      <c r="M216" s="105">
        <v>0</v>
      </c>
      <c r="N216" s="105">
        <f>L216*M216</f>
        <v>0</v>
      </c>
      <c r="O216" s="131"/>
      <c r="P216" s="109"/>
    </row>
    <row r="217" spans="1:16" s="9" customFormat="1" ht="165" hidden="1" customHeight="1" thickBot="1" x14ac:dyDescent="0.35">
      <c r="A217" s="21">
        <v>4</v>
      </c>
      <c r="B217" s="135"/>
      <c r="C217" s="135"/>
      <c r="D217" s="136"/>
      <c r="E217" s="138"/>
      <c r="F217" s="111" t="s">
        <v>192</v>
      </c>
      <c r="G217" s="112"/>
      <c r="H217" s="14"/>
      <c r="I217" s="14"/>
      <c r="J217" s="14"/>
      <c r="K217" s="166"/>
      <c r="L217" s="106"/>
      <c r="M217" s="106"/>
      <c r="N217" s="106"/>
      <c r="O217" s="106"/>
      <c r="P217" s="110"/>
    </row>
    <row r="218" spans="1:16" s="9" customFormat="1" ht="34.5" hidden="1" customHeight="1" thickBot="1" x14ac:dyDescent="0.35">
      <c r="A218" s="21">
        <v>4</v>
      </c>
      <c r="B218" s="135" t="s">
        <v>278</v>
      </c>
      <c r="C218" s="135">
        <v>180</v>
      </c>
      <c r="D218" s="136">
        <v>60</v>
      </c>
      <c r="E218" s="137">
        <v>101</v>
      </c>
      <c r="F218" s="90" t="s">
        <v>115</v>
      </c>
      <c r="G218" s="91"/>
      <c r="H218" s="15"/>
      <c r="I218" s="15"/>
      <c r="J218" s="15"/>
      <c r="K218" s="128" t="s">
        <v>114</v>
      </c>
      <c r="L218" s="167">
        <v>5</v>
      </c>
      <c r="M218" s="105">
        <v>0</v>
      </c>
      <c r="N218" s="105">
        <f>L218*M218</f>
        <v>0</v>
      </c>
      <c r="O218" s="131"/>
      <c r="P218" s="109"/>
    </row>
    <row r="219" spans="1:16" s="9" customFormat="1" ht="166.5" hidden="1" customHeight="1" thickBot="1" x14ac:dyDescent="0.35">
      <c r="A219" s="21">
        <v>4</v>
      </c>
      <c r="B219" s="135"/>
      <c r="C219" s="135"/>
      <c r="D219" s="136"/>
      <c r="E219" s="138"/>
      <c r="F219" s="111" t="s">
        <v>193</v>
      </c>
      <c r="G219" s="112"/>
      <c r="H219" s="14"/>
      <c r="I219" s="14"/>
      <c r="J219" s="14"/>
      <c r="K219" s="166"/>
      <c r="L219" s="106"/>
      <c r="M219" s="106"/>
      <c r="N219" s="106"/>
      <c r="O219" s="106"/>
      <c r="P219" s="110"/>
    </row>
    <row r="220" spans="1:16" s="9" customFormat="1" ht="33" hidden="1" customHeight="1" thickBot="1" x14ac:dyDescent="0.35">
      <c r="A220" s="21">
        <v>1</v>
      </c>
      <c r="B220" s="85" t="s">
        <v>278</v>
      </c>
      <c r="C220" s="85">
        <v>180</v>
      </c>
      <c r="D220" s="87">
        <v>60</v>
      </c>
      <c r="E220" s="113">
        <v>102</v>
      </c>
      <c r="F220" s="90" t="s">
        <v>116</v>
      </c>
      <c r="G220" s="91"/>
      <c r="H220" s="43" t="s">
        <v>278</v>
      </c>
      <c r="I220" s="44">
        <v>180</v>
      </c>
      <c r="J220" s="44">
        <v>60</v>
      </c>
      <c r="K220" s="129" t="s">
        <v>114</v>
      </c>
      <c r="L220" s="127">
        <v>2</v>
      </c>
      <c r="M220" s="105">
        <v>0</v>
      </c>
      <c r="N220" s="105">
        <f>L220*M220</f>
        <v>0</v>
      </c>
      <c r="O220" s="131"/>
      <c r="P220" s="109"/>
    </row>
    <row r="221" spans="1:16" s="9" customFormat="1" ht="181.5" hidden="1" customHeight="1" thickBot="1" x14ac:dyDescent="0.35">
      <c r="A221" s="21">
        <v>1</v>
      </c>
      <c r="B221" s="85"/>
      <c r="C221" s="85"/>
      <c r="D221" s="87"/>
      <c r="E221" s="114"/>
      <c r="F221" s="111" t="s">
        <v>194</v>
      </c>
      <c r="G221" s="112"/>
      <c r="H221" s="14"/>
      <c r="I221" s="14"/>
      <c r="J221" s="14"/>
      <c r="K221" s="130"/>
      <c r="L221" s="104"/>
      <c r="M221" s="106"/>
      <c r="N221" s="106"/>
      <c r="O221" s="106"/>
      <c r="P221" s="110"/>
    </row>
    <row r="222" spans="1:16" s="9" customFormat="1" ht="33.75" hidden="1" customHeight="1" thickBot="1" x14ac:dyDescent="0.35">
      <c r="A222" s="21">
        <v>4</v>
      </c>
      <c r="B222" s="135" t="s">
        <v>278</v>
      </c>
      <c r="C222" s="135">
        <v>180</v>
      </c>
      <c r="D222" s="136">
        <v>60</v>
      </c>
      <c r="E222" s="137">
        <v>103</v>
      </c>
      <c r="F222" s="90" t="s">
        <v>117</v>
      </c>
      <c r="G222" s="91"/>
      <c r="H222" s="15"/>
      <c r="I222" s="15"/>
      <c r="J222" s="15"/>
      <c r="K222" s="128" t="s">
        <v>114</v>
      </c>
      <c r="L222" s="167">
        <v>1</v>
      </c>
      <c r="M222" s="105">
        <v>0</v>
      </c>
      <c r="N222" s="105">
        <f>L222*M222</f>
        <v>0</v>
      </c>
      <c r="O222" s="131"/>
      <c r="P222" s="109"/>
    </row>
    <row r="223" spans="1:16" s="9" customFormat="1" ht="167.25" hidden="1" customHeight="1" thickBot="1" x14ac:dyDescent="0.35">
      <c r="A223" s="21">
        <v>4</v>
      </c>
      <c r="B223" s="135"/>
      <c r="C223" s="135"/>
      <c r="D223" s="136"/>
      <c r="E223" s="138"/>
      <c r="F223" s="111" t="s">
        <v>255</v>
      </c>
      <c r="G223" s="112"/>
      <c r="H223" s="14"/>
      <c r="I223" s="14"/>
      <c r="J223" s="14"/>
      <c r="K223" s="166"/>
      <c r="L223" s="106"/>
      <c r="M223" s="106"/>
      <c r="N223" s="106"/>
      <c r="O223" s="106"/>
      <c r="P223" s="110"/>
    </row>
    <row r="224" spans="1:16" s="9" customFormat="1" ht="33.75" hidden="1" customHeight="1" thickBot="1" x14ac:dyDescent="0.35">
      <c r="A224" s="21">
        <v>4</v>
      </c>
      <c r="B224" s="135" t="s">
        <v>278</v>
      </c>
      <c r="C224" s="135">
        <v>180</v>
      </c>
      <c r="D224" s="136">
        <v>60</v>
      </c>
      <c r="E224" s="137">
        <v>104</v>
      </c>
      <c r="F224" s="90" t="s">
        <v>118</v>
      </c>
      <c r="G224" s="91"/>
      <c r="H224" s="15"/>
      <c r="I224" s="15"/>
      <c r="J224" s="15"/>
      <c r="K224" s="128" t="s">
        <v>114</v>
      </c>
      <c r="L224" s="167">
        <v>2</v>
      </c>
      <c r="M224" s="105">
        <v>0</v>
      </c>
      <c r="N224" s="105">
        <f>L224*M224</f>
        <v>0</v>
      </c>
      <c r="O224" s="131"/>
      <c r="P224" s="109"/>
    </row>
    <row r="225" spans="1:16" s="9" customFormat="1" ht="166.5" hidden="1" customHeight="1" thickBot="1" x14ac:dyDescent="0.35">
      <c r="A225" s="21">
        <v>4</v>
      </c>
      <c r="B225" s="135"/>
      <c r="C225" s="135"/>
      <c r="D225" s="136"/>
      <c r="E225" s="138"/>
      <c r="F225" s="111" t="s">
        <v>195</v>
      </c>
      <c r="G225" s="112"/>
      <c r="H225" s="14"/>
      <c r="I225" s="14"/>
      <c r="J225" s="14"/>
      <c r="K225" s="166"/>
      <c r="L225" s="106"/>
      <c r="M225" s="106"/>
      <c r="N225" s="106"/>
      <c r="O225" s="106"/>
      <c r="P225" s="110"/>
    </row>
    <row r="226" spans="1:16" s="9" customFormat="1" ht="34.5" hidden="1" customHeight="1" thickBot="1" x14ac:dyDescent="0.35">
      <c r="A226" s="21">
        <v>4</v>
      </c>
      <c r="B226" s="135" t="s">
        <v>278</v>
      </c>
      <c r="C226" s="135">
        <v>180</v>
      </c>
      <c r="D226" s="136">
        <v>60</v>
      </c>
      <c r="E226" s="137">
        <v>105</v>
      </c>
      <c r="F226" s="90" t="s">
        <v>119</v>
      </c>
      <c r="G226" s="91"/>
      <c r="H226" s="15"/>
      <c r="I226" s="15"/>
      <c r="J226" s="15"/>
      <c r="K226" s="128" t="s">
        <v>114</v>
      </c>
      <c r="L226" s="167">
        <v>1</v>
      </c>
      <c r="M226" s="105">
        <v>0</v>
      </c>
      <c r="N226" s="105">
        <f>L226*M226</f>
        <v>0</v>
      </c>
      <c r="O226" s="131"/>
      <c r="P226" s="109"/>
    </row>
    <row r="227" spans="1:16" s="9" customFormat="1" ht="203.25" hidden="1" customHeight="1" thickBot="1" x14ac:dyDescent="0.35">
      <c r="A227" s="21">
        <v>4</v>
      </c>
      <c r="B227" s="135"/>
      <c r="C227" s="135"/>
      <c r="D227" s="136"/>
      <c r="E227" s="138"/>
      <c r="F227" s="111" t="s">
        <v>196</v>
      </c>
      <c r="G227" s="112"/>
      <c r="H227" s="14"/>
      <c r="I227" s="14"/>
      <c r="J227" s="14"/>
      <c r="K227" s="166"/>
      <c r="L227" s="106"/>
      <c r="M227" s="106"/>
      <c r="N227" s="106"/>
      <c r="O227" s="106"/>
      <c r="P227" s="110"/>
    </row>
    <row r="228" spans="1:16" s="9" customFormat="1" ht="34.5" hidden="1" customHeight="1" thickBot="1" x14ac:dyDescent="0.35">
      <c r="A228" s="21">
        <v>4</v>
      </c>
      <c r="B228" s="135" t="s">
        <v>278</v>
      </c>
      <c r="C228" s="135">
        <v>180</v>
      </c>
      <c r="D228" s="136">
        <v>60</v>
      </c>
      <c r="E228" s="137">
        <v>106</v>
      </c>
      <c r="F228" s="90" t="s">
        <v>120</v>
      </c>
      <c r="G228" s="91"/>
      <c r="H228" s="15"/>
      <c r="I228" s="15"/>
      <c r="J228" s="15"/>
      <c r="K228" s="128" t="s">
        <v>114</v>
      </c>
      <c r="L228" s="167">
        <v>1</v>
      </c>
      <c r="M228" s="105">
        <v>0</v>
      </c>
      <c r="N228" s="105">
        <f>L228*M228</f>
        <v>0</v>
      </c>
      <c r="O228" s="131"/>
      <c r="P228" s="109"/>
    </row>
    <row r="229" spans="1:16" s="9" customFormat="1" ht="201" hidden="1" customHeight="1" thickBot="1" x14ac:dyDescent="0.35">
      <c r="A229" s="21">
        <v>4</v>
      </c>
      <c r="B229" s="135"/>
      <c r="C229" s="135"/>
      <c r="D229" s="136"/>
      <c r="E229" s="138"/>
      <c r="F229" s="247" t="s">
        <v>197</v>
      </c>
      <c r="G229" s="248"/>
      <c r="H229" s="27"/>
      <c r="I229" s="27"/>
      <c r="J229" s="27"/>
      <c r="K229" s="166"/>
      <c r="L229" s="106"/>
      <c r="M229" s="106"/>
      <c r="N229" s="106"/>
      <c r="O229" s="106"/>
      <c r="P229" s="110"/>
    </row>
    <row r="230" spans="1:16" s="9" customFormat="1" ht="34.5" hidden="1" customHeight="1" thickBot="1" x14ac:dyDescent="0.35">
      <c r="A230" s="21">
        <v>4</v>
      </c>
      <c r="B230" s="135" t="s">
        <v>278</v>
      </c>
      <c r="C230" s="135">
        <v>180</v>
      </c>
      <c r="D230" s="136">
        <v>60</v>
      </c>
      <c r="E230" s="137">
        <v>107</v>
      </c>
      <c r="F230" s="90" t="s">
        <v>121</v>
      </c>
      <c r="G230" s="91"/>
      <c r="H230" s="15"/>
      <c r="I230" s="15"/>
      <c r="J230" s="15"/>
      <c r="K230" s="128" t="s">
        <v>114</v>
      </c>
      <c r="L230" s="167">
        <v>5</v>
      </c>
      <c r="M230" s="105">
        <v>0</v>
      </c>
      <c r="N230" s="105">
        <f>L230*M230</f>
        <v>0</v>
      </c>
      <c r="O230" s="131"/>
      <c r="P230" s="109"/>
    </row>
    <row r="231" spans="1:16" s="9" customFormat="1" ht="156" hidden="1" customHeight="1" thickBot="1" x14ac:dyDescent="0.35">
      <c r="A231" s="21">
        <v>4</v>
      </c>
      <c r="B231" s="135"/>
      <c r="C231" s="135"/>
      <c r="D231" s="136"/>
      <c r="E231" s="138"/>
      <c r="F231" s="247" t="s">
        <v>198</v>
      </c>
      <c r="G231" s="248"/>
      <c r="H231" s="27"/>
      <c r="I231" s="27"/>
      <c r="J231" s="27"/>
      <c r="K231" s="166"/>
      <c r="L231" s="106"/>
      <c r="M231" s="106"/>
      <c r="N231" s="106"/>
      <c r="O231" s="106"/>
      <c r="P231" s="110"/>
    </row>
    <row r="232" spans="1:16" s="9" customFormat="1" ht="35.25" hidden="1" customHeight="1" thickBot="1" x14ac:dyDescent="0.35">
      <c r="A232" s="21">
        <v>1</v>
      </c>
      <c r="B232" s="85" t="s">
        <v>278</v>
      </c>
      <c r="C232" s="85">
        <v>180</v>
      </c>
      <c r="D232" s="87">
        <v>60</v>
      </c>
      <c r="E232" s="113">
        <v>108</v>
      </c>
      <c r="F232" s="90" t="s">
        <v>122</v>
      </c>
      <c r="G232" s="91"/>
      <c r="H232" s="43" t="s">
        <v>278</v>
      </c>
      <c r="I232" s="44">
        <v>180</v>
      </c>
      <c r="J232" s="44">
        <v>60</v>
      </c>
      <c r="K232" s="129" t="s">
        <v>114</v>
      </c>
      <c r="L232" s="127">
        <v>10</v>
      </c>
      <c r="M232" s="105">
        <v>0</v>
      </c>
      <c r="N232" s="105">
        <f>L232*M232</f>
        <v>0</v>
      </c>
      <c r="O232" s="131"/>
      <c r="P232" s="109"/>
    </row>
    <row r="233" spans="1:16" s="9" customFormat="1" ht="141.75" hidden="1" customHeight="1" thickBot="1" x14ac:dyDescent="0.35">
      <c r="A233" s="21">
        <v>1</v>
      </c>
      <c r="B233" s="85"/>
      <c r="C233" s="85"/>
      <c r="D233" s="87"/>
      <c r="E233" s="114"/>
      <c r="F233" s="182" t="s">
        <v>199</v>
      </c>
      <c r="G233" s="183"/>
      <c r="H233" s="38"/>
      <c r="I233" s="38"/>
      <c r="J233" s="38"/>
      <c r="K233" s="130"/>
      <c r="L233" s="104"/>
      <c r="M233" s="106"/>
      <c r="N233" s="106"/>
      <c r="O233" s="106"/>
      <c r="P233" s="110"/>
    </row>
    <row r="234" spans="1:16" s="9" customFormat="1" ht="31.5" hidden="1" customHeight="1" thickBot="1" x14ac:dyDescent="0.35">
      <c r="A234" s="21">
        <v>4</v>
      </c>
      <c r="B234" s="135" t="s">
        <v>278</v>
      </c>
      <c r="C234" s="135">
        <v>180</v>
      </c>
      <c r="D234" s="136">
        <v>60</v>
      </c>
      <c r="E234" s="137">
        <v>109</v>
      </c>
      <c r="F234" s="90" t="s">
        <v>123</v>
      </c>
      <c r="G234" s="91"/>
      <c r="H234" s="15"/>
      <c r="I234" s="15"/>
      <c r="J234" s="15"/>
      <c r="K234" s="128" t="s">
        <v>114</v>
      </c>
      <c r="L234" s="167">
        <v>5</v>
      </c>
      <c r="M234" s="105">
        <v>0</v>
      </c>
      <c r="N234" s="105">
        <f>L234*M234</f>
        <v>0</v>
      </c>
      <c r="O234" s="131"/>
      <c r="P234" s="109"/>
    </row>
    <row r="235" spans="1:16" s="9" customFormat="1" ht="168.75" hidden="1" customHeight="1" thickBot="1" x14ac:dyDescent="0.35">
      <c r="A235" s="21">
        <v>4</v>
      </c>
      <c r="B235" s="135"/>
      <c r="C235" s="135"/>
      <c r="D235" s="136"/>
      <c r="E235" s="138"/>
      <c r="F235" s="182" t="s">
        <v>200</v>
      </c>
      <c r="G235" s="183"/>
      <c r="H235" s="38"/>
      <c r="I235" s="38"/>
      <c r="J235" s="38"/>
      <c r="K235" s="166"/>
      <c r="L235" s="106"/>
      <c r="M235" s="106"/>
      <c r="N235" s="106"/>
      <c r="O235" s="106"/>
      <c r="P235" s="110"/>
    </row>
    <row r="236" spans="1:16" s="9" customFormat="1" ht="30.75" hidden="1" customHeight="1" thickBot="1" x14ac:dyDescent="0.35">
      <c r="A236" s="21">
        <v>4</v>
      </c>
      <c r="B236" s="135" t="s">
        <v>278</v>
      </c>
      <c r="C236" s="135">
        <v>180</v>
      </c>
      <c r="D236" s="136">
        <v>60</v>
      </c>
      <c r="E236" s="137">
        <v>110</v>
      </c>
      <c r="F236" s="90" t="s">
        <v>124</v>
      </c>
      <c r="G236" s="91"/>
      <c r="H236" s="15"/>
      <c r="I236" s="15"/>
      <c r="J236" s="15"/>
      <c r="K236" s="128" t="s">
        <v>114</v>
      </c>
      <c r="L236" s="167">
        <v>5</v>
      </c>
      <c r="M236" s="105">
        <v>0</v>
      </c>
      <c r="N236" s="105">
        <f>L236*M236</f>
        <v>0</v>
      </c>
      <c r="O236" s="131"/>
      <c r="P236" s="109"/>
    </row>
    <row r="237" spans="1:16" s="9" customFormat="1" ht="168" hidden="1" customHeight="1" thickBot="1" x14ac:dyDescent="0.35">
      <c r="A237" s="21">
        <v>4</v>
      </c>
      <c r="B237" s="135"/>
      <c r="C237" s="135"/>
      <c r="D237" s="136"/>
      <c r="E237" s="138"/>
      <c r="F237" s="182" t="s">
        <v>201</v>
      </c>
      <c r="G237" s="183"/>
      <c r="H237" s="38"/>
      <c r="I237" s="38"/>
      <c r="J237" s="38"/>
      <c r="K237" s="166"/>
      <c r="L237" s="106"/>
      <c r="M237" s="106"/>
      <c r="N237" s="106"/>
      <c r="O237" s="106"/>
      <c r="P237" s="110"/>
    </row>
    <row r="238" spans="1:16" s="9" customFormat="1" ht="36" hidden="1" customHeight="1" thickBot="1" x14ac:dyDescent="0.35">
      <c r="A238" s="21">
        <v>4</v>
      </c>
      <c r="B238" s="135" t="s">
        <v>278</v>
      </c>
      <c r="C238" s="135">
        <v>180</v>
      </c>
      <c r="D238" s="136">
        <v>60</v>
      </c>
      <c r="E238" s="137">
        <v>111</v>
      </c>
      <c r="F238" s="90" t="s">
        <v>125</v>
      </c>
      <c r="G238" s="91"/>
      <c r="H238" s="15"/>
      <c r="I238" s="15"/>
      <c r="J238" s="15"/>
      <c r="K238" s="128" t="s">
        <v>114</v>
      </c>
      <c r="L238" s="167">
        <v>1</v>
      </c>
      <c r="M238" s="105">
        <v>0</v>
      </c>
      <c r="N238" s="105">
        <f>L238*M238</f>
        <v>0</v>
      </c>
      <c r="O238" s="131"/>
      <c r="P238" s="109"/>
    </row>
    <row r="239" spans="1:16" s="9" customFormat="1" ht="152.25" hidden="1" customHeight="1" thickBot="1" x14ac:dyDescent="0.35">
      <c r="A239" s="21">
        <v>4</v>
      </c>
      <c r="B239" s="135"/>
      <c r="C239" s="135"/>
      <c r="D239" s="136"/>
      <c r="E239" s="138"/>
      <c r="F239" s="111" t="s">
        <v>202</v>
      </c>
      <c r="G239" s="112"/>
      <c r="H239" s="14"/>
      <c r="I239" s="14"/>
      <c r="J239" s="14"/>
      <c r="K239" s="166"/>
      <c r="L239" s="106"/>
      <c r="M239" s="106"/>
      <c r="N239" s="106"/>
      <c r="O239" s="106"/>
      <c r="P239" s="110"/>
    </row>
    <row r="240" spans="1:16" s="9" customFormat="1" ht="30" customHeight="1" thickBot="1" x14ac:dyDescent="0.35">
      <c r="A240" s="21">
        <v>2</v>
      </c>
      <c r="B240" s="135" t="s">
        <v>278</v>
      </c>
      <c r="C240" s="135">
        <v>180</v>
      </c>
      <c r="D240" s="136">
        <v>60</v>
      </c>
      <c r="E240" s="155">
        <v>11</v>
      </c>
      <c r="F240" s="157" t="s">
        <v>359</v>
      </c>
      <c r="G240" s="158"/>
      <c r="H240" s="71" t="s">
        <v>278</v>
      </c>
      <c r="I240" s="139">
        <v>180</v>
      </c>
      <c r="J240" s="139">
        <v>60</v>
      </c>
      <c r="K240" s="159" t="s">
        <v>114</v>
      </c>
      <c r="L240" s="145">
        <v>2</v>
      </c>
      <c r="M240" s="147">
        <v>0</v>
      </c>
      <c r="N240" s="134">
        <f>L240*M240</f>
        <v>0</v>
      </c>
      <c r="O240" s="274"/>
      <c r="P240" s="151"/>
    </row>
    <row r="241" spans="1:79" ht="109.2" customHeight="1" thickBot="1" x14ac:dyDescent="0.4">
      <c r="A241" s="21">
        <v>2</v>
      </c>
      <c r="B241" s="135"/>
      <c r="C241" s="135"/>
      <c r="D241" s="136"/>
      <c r="E241" s="156"/>
      <c r="F241" s="153" t="s">
        <v>498</v>
      </c>
      <c r="G241" s="154"/>
      <c r="H241" s="74"/>
      <c r="I241" s="140"/>
      <c r="J241" s="140"/>
      <c r="K241" s="273"/>
      <c r="L241" s="267"/>
      <c r="M241" s="267"/>
      <c r="N241" s="268"/>
      <c r="O241" s="150"/>
      <c r="P241" s="152"/>
    </row>
    <row r="242" spans="1:79" ht="33" customHeight="1" thickBot="1" x14ac:dyDescent="0.35">
      <c r="A242" s="21">
        <v>2</v>
      </c>
      <c r="B242" s="135" t="s">
        <v>278</v>
      </c>
      <c r="C242" s="135">
        <v>180</v>
      </c>
      <c r="D242" s="136">
        <v>60</v>
      </c>
      <c r="E242" s="155">
        <v>12</v>
      </c>
      <c r="F242" s="157" t="s">
        <v>360</v>
      </c>
      <c r="G242" s="158"/>
      <c r="H242" s="71" t="s">
        <v>278</v>
      </c>
      <c r="I242" s="139">
        <v>180</v>
      </c>
      <c r="J242" s="139">
        <v>60</v>
      </c>
      <c r="K242" s="159" t="s">
        <v>114</v>
      </c>
      <c r="L242" s="145">
        <v>1</v>
      </c>
      <c r="M242" s="147">
        <v>0</v>
      </c>
      <c r="N242" s="134">
        <f>L242*M242</f>
        <v>0</v>
      </c>
      <c r="O242" s="274"/>
      <c r="P242" s="151"/>
    </row>
    <row r="243" spans="1:79" ht="107.25" customHeight="1" thickBot="1" x14ac:dyDescent="0.4">
      <c r="A243" s="21">
        <v>2</v>
      </c>
      <c r="B243" s="135"/>
      <c r="C243" s="135"/>
      <c r="D243" s="136"/>
      <c r="E243" s="156"/>
      <c r="F243" s="153" t="s">
        <v>497</v>
      </c>
      <c r="G243" s="154"/>
      <c r="H243" s="74"/>
      <c r="I243" s="140"/>
      <c r="J243" s="140"/>
      <c r="K243" s="273"/>
      <c r="L243" s="267"/>
      <c r="M243" s="267"/>
      <c r="N243" s="268"/>
      <c r="O243" s="150"/>
      <c r="P243" s="152"/>
    </row>
    <row r="244" spans="1:79" ht="37.5" hidden="1" customHeight="1" thickBot="1" x14ac:dyDescent="0.35">
      <c r="A244" s="21">
        <v>4</v>
      </c>
      <c r="B244" s="135" t="s">
        <v>278</v>
      </c>
      <c r="C244" s="135">
        <v>180</v>
      </c>
      <c r="D244" s="136">
        <v>60</v>
      </c>
      <c r="E244" s="137">
        <v>114</v>
      </c>
      <c r="F244" s="90" t="s">
        <v>128</v>
      </c>
      <c r="G244" s="91"/>
      <c r="H244" s="15"/>
      <c r="I244" s="15"/>
      <c r="J244" s="15"/>
      <c r="K244" s="128" t="s">
        <v>114</v>
      </c>
      <c r="L244" s="167">
        <v>2</v>
      </c>
      <c r="M244" s="105">
        <v>0</v>
      </c>
      <c r="N244" s="105">
        <f>L244*M244</f>
        <v>0</v>
      </c>
      <c r="O244" s="131"/>
      <c r="P244" s="109"/>
    </row>
    <row r="245" spans="1:79" ht="183.75" hidden="1" customHeight="1" thickBot="1" x14ac:dyDescent="0.35">
      <c r="A245" s="21">
        <v>4</v>
      </c>
      <c r="B245" s="135"/>
      <c r="C245" s="135"/>
      <c r="D245" s="136"/>
      <c r="E245" s="138"/>
      <c r="F245" s="111" t="s">
        <v>205</v>
      </c>
      <c r="G245" s="112"/>
      <c r="H245" s="14"/>
      <c r="I245" s="14"/>
      <c r="J245" s="14"/>
      <c r="K245" s="166"/>
      <c r="L245" s="106"/>
      <c r="M245" s="106"/>
      <c r="N245" s="106"/>
      <c r="O245" s="106"/>
      <c r="P245" s="110"/>
    </row>
    <row r="246" spans="1:79" ht="33.75" customHeight="1" thickBot="1" x14ac:dyDescent="0.35">
      <c r="A246" s="21">
        <v>2</v>
      </c>
      <c r="B246" s="135" t="s">
        <v>278</v>
      </c>
      <c r="C246" s="135">
        <v>30</v>
      </c>
      <c r="D246" s="136">
        <v>60</v>
      </c>
      <c r="E246" s="155">
        <v>13</v>
      </c>
      <c r="F246" s="157" t="s">
        <v>361</v>
      </c>
      <c r="G246" s="158"/>
      <c r="H246" s="71" t="s">
        <v>278</v>
      </c>
      <c r="I246" s="139">
        <v>30</v>
      </c>
      <c r="J246" s="139">
        <v>60</v>
      </c>
      <c r="K246" s="159" t="s">
        <v>114</v>
      </c>
      <c r="L246" s="145">
        <v>5</v>
      </c>
      <c r="M246" s="147">
        <v>0</v>
      </c>
      <c r="N246" s="134">
        <f>L246*M246</f>
        <v>0</v>
      </c>
      <c r="O246" s="274"/>
      <c r="P246" s="151"/>
    </row>
    <row r="247" spans="1:79" ht="183.75" customHeight="1" thickBot="1" x14ac:dyDescent="0.4">
      <c r="A247" s="21">
        <v>2</v>
      </c>
      <c r="B247" s="135"/>
      <c r="C247" s="135"/>
      <c r="D247" s="136"/>
      <c r="E247" s="156"/>
      <c r="F247" s="153" t="s">
        <v>468</v>
      </c>
      <c r="G247" s="154"/>
      <c r="H247" s="74"/>
      <c r="I247" s="140"/>
      <c r="J247" s="140"/>
      <c r="K247" s="273"/>
      <c r="L247" s="267"/>
      <c r="M247" s="267"/>
      <c r="N247" s="268"/>
      <c r="O247" s="150"/>
      <c r="P247" s="152"/>
    </row>
    <row r="248" spans="1:79" ht="33" customHeight="1" thickBot="1" x14ac:dyDescent="0.35">
      <c r="A248" s="21">
        <v>2</v>
      </c>
      <c r="B248" s="135" t="s">
        <v>278</v>
      </c>
      <c r="C248" s="135">
        <v>30</v>
      </c>
      <c r="D248" s="136">
        <v>60</v>
      </c>
      <c r="E248" s="155">
        <v>14</v>
      </c>
      <c r="F248" s="157" t="s">
        <v>470</v>
      </c>
      <c r="G248" s="158"/>
      <c r="H248" s="71" t="s">
        <v>278</v>
      </c>
      <c r="I248" s="139">
        <v>180</v>
      </c>
      <c r="J248" s="139">
        <v>60</v>
      </c>
      <c r="K248" s="159" t="s">
        <v>114</v>
      </c>
      <c r="L248" s="145">
        <v>5</v>
      </c>
      <c r="M248" s="147">
        <v>0</v>
      </c>
      <c r="N248" s="134">
        <f>L248*M248</f>
        <v>0</v>
      </c>
      <c r="O248" s="274"/>
      <c r="P248" s="151"/>
    </row>
    <row r="249" spans="1:79" ht="212.25" customHeight="1" thickBot="1" x14ac:dyDescent="0.4">
      <c r="A249" s="21">
        <v>2</v>
      </c>
      <c r="B249" s="135"/>
      <c r="C249" s="135"/>
      <c r="D249" s="136"/>
      <c r="E249" s="156"/>
      <c r="F249" s="153" t="s">
        <v>469</v>
      </c>
      <c r="G249" s="154"/>
      <c r="H249" s="74"/>
      <c r="I249" s="140"/>
      <c r="J249" s="140"/>
      <c r="K249" s="273"/>
      <c r="L249" s="267"/>
      <c r="M249" s="267"/>
      <c r="N249" s="268"/>
      <c r="O249" s="150"/>
      <c r="P249" s="152"/>
    </row>
    <row r="250" spans="1:79" ht="33" hidden="1" customHeight="1" thickBot="1" x14ac:dyDescent="0.35">
      <c r="A250" s="21">
        <v>4</v>
      </c>
      <c r="B250" s="135" t="s">
        <v>278</v>
      </c>
      <c r="C250" s="135">
        <v>180</v>
      </c>
      <c r="D250" s="136">
        <v>60</v>
      </c>
      <c r="E250" s="137">
        <v>117</v>
      </c>
      <c r="F250" s="90" t="s">
        <v>131</v>
      </c>
      <c r="G250" s="91"/>
      <c r="H250" s="15"/>
      <c r="I250" s="15"/>
      <c r="J250" s="15"/>
      <c r="K250" s="128" t="s">
        <v>114</v>
      </c>
      <c r="L250" s="167">
        <v>1</v>
      </c>
      <c r="M250" s="105">
        <v>0</v>
      </c>
      <c r="N250" s="105">
        <f>L250*M250</f>
        <v>0</v>
      </c>
      <c r="O250" s="131"/>
      <c r="P250" s="109"/>
    </row>
    <row r="251" spans="1:79" ht="262.5" hidden="1" customHeight="1" thickBot="1" x14ac:dyDescent="0.35">
      <c r="A251" s="21">
        <v>4</v>
      </c>
      <c r="B251" s="135"/>
      <c r="C251" s="135"/>
      <c r="D251" s="136"/>
      <c r="E251" s="138"/>
      <c r="F251" s="111" t="s">
        <v>208</v>
      </c>
      <c r="G251" s="112"/>
      <c r="H251" s="14"/>
      <c r="I251" s="14"/>
      <c r="J251" s="14"/>
      <c r="K251" s="166"/>
      <c r="L251" s="106"/>
      <c r="M251" s="106"/>
      <c r="N251" s="106"/>
      <c r="O251" s="106"/>
      <c r="P251" s="110"/>
    </row>
    <row r="252" spans="1:79" ht="33" hidden="1" customHeight="1" thickBot="1" x14ac:dyDescent="0.35">
      <c r="A252" s="21">
        <v>4</v>
      </c>
      <c r="B252" s="135" t="s">
        <v>278</v>
      </c>
      <c r="C252" s="135">
        <v>180</v>
      </c>
      <c r="D252" s="136">
        <v>60</v>
      </c>
      <c r="E252" s="137">
        <v>118</v>
      </c>
      <c r="F252" s="90" t="s">
        <v>132</v>
      </c>
      <c r="G252" s="91"/>
      <c r="H252" s="15"/>
      <c r="I252" s="15"/>
      <c r="J252" s="15"/>
      <c r="K252" s="128" t="s">
        <v>114</v>
      </c>
      <c r="L252" s="167">
        <v>1</v>
      </c>
      <c r="M252" s="105">
        <v>0</v>
      </c>
      <c r="N252" s="105">
        <f>L252*M252</f>
        <v>0</v>
      </c>
      <c r="O252" s="131"/>
      <c r="P252" s="109"/>
    </row>
    <row r="253" spans="1:79" ht="263.25" hidden="1" customHeight="1" thickBot="1" x14ac:dyDescent="0.35">
      <c r="A253" s="21">
        <v>4</v>
      </c>
      <c r="B253" s="135"/>
      <c r="C253" s="135"/>
      <c r="D253" s="136"/>
      <c r="E253" s="138"/>
      <c r="F253" s="111" t="s">
        <v>209</v>
      </c>
      <c r="G253" s="112"/>
      <c r="H253" s="14"/>
      <c r="I253" s="14"/>
      <c r="J253" s="14"/>
      <c r="K253" s="166"/>
      <c r="L253" s="106"/>
      <c r="M253" s="106"/>
      <c r="N253" s="106"/>
      <c r="O253" s="106"/>
      <c r="P253" s="110"/>
    </row>
    <row r="254" spans="1:79" ht="35.25" hidden="1" customHeight="1" thickBot="1" x14ac:dyDescent="0.35">
      <c r="A254" s="21">
        <v>1</v>
      </c>
      <c r="B254" s="85" t="s">
        <v>278</v>
      </c>
      <c r="C254" s="85">
        <v>180</v>
      </c>
      <c r="D254" s="87">
        <v>60</v>
      </c>
      <c r="E254" s="113">
        <v>119</v>
      </c>
      <c r="F254" s="90" t="s">
        <v>133</v>
      </c>
      <c r="G254" s="91"/>
      <c r="H254" s="43" t="s">
        <v>278</v>
      </c>
      <c r="I254" s="44">
        <v>180</v>
      </c>
      <c r="J254" s="44">
        <v>60</v>
      </c>
      <c r="K254" s="129" t="s">
        <v>114</v>
      </c>
      <c r="L254" s="127">
        <v>5</v>
      </c>
      <c r="M254" s="105">
        <v>0</v>
      </c>
      <c r="N254" s="105">
        <f>L254*M254</f>
        <v>0</v>
      </c>
      <c r="O254" s="131"/>
      <c r="P254" s="109"/>
    </row>
    <row r="255" spans="1:79" ht="157.5" hidden="1" customHeight="1" thickBot="1" x14ac:dyDescent="0.35">
      <c r="A255" s="21">
        <v>1</v>
      </c>
      <c r="B255" s="85"/>
      <c r="C255" s="85"/>
      <c r="D255" s="87"/>
      <c r="E255" s="114"/>
      <c r="F255" s="111" t="s">
        <v>256</v>
      </c>
      <c r="G255" s="112"/>
      <c r="H255" s="14"/>
      <c r="I255" s="14"/>
      <c r="J255" s="14"/>
      <c r="K255" s="130"/>
      <c r="L255" s="104"/>
      <c r="M255" s="106"/>
      <c r="N255" s="106"/>
      <c r="O255" s="106"/>
      <c r="P255" s="110"/>
    </row>
    <row r="256" spans="1:79" ht="38.25" hidden="1" customHeight="1" thickBot="1" x14ac:dyDescent="0.35">
      <c r="A256" s="21">
        <v>1</v>
      </c>
      <c r="B256" s="85" t="s">
        <v>278</v>
      </c>
      <c r="C256" s="85">
        <v>180</v>
      </c>
      <c r="D256" s="87">
        <v>60</v>
      </c>
      <c r="E256" s="113">
        <v>120</v>
      </c>
      <c r="F256" s="90" t="s">
        <v>134</v>
      </c>
      <c r="G256" s="91"/>
      <c r="H256" s="43" t="s">
        <v>278</v>
      </c>
      <c r="I256" s="44">
        <v>180</v>
      </c>
      <c r="J256" s="44">
        <v>60</v>
      </c>
      <c r="K256" s="129" t="s">
        <v>114</v>
      </c>
      <c r="L256" s="127">
        <v>5</v>
      </c>
      <c r="M256" s="105">
        <v>0</v>
      </c>
      <c r="N256" s="105">
        <f>L256*M256</f>
        <v>0</v>
      </c>
      <c r="O256" s="131"/>
      <c r="P256" s="109"/>
      <c r="CA256" s="8" t="s">
        <v>135</v>
      </c>
    </row>
    <row r="257" spans="1:79" ht="159.75" hidden="1" customHeight="1" thickBot="1" x14ac:dyDescent="0.35">
      <c r="A257" s="21">
        <v>1</v>
      </c>
      <c r="B257" s="85"/>
      <c r="C257" s="85"/>
      <c r="D257" s="87"/>
      <c r="E257" s="114"/>
      <c r="F257" s="111" t="s">
        <v>210</v>
      </c>
      <c r="G257" s="112"/>
      <c r="H257" s="14"/>
      <c r="I257" s="14"/>
      <c r="J257" s="14"/>
      <c r="K257" s="130"/>
      <c r="L257" s="104"/>
      <c r="M257" s="106"/>
      <c r="N257" s="106"/>
      <c r="O257" s="106"/>
      <c r="P257" s="110"/>
      <c r="CA257" s="8" t="s">
        <v>136</v>
      </c>
    </row>
    <row r="258" spans="1:79" ht="37.5" hidden="1" customHeight="1" thickBot="1" x14ac:dyDescent="0.35">
      <c r="A258" s="21">
        <v>1</v>
      </c>
      <c r="B258" s="85" t="s">
        <v>278</v>
      </c>
      <c r="C258" s="85">
        <v>180</v>
      </c>
      <c r="D258" s="87">
        <v>60</v>
      </c>
      <c r="E258" s="113">
        <v>121</v>
      </c>
      <c r="F258" s="90" t="s">
        <v>137</v>
      </c>
      <c r="G258" s="91"/>
      <c r="H258" s="43" t="s">
        <v>278</v>
      </c>
      <c r="I258" s="44">
        <v>180</v>
      </c>
      <c r="J258" s="44">
        <v>60</v>
      </c>
      <c r="K258" s="129" t="s">
        <v>114</v>
      </c>
      <c r="L258" s="127">
        <v>10</v>
      </c>
      <c r="M258" s="105">
        <v>0</v>
      </c>
      <c r="N258" s="105">
        <f>L258*M258</f>
        <v>0</v>
      </c>
      <c r="O258" s="131"/>
      <c r="P258" s="109"/>
    </row>
    <row r="259" spans="1:79" ht="138" hidden="1" customHeight="1" thickBot="1" x14ac:dyDescent="0.35">
      <c r="A259" s="21">
        <v>1</v>
      </c>
      <c r="B259" s="85"/>
      <c r="C259" s="85"/>
      <c r="D259" s="87"/>
      <c r="E259" s="114"/>
      <c r="F259" s="111" t="s">
        <v>211</v>
      </c>
      <c r="G259" s="112"/>
      <c r="H259" s="14"/>
      <c r="I259" s="14"/>
      <c r="J259" s="14"/>
      <c r="K259" s="130"/>
      <c r="L259" s="104"/>
      <c r="M259" s="106"/>
      <c r="N259" s="106"/>
      <c r="O259" s="106"/>
      <c r="P259" s="110"/>
    </row>
    <row r="260" spans="1:79" ht="33" hidden="1" customHeight="1" thickBot="1" x14ac:dyDescent="0.35">
      <c r="A260" s="21">
        <v>1</v>
      </c>
      <c r="B260" s="85" t="s">
        <v>278</v>
      </c>
      <c r="C260" s="85">
        <v>180</v>
      </c>
      <c r="D260" s="87">
        <v>60</v>
      </c>
      <c r="E260" s="113">
        <v>122</v>
      </c>
      <c r="F260" s="90" t="s">
        <v>138</v>
      </c>
      <c r="G260" s="91"/>
      <c r="H260" s="43" t="s">
        <v>278</v>
      </c>
      <c r="I260" s="44">
        <v>180</v>
      </c>
      <c r="J260" s="44">
        <v>60</v>
      </c>
      <c r="K260" s="129" t="s">
        <v>114</v>
      </c>
      <c r="L260" s="127">
        <v>50</v>
      </c>
      <c r="M260" s="105">
        <v>0</v>
      </c>
      <c r="N260" s="105">
        <f>L260*M260</f>
        <v>0</v>
      </c>
      <c r="O260" s="131"/>
      <c r="P260" s="109"/>
    </row>
    <row r="261" spans="1:79" ht="156" hidden="1" customHeight="1" thickBot="1" x14ac:dyDescent="0.35">
      <c r="A261" s="21">
        <v>1</v>
      </c>
      <c r="B261" s="85"/>
      <c r="C261" s="85"/>
      <c r="D261" s="87"/>
      <c r="E261" s="114"/>
      <c r="F261" s="111" t="s">
        <v>259</v>
      </c>
      <c r="G261" s="112"/>
      <c r="H261" s="14"/>
      <c r="I261" s="14"/>
      <c r="J261" s="14"/>
      <c r="K261" s="130"/>
      <c r="L261" s="104"/>
      <c r="M261" s="106"/>
      <c r="N261" s="106"/>
      <c r="O261" s="106"/>
      <c r="P261" s="110"/>
    </row>
    <row r="262" spans="1:79" ht="33" hidden="1" customHeight="1" thickBot="1" x14ac:dyDescent="0.35">
      <c r="A262" s="21">
        <v>1</v>
      </c>
      <c r="B262" s="85" t="s">
        <v>278</v>
      </c>
      <c r="C262" s="85">
        <v>180</v>
      </c>
      <c r="D262" s="87">
        <v>60</v>
      </c>
      <c r="E262" s="113">
        <v>123</v>
      </c>
      <c r="F262" s="90" t="s">
        <v>139</v>
      </c>
      <c r="G262" s="91"/>
      <c r="H262" s="43" t="s">
        <v>278</v>
      </c>
      <c r="I262" s="44">
        <v>180</v>
      </c>
      <c r="J262" s="44">
        <v>60</v>
      </c>
      <c r="K262" s="129" t="s">
        <v>114</v>
      </c>
      <c r="L262" s="127">
        <v>50</v>
      </c>
      <c r="M262" s="105">
        <v>0</v>
      </c>
      <c r="N262" s="105">
        <f>L262*M262</f>
        <v>0</v>
      </c>
      <c r="O262" s="131"/>
      <c r="P262" s="109"/>
    </row>
    <row r="263" spans="1:79" ht="151.5" hidden="1" customHeight="1" thickBot="1" x14ac:dyDescent="0.35">
      <c r="A263" s="23">
        <v>1</v>
      </c>
      <c r="B263" s="199"/>
      <c r="C263" s="199"/>
      <c r="D263" s="200"/>
      <c r="E263" s="114"/>
      <c r="F263" s="111" t="s">
        <v>260</v>
      </c>
      <c r="G263" s="112"/>
      <c r="H263" s="14"/>
      <c r="I263" s="14"/>
      <c r="J263" s="14"/>
      <c r="K263" s="130"/>
      <c r="L263" s="104"/>
      <c r="M263" s="106"/>
      <c r="N263" s="106"/>
      <c r="O263" s="106"/>
      <c r="P263" s="110"/>
    </row>
    <row r="264" spans="1:79" ht="36" hidden="1" customHeight="1" thickBot="1" x14ac:dyDescent="0.35">
      <c r="E264" s="242" t="s">
        <v>140</v>
      </c>
      <c r="F264" s="213"/>
      <c r="G264" s="213"/>
      <c r="H264" s="213"/>
      <c r="I264" s="213"/>
      <c r="J264" s="213"/>
      <c r="K264" s="213"/>
      <c r="L264" s="213"/>
      <c r="M264" s="214"/>
      <c r="N264" s="64">
        <f>SUM(N18:N263)</f>
        <v>0</v>
      </c>
    </row>
    <row r="265" spans="1:79" ht="42.75" customHeight="1" thickBot="1" x14ac:dyDescent="0.4">
      <c r="F265" s="280" t="s">
        <v>534</v>
      </c>
      <c r="G265" s="281"/>
      <c r="H265" s="281"/>
      <c r="I265" s="281"/>
      <c r="J265" s="281"/>
      <c r="K265" s="281"/>
      <c r="L265" s="281"/>
      <c r="M265" s="281"/>
      <c r="N265" s="282">
        <f>SUBTOTAL(9,N80:N249)</f>
        <v>0</v>
      </c>
      <c r="O265" s="282"/>
      <c r="P265" s="283"/>
    </row>
    <row r="266" spans="1:79" ht="23.25" customHeight="1" x14ac:dyDescent="0.35"/>
    <row r="267" spans="1:79" ht="29.25" customHeight="1" thickBot="1" x14ac:dyDescent="0.4"/>
    <row r="268" spans="1:79" ht="25.5" customHeight="1" x14ac:dyDescent="0.3">
      <c r="E268" s="184" t="s">
        <v>141</v>
      </c>
      <c r="F268" s="185"/>
      <c r="G268" s="185"/>
      <c r="H268" s="186"/>
      <c r="I268" s="185"/>
      <c r="J268" s="185"/>
      <c r="K268" s="187"/>
      <c r="L268" s="277"/>
      <c r="M268" s="203" t="s">
        <v>535</v>
      </c>
      <c r="N268" s="203"/>
      <c r="O268" s="203"/>
      <c r="P268" s="203"/>
      <c r="Q268" s="203"/>
      <c r="R268" s="204"/>
    </row>
    <row r="269" spans="1:79" ht="25.2" customHeight="1" x14ac:dyDescent="0.3">
      <c r="E269" s="189"/>
      <c r="F269" s="190"/>
      <c r="G269" s="190"/>
      <c r="H269" s="191"/>
      <c r="I269" s="190"/>
      <c r="J269" s="190"/>
      <c r="K269" s="192"/>
      <c r="L269" s="278"/>
      <c r="M269" s="205"/>
      <c r="N269" s="205"/>
      <c r="O269" s="205"/>
      <c r="P269" s="205"/>
      <c r="Q269" s="205"/>
      <c r="R269" s="206"/>
    </row>
    <row r="270" spans="1:79" ht="70.5" customHeight="1" thickBot="1" x14ac:dyDescent="0.35">
      <c r="E270" s="194"/>
      <c r="F270" s="195"/>
      <c r="G270" s="195"/>
      <c r="H270" s="196"/>
      <c r="I270" s="195"/>
      <c r="J270" s="195"/>
      <c r="K270" s="197"/>
      <c r="L270" s="279"/>
      <c r="M270" s="201" t="s">
        <v>536</v>
      </c>
      <c r="N270" s="201"/>
      <c r="O270" s="201"/>
      <c r="P270" s="201"/>
      <c r="Q270" s="201"/>
      <c r="R270" s="202"/>
    </row>
    <row r="272" spans="1:79" ht="13.65" customHeight="1" x14ac:dyDescent="0.35"/>
  </sheetData>
  <sheetProtection algorithmName="SHA-512" hashValue="g97MOCp1wdIii8hfeS2kOWmo9sweCAgUSF6tmwcIxm5vukTVRx6NzPvolbK/CPZsIe7vQZ+JNQm1La/6oJQX/A==" saltValue="G6rrZyzE91LYW9IHqju6Yw==" spinCount="100000" sheet="1" objects="1" scenarios="1"/>
  <autoFilter ref="A17:P264" xr:uid="{00000000-0001-0000-0000-000000000000}">
    <filterColumn colId="0">
      <filters>
        <filter val="2"/>
      </filters>
    </filterColumn>
    <filterColumn colId="5" showButton="0"/>
  </autoFilter>
  <mergeCells count="1524">
    <mergeCell ref="M268:R269"/>
    <mergeCell ref="M270:R270"/>
    <mergeCell ref="F265:M265"/>
    <mergeCell ref="N265:P265"/>
    <mergeCell ref="E264:M264"/>
    <mergeCell ref="E268:L270"/>
    <mergeCell ref="I80:I81"/>
    <mergeCell ref="J80:J81"/>
    <mergeCell ref="J116:J117"/>
    <mergeCell ref="I116:I117"/>
    <mergeCell ref="J114:J115"/>
    <mergeCell ref="I114:I115"/>
    <mergeCell ref="L262:L263"/>
    <mergeCell ref="M262:M263"/>
    <mergeCell ref="N262:N263"/>
    <mergeCell ref="O262:O263"/>
    <mergeCell ref="P262:P263"/>
    <mergeCell ref="F263:G263"/>
    <mergeCell ref="L258:L259"/>
    <mergeCell ref="M258:M259"/>
    <mergeCell ref="N258:N259"/>
    <mergeCell ref="O258:O259"/>
    <mergeCell ref="P258:P259"/>
    <mergeCell ref="F259:G259"/>
    <mergeCell ref="L254:L255"/>
    <mergeCell ref="M254:M255"/>
    <mergeCell ref="N254:N255"/>
    <mergeCell ref="O254:O255"/>
    <mergeCell ref="P254:P255"/>
    <mergeCell ref="F255:G255"/>
    <mergeCell ref="L250:L251"/>
    <mergeCell ref="M250:M251"/>
    <mergeCell ref="B262:B263"/>
    <mergeCell ref="C262:C263"/>
    <mergeCell ref="D262:D263"/>
    <mergeCell ref="E262:E263"/>
    <mergeCell ref="F262:G262"/>
    <mergeCell ref="K262:K263"/>
    <mergeCell ref="L260:L261"/>
    <mergeCell ref="M260:M261"/>
    <mergeCell ref="N260:N261"/>
    <mergeCell ref="O260:O261"/>
    <mergeCell ref="P260:P261"/>
    <mergeCell ref="F261:G261"/>
    <mergeCell ref="B260:B261"/>
    <mergeCell ref="C260:C261"/>
    <mergeCell ref="D260:D261"/>
    <mergeCell ref="E260:E261"/>
    <mergeCell ref="F260:G260"/>
    <mergeCell ref="K260:K261"/>
    <mergeCell ref="B258:B259"/>
    <mergeCell ref="C258:C259"/>
    <mergeCell ref="D258:D259"/>
    <mergeCell ref="E258:E259"/>
    <mergeCell ref="F258:G258"/>
    <mergeCell ref="K258:K259"/>
    <mergeCell ref="L256:L257"/>
    <mergeCell ref="M256:M257"/>
    <mergeCell ref="N256:N257"/>
    <mergeCell ref="O256:O257"/>
    <mergeCell ref="P256:P257"/>
    <mergeCell ref="F257:G257"/>
    <mergeCell ref="B256:B257"/>
    <mergeCell ref="C256:C257"/>
    <mergeCell ref="D256:D257"/>
    <mergeCell ref="E256:E257"/>
    <mergeCell ref="F256:G256"/>
    <mergeCell ref="K256:K257"/>
    <mergeCell ref="B254:B255"/>
    <mergeCell ref="C254:C255"/>
    <mergeCell ref="D254:D255"/>
    <mergeCell ref="E254:E255"/>
    <mergeCell ref="F254:G254"/>
    <mergeCell ref="K254:K255"/>
    <mergeCell ref="L252:L253"/>
    <mergeCell ref="M252:M253"/>
    <mergeCell ref="N252:N253"/>
    <mergeCell ref="O252:O253"/>
    <mergeCell ref="P252:P253"/>
    <mergeCell ref="F253:G253"/>
    <mergeCell ref="B252:B253"/>
    <mergeCell ref="C252:C253"/>
    <mergeCell ref="D252:D253"/>
    <mergeCell ref="E252:E253"/>
    <mergeCell ref="F252:G252"/>
    <mergeCell ref="K252:K253"/>
    <mergeCell ref="N250:N251"/>
    <mergeCell ref="O250:O251"/>
    <mergeCell ref="P250:P251"/>
    <mergeCell ref="F251:G251"/>
    <mergeCell ref="B250:B251"/>
    <mergeCell ref="C250:C251"/>
    <mergeCell ref="D250:D251"/>
    <mergeCell ref="E250:E251"/>
    <mergeCell ref="F250:G250"/>
    <mergeCell ref="K250:K251"/>
    <mergeCell ref="L248:L249"/>
    <mergeCell ref="M248:M249"/>
    <mergeCell ref="N248:N249"/>
    <mergeCell ref="O248:O249"/>
    <mergeCell ref="P248:P249"/>
    <mergeCell ref="F249:G249"/>
    <mergeCell ref="J248:J249"/>
    <mergeCell ref="I248:I249"/>
    <mergeCell ref="B248:B249"/>
    <mergeCell ref="C248:C249"/>
    <mergeCell ref="D248:D249"/>
    <mergeCell ref="E248:E249"/>
    <mergeCell ref="F248:G248"/>
    <mergeCell ref="K248:K249"/>
    <mergeCell ref="L246:L247"/>
    <mergeCell ref="M246:M247"/>
    <mergeCell ref="N246:N247"/>
    <mergeCell ref="O246:O247"/>
    <mergeCell ref="P246:P247"/>
    <mergeCell ref="F247:G247"/>
    <mergeCell ref="J246:J247"/>
    <mergeCell ref="I246:I247"/>
    <mergeCell ref="B246:B247"/>
    <mergeCell ref="C246:C247"/>
    <mergeCell ref="D246:D247"/>
    <mergeCell ref="E246:E247"/>
    <mergeCell ref="F246:G246"/>
    <mergeCell ref="K246:K247"/>
    <mergeCell ref="L244:L245"/>
    <mergeCell ref="M244:M245"/>
    <mergeCell ref="N244:N245"/>
    <mergeCell ref="O244:O245"/>
    <mergeCell ref="P244:P245"/>
    <mergeCell ref="F245:G245"/>
    <mergeCell ref="B244:B245"/>
    <mergeCell ref="C244:C245"/>
    <mergeCell ref="D244:D245"/>
    <mergeCell ref="E244:E245"/>
    <mergeCell ref="F244:G244"/>
    <mergeCell ref="K244:K245"/>
    <mergeCell ref="L242:L243"/>
    <mergeCell ref="M242:M243"/>
    <mergeCell ref="N242:N243"/>
    <mergeCell ref="O242:O243"/>
    <mergeCell ref="P242:P243"/>
    <mergeCell ref="F243:G243"/>
    <mergeCell ref="J242:J243"/>
    <mergeCell ref="I242:I243"/>
    <mergeCell ref="B242:B243"/>
    <mergeCell ref="C242:C243"/>
    <mergeCell ref="D242:D243"/>
    <mergeCell ref="E242:E243"/>
    <mergeCell ref="F242:G242"/>
    <mergeCell ref="K242:K243"/>
    <mergeCell ref="L240:L241"/>
    <mergeCell ref="M240:M241"/>
    <mergeCell ref="N240:N241"/>
    <mergeCell ref="O240:O241"/>
    <mergeCell ref="P240:P241"/>
    <mergeCell ref="F241:G241"/>
    <mergeCell ref="J240:J241"/>
    <mergeCell ref="I240:I241"/>
    <mergeCell ref="B240:B241"/>
    <mergeCell ref="C240:C241"/>
    <mergeCell ref="D240:D241"/>
    <mergeCell ref="E240:E241"/>
    <mergeCell ref="F240:G240"/>
    <mergeCell ref="K240:K241"/>
    <mergeCell ref="L238:L239"/>
    <mergeCell ref="M238:M239"/>
    <mergeCell ref="N238:N239"/>
    <mergeCell ref="O238:O239"/>
    <mergeCell ref="P238:P239"/>
    <mergeCell ref="F239:G239"/>
    <mergeCell ref="B238:B239"/>
    <mergeCell ref="C238:C239"/>
    <mergeCell ref="D238:D239"/>
    <mergeCell ref="E238:E239"/>
    <mergeCell ref="F238:G238"/>
    <mergeCell ref="K238:K239"/>
    <mergeCell ref="L236:L237"/>
    <mergeCell ref="M236:M237"/>
    <mergeCell ref="N236:N237"/>
    <mergeCell ref="O236:O237"/>
    <mergeCell ref="P236:P237"/>
    <mergeCell ref="F237:G237"/>
    <mergeCell ref="B236:B237"/>
    <mergeCell ref="C236:C237"/>
    <mergeCell ref="D236:D237"/>
    <mergeCell ref="E236:E237"/>
    <mergeCell ref="F236:G236"/>
    <mergeCell ref="K236:K237"/>
    <mergeCell ref="L234:L235"/>
    <mergeCell ref="M234:M235"/>
    <mergeCell ref="N234:N235"/>
    <mergeCell ref="O234:O235"/>
    <mergeCell ref="P234:P235"/>
    <mergeCell ref="F235:G235"/>
    <mergeCell ref="B234:B235"/>
    <mergeCell ref="C234:C235"/>
    <mergeCell ref="D234:D235"/>
    <mergeCell ref="E234:E235"/>
    <mergeCell ref="F234:G234"/>
    <mergeCell ref="K234:K235"/>
    <mergeCell ref="L232:L233"/>
    <mergeCell ref="M232:M233"/>
    <mergeCell ref="N232:N233"/>
    <mergeCell ref="O232:O233"/>
    <mergeCell ref="P232:P233"/>
    <mergeCell ref="F233:G233"/>
    <mergeCell ref="B232:B233"/>
    <mergeCell ref="C232:C233"/>
    <mergeCell ref="D232:D233"/>
    <mergeCell ref="E232:E233"/>
    <mergeCell ref="F232:G232"/>
    <mergeCell ref="K232:K233"/>
    <mergeCell ref="L230:L231"/>
    <mergeCell ref="M230:M231"/>
    <mergeCell ref="N230:N231"/>
    <mergeCell ref="O230:O231"/>
    <mergeCell ref="P230:P231"/>
    <mergeCell ref="F231:G231"/>
    <mergeCell ref="B230:B231"/>
    <mergeCell ref="C230:C231"/>
    <mergeCell ref="D230:D231"/>
    <mergeCell ref="E230:E231"/>
    <mergeCell ref="F230:G230"/>
    <mergeCell ref="K230:K231"/>
    <mergeCell ref="L228:L229"/>
    <mergeCell ref="M228:M229"/>
    <mergeCell ref="N228:N229"/>
    <mergeCell ref="O228:O229"/>
    <mergeCell ref="P228:P229"/>
    <mergeCell ref="F229:G229"/>
    <mergeCell ref="B228:B229"/>
    <mergeCell ref="C228:C229"/>
    <mergeCell ref="D228:D229"/>
    <mergeCell ref="E228:E229"/>
    <mergeCell ref="F228:G228"/>
    <mergeCell ref="K228:K229"/>
    <mergeCell ref="L226:L227"/>
    <mergeCell ref="M226:M227"/>
    <mergeCell ref="N226:N227"/>
    <mergeCell ref="O226:O227"/>
    <mergeCell ref="P226:P227"/>
    <mergeCell ref="F227:G227"/>
    <mergeCell ref="B226:B227"/>
    <mergeCell ref="C226:C227"/>
    <mergeCell ref="D226:D227"/>
    <mergeCell ref="E226:E227"/>
    <mergeCell ref="F226:G226"/>
    <mergeCell ref="K226:K227"/>
    <mergeCell ref="L224:L225"/>
    <mergeCell ref="M224:M225"/>
    <mergeCell ref="N224:N225"/>
    <mergeCell ref="O224:O225"/>
    <mergeCell ref="P224:P225"/>
    <mergeCell ref="F225:G225"/>
    <mergeCell ref="B224:B225"/>
    <mergeCell ref="C224:C225"/>
    <mergeCell ref="D224:D225"/>
    <mergeCell ref="E224:E225"/>
    <mergeCell ref="F224:G224"/>
    <mergeCell ref="K224:K225"/>
    <mergeCell ref="L222:L223"/>
    <mergeCell ref="M222:M223"/>
    <mergeCell ref="N222:N223"/>
    <mergeCell ref="O222:O223"/>
    <mergeCell ref="P222:P223"/>
    <mergeCell ref="F223:G223"/>
    <mergeCell ref="B222:B223"/>
    <mergeCell ref="C222:C223"/>
    <mergeCell ref="D222:D223"/>
    <mergeCell ref="E222:E223"/>
    <mergeCell ref="F222:G222"/>
    <mergeCell ref="K222:K223"/>
    <mergeCell ref="L220:L221"/>
    <mergeCell ref="M220:M221"/>
    <mergeCell ref="N220:N221"/>
    <mergeCell ref="O220:O221"/>
    <mergeCell ref="P220:P221"/>
    <mergeCell ref="F221:G221"/>
    <mergeCell ref="B220:B221"/>
    <mergeCell ref="C220:C221"/>
    <mergeCell ref="D220:D221"/>
    <mergeCell ref="E220:E221"/>
    <mergeCell ref="F220:G220"/>
    <mergeCell ref="K220:K221"/>
    <mergeCell ref="L218:L219"/>
    <mergeCell ref="M218:M219"/>
    <mergeCell ref="N218:N219"/>
    <mergeCell ref="O218:O219"/>
    <mergeCell ref="P218:P219"/>
    <mergeCell ref="F219:G219"/>
    <mergeCell ref="B218:B219"/>
    <mergeCell ref="C218:C219"/>
    <mergeCell ref="D218:D219"/>
    <mergeCell ref="E218:E219"/>
    <mergeCell ref="F218:G218"/>
    <mergeCell ref="K218:K219"/>
    <mergeCell ref="L216:L217"/>
    <mergeCell ref="M216:M217"/>
    <mergeCell ref="N216:N217"/>
    <mergeCell ref="O216:O217"/>
    <mergeCell ref="P216:P217"/>
    <mergeCell ref="F217:G217"/>
    <mergeCell ref="B216:B217"/>
    <mergeCell ref="C216:C217"/>
    <mergeCell ref="D216:D217"/>
    <mergeCell ref="E216:E217"/>
    <mergeCell ref="F216:G216"/>
    <mergeCell ref="K216:K217"/>
    <mergeCell ref="L214:L215"/>
    <mergeCell ref="M214:M215"/>
    <mergeCell ref="N214:N215"/>
    <mergeCell ref="O214:O215"/>
    <mergeCell ref="P214:P215"/>
    <mergeCell ref="F215:G215"/>
    <mergeCell ref="B214:B215"/>
    <mergeCell ref="C214:C215"/>
    <mergeCell ref="D214:D215"/>
    <mergeCell ref="E214:E215"/>
    <mergeCell ref="F214:G214"/>
    <mergeCell ref="K214:K215"/>
    <mergeCell ref="L212:L213"/>
    <mergeCell ref="M212:M213"/>
    <mergeCell ref="N212:N213"/>
    <mergeCell ref="O212:O213"/>
    <mergeCell ref="P212:P213"/>
    <mergeCell ref="F213:G213"/>
    <mergeCell ref="B212:B213"/>
    <mergeCell ref="C212:C213"/>
    <mergeCell ref="D212:D213"/>
    <mergeCell ref="E212:E213"/>
    <mergeCell ref="F212:G212"/>
    <mergeCell ref="K212:K213"/>
    <mergeCell ref="L210:L211"/>
    <mergeCell ref="M210:M211"/>
    <mergeCell ref="N210:N211"/>
    <mergeCell ref="O210:O211"/>
    <mergeCell ref="P210:P211"/>
    <mergeCell ref="F211:G211"/>
    <mergeCell ref="B210:B211"/>
    <mergeCell ref="C210:C211"/>
    <mergeCell ref="D210:D211"/>
    <mergeCell ref="E210:E211"/>
    <mergeCell ref="F210:G210"/>
    <mergeCell ref="K210:K211"/>
    <mergeCell ref="L208:L209"/>
    <mergeCell ref="M208:M209"/>
    <mergeCell ref="N208:N209"/>
    <mergeCell ref="O208:O209"/>
    <mergeCell ref="P208:P209"/>
    <mergeCell ref="F209:G209"/>
    <mergeCell ref="B208:B209"/>
    <mergeCell ref="C208:C209"/>
    <mergeCell ref="D208:D209"/>
    <mergeCell ref="E208:E209"/>
    <mergeCell ref="F208:G208"/>
    <mergeCell ref="K208:K209"/>
    <mergeCell ref="L206:L207"/>
    <mergeCell ref="M206:M207"/>
    <mergeCell ref="N206:N207"/>
    <mergeCell ref="O206:O207"/>
    <mergeCell ref="P206:P207"/>
    <mergeCell ref="F207:G207"/>
    <mergeCell ref="B206:B207"/>
    <mergeCell ref="C206:C207"/>
    <mergeCell ref="D206:D207"/>
    <mergeCell ref="E206:E207"/>
    <mergeCell ref="F206:G206"/>
    <mergeCell ref="K206:K207"/>
    <mergeCell ref="L204:L205"/>
    <mergeCell ref="M204:M205"/>
    <mergeCell ref="N204:N205"/>
    <mergeCell ref="O204:O205"/>
    <mergeCell ref="P204:P205"/>
    <mergeCell ref="F205:G205"/>
    <mergeCell ref="B204:B205"/>
    <mergeCell ref="C204:C205"/>
    <mergeCell ref="D204:D205"/>
    <mergeCell ref="E204:E205"/>
    <mergeCell ref="F204:G204"/>
    <mergeCell ref="K204:K205"/>
    <mergeCell ref="L202:L203"/>
    <mergeCell ref="M202:M203"/>
    <mergeCell ref="N202:N203"/>
    <mergeCell ref="O202:O203"/>
    <mergeCell ref="P202:P203"/>
    <mergeCell ref="F203:G203"/>
    <mergeCell ref="B202:B203"/>
    <mergeCell ref="C202:C203"/>
    <mergeCell ref="D202:D203"/>
    <mergeCell ref="E202:E203"/>
    <mergeCell ref="F202:G202"/>
    <mergeCell ref="K202:K203"/>
    <mergeCell ref="L200:L201"/>
    <mergeCell ref="M200:M201"/>
    <mergeCell ref="N200:N201"/>
    <mergeCell ref="O200:O201"/>
    <mergeCell ref="P200:P201"/>
    <mergeCell ref="F201:G201"/>
    <mergeCell ref="B200:B201"/>
    <mergeCell ref="C200:C201"/>
    <mergeCell ref="D200:D201"/>
    <mergeCell ref="E200:E201"/>
    <mergeCell ref="F200:G200"/>
    <mergeCell ref="K200:K201"/>
    <mergeCell ref="L198:L199"/>
    <mergeCell ref="M198:M199"/>
    <mergeCell ref="N198:N199"/>
    <mergeCell ref="O198:O199"/>
    <mergeCell ref="P198:P199"/>
    <mergeCell ref="F199:G199"/>
    <mergeCell ref="B198:B199"/>
    <mergeCell ref="C198:C199"/>
    <mergeCell ref="D198:D199"/>
    <mergeCell ref="E198:E199"/>
    <mergeCell ref="F198:G198"/>
    <mergeCell ref="K198:K199"/>
    <mergeCell ref="L196:L197"/>
    <mergeCell ref="M196:M197"/>
    <mergeCell ref="N196:N197"/>
    <mergeCell ref="O196:O197"/>
    <mergeCell ref="P196:P197"/>
    <mergeCell ref="F197:G197"/>
    <mergeCell ref="B196:B197"/>
    <mergeCell ref="C196:C197"/>
    <mergeCell ref="D196:D197"/>
    <mergeCell ref="E196:E197"/>
    <mergeCell ref="F196:G196"/>
    <mergeCell ref="K196:K197"/>
    <mergeCell ref="L194:L195"/>
    <mergeCell ref="M194:M195"/>
    <mergeCell ref="N194:N195"/>
    <mergeCell ref="O194:O195"/>
    <mergeCell ref="P194:P195"/>
    <mergeCell ref="F195:G195"/>
    <mergeCell ref="B194:B195"/>
    <mergeCell ref="C194:C195"/>
    <mergeCell ref="D194:D195"/>
    <mergeCell ref="E194:E195"/>
    <mergeCell ref="F194:G194"/>
    <mergeCell ref="K194:K195"/>
    <mergeCell ref="L192:L193"/>
    <mergeCell ref="M192:M193"/>
    <mergeCell ref="N192:N193"/>
    <mergeCell ref="O192:O193"/>
    <mergeCell ref="P192:P193"/>
    <mergeCell ref="F193:G193"/>
    <mergeCell ref="B192:B193"/>
    <mergeCell ref="C192:C193"/>
    <mergeCell ref="D192:D193"/>
    <mergeCell ref="E192:E193"/>
    <mergeCell ref="F192:G192"/>
    <mergeCell ref="K192:K193"/>
    <mergeCell ref="L190:L191"/>
    <mergeCell ref="M190:M191"/>
    <mergeCell ref="N190:N191"/>
    <mergeCell ref="O190:O191"/>
    <mergeCell ref="P190:P191"/>
    <mergeCell ref="F191:G191"/>
    <mergeCell ref="B190:B191"/>
    <mergeCell ref="C190:C191"/>
    <mergeCell ref="D190:D191"/>
    <mergeCell ref="E190:E191"/>
    <mergeCell ref="F190:G190"/>
    <mergeCell ref="K190:K191"/>
    <mergeCell ref="L188:L189"/>
    <mergeCell ref="M188:M189"/>
    <mergeCell ref="N188:N189"/>
    <mergeCell ref="O188:O189"/>
    <mergeCell ref="P188:P189"/>
    <mergeCell ref="F189:G189"/>
    <mergeCell ref="B188:B189"/>
    <mergeCell ref="C188:C189"/>
    <mergeCell ref="D188:D189"/>
    <mergeCell ref="E188:E189"/>
    <mergeCell ref="F188:G188"/>
    <mergeCell ref="K188:K189"/>
    <mergeCell ref="L186:L187"/>
    <mergeCell ref="M186:M187"/>
    <mergeCell ref="N186:N187"/>
    <mergeCell ref="O186:O187"/>
    <mergeCell ref="P186:P187"/>
    <mergeCell ref="F187:G187"/>
    <mergeCell ref="B186:B187"/>
    <mergeCell ref="C186:C187"/>
    <mergeCell ref="D186:D187"/>
    <mergeCell ref="E186:E187"/>
    <mergeCell ref="F186:G186"/>
    <mergeCell ref="K186:K187"/>
    <mergeCell ref="L184:L185"/>
    <mergeCell ref="M184:M185"/>
    <mergeCell ref="N184:N185"/>
    <mergeCell ref="O184:O185"/>
    <mergeCell ref="P184:P185"/>
    <mergeCell ref="F185:G185"/>
    <mergeCell ref="B184:B185"/>
    <mergeCell ref="C184:C185"/>
    <mergeCell ref="D184:D185"/>
    <mergeCell ref="E184:E185"/>
    <mergeCell ref="F184:G184"/>
    <mergeCell ref="K184:K185"/>
    <mergeCell ref="L182:L183"/>
    <mergeCell ref="M182:M183"/>
    <mergeCell ref="N182:N183"/>
    <mergeCell ref="O182:O183"/>
    <mergeCell ref="P182:P183"/>
    <mergeCell ref="F183:G183"/>
    <mergeCell ref="B182:B183"/>
    <mergeCell ref="C182:C183"/>
    <mergeCell ref="D182:D183"/>
    <mergeCell ref="E182:E183"/>
    <mergeCell ref="F182:G182"/>
    <mergeCell ref="K182:K183"/>
    <mergeCell ref="L180:L181"/>
    <mergeCell ref="M180:M181"/>
    <mergeCell ref="N180:N181"/>
    <mergeCell ref="O180:O181"/>
    <mergeCell ref="P180:P181"/>
    <mergeCell ref="F181:G181"/>
    <mergeCell ref="B180:B181"/>
    <mergeCell ref="C180:C181"/>
    <mergeCell ref="D180:D181"/>
    <mergeCell ref="E180:E181"/>
    <mergeCell ref="F180:G180"/>
    <mergeCell ref="K180:K181"/>
    <mergeCell ref="L178:L179"/>
    <mergeCell ref="M178:M179"/>
    <mergeCell ref="N178:N179"/>
    <mergeCell ref="O178:O179"/>
    <mergeCell ref="P178:P179"/>
    <mergeCell ref="F179:G179"/>
    <mergeCell ref="B178:B179"/>
    <mergeCell ref="C178:C179"/>
    <mergeCell ref="D178:D179"/>
    <mergeCell ref="E178:E179"/>
    <mergeCell ref="F178:G178"/>
    <mergeCell ref="K178:K179"/>
    <mergeCell ref="L176:L177"/>
    <mergeCell ref="M176:M177"/>
    <mergeCell ref="N176:N177"/>
    <mergeCell ref="O176:O177"/>
    <mergeCell ref="P176:P177"/>
    <mergeCell ref="F177:G177"/>
    <mergeCell ref="B176:B177"/>
    <mergeCell ref="C176:C177"/>
    <mergeCell ref="D176:D177"/>
    <mergeCell ref="E176:E177"/>
    <mergeCell ref="F176:G176"/>
    <mergeCell ref="K176:K177"/>
    <mergeCell ref="L174:L175"/>
    <mergeCell ref="M174:M175"/>
    <mergeCell ref="N174:N175"/>
    <mergeCell ref="O174:O175"/>
    <mergeCell ref="P174:P175"/>
    <mergeCell ref="F175:G175"/>
    <mergeCell ref="B174:B175"/>
    <mergeCell ref="C174:C175"/>
    <mergeCell ref="D174:D175"/>
    <mergeCell ref="E174:E175"/>
    <mergeCell ref="F174:G174"/>
    <mergeCell ref="K174:K175"/>
    <mergeCell ref="L172:L173"/>
    <mergeCell ref="M172:M173"/>
    <mergeCell ref="N172:N173"/>
    <mergeCell ref="O172:O173"/>
    <mergeCell ref="P172:P173"/>
    <mergeCell ref="F173:G173"/>
    <mergeCell ref="B172:B173"/>
    <mergeCell ref="C172:C173"/>
    <mergeCell ref="D172:D173"/>
    <mergeCell ref="E172:E173"/>
    <mergeCell ref="F172:G172"/>
    <mergeCell ref="K172:K173"/>
    <mergeCell ref="L170:L171"/>
    <mergeCell ref="M170:M171"/>
    <mergeCell ref="N170:N171"/>
    <mergeCell ref="O170:O171"/>
    <mergeCell ref="P170:P171"/>
    <mergeCell ref="F171:G171"/>
    <mergeCell ref="B170:B171"/>
    <mergeCell ref="C170:C171"/>
    <mergeCell ref="D170:D171"/>
    <mergeCell ref="E170:E171"/>
    <mergeCell ref="F170:G170"/>
    <mergeCell ref="K170:K171"/>
    <mergeCell ref="L168:L169"/>
    <mergeCell ref="M168:M169"/>
    <mergeCell ref="N168:N169"/>
    <mergeCell ref="O168:O169"/>
    <mergeCell ref="P168:P169"/>
    <mergeCell ref="F169:G169"/>
    <mergeCell ref="B168:B169"/>
    <mergeCell ref="C168:C169"/>
    <mergeCell ref="D168:D169"/>
    <mergeCell ref="E168:E169"/>
    <mergeCell ref="F168:G168"/>
    <mergeCell ref="K168:K169"/>
    <mergeCell ref="L166:L167"/>
    <mergeCell ref="M166:M167"/>
    <mergeCell ref="N166:N167"/>
    <mergeCell ref="O166:O167"/>
    <mergeCell ref="P166:P167"/>
    <mergeCell ref="F167:G167"/>
    <mergeCell ref="B166:B167"/>
    <mergeCell ref="C166:C167"/>
    <mergeCell ref="D166:D167"/>
    <mergeCell ref="E166:E167"/>
    <mergeCell ref="F166:G166"/>
    <mergeCell ref="K166:K167"/>
    <mergeCell ref="L164:L165"/>
    <mergeCell ref="M164:M165"/>
    <mergeCell ref="N164:N165"/>
    <mergeCell ref="O164:O165"/>
    <mergeCell ref="P164:P165"/>
    <mergeCell ref="F165:G165"/>
    <mergeCell ref="B164:B165"/>
    <mergeCell ref="C164:C165"/>
    <mergeCell ref="D164:D165"/>
    <mergeCell ref="E164:E165"/>
    <mergeCell ref="F164:G164"/>
    <mergeCell ref="K164:K165"/>
    <mergeCell ref="L162:L163"/>
    <mergeCell ref="M162:M163"/>
    <mergeCell ref="N162:N163"/>
    <mergeCell ref="O162:O163"/>
    <mergeCell ref="P162:P163"/>
    <mergeCell ref="F163:G163"/>
    <mergeCell ref="B162:B163"/>
    <mergeCell ref="C162:C163"/>
    <mergeCell ref="D162:D163"/>
    <mergeCell ref="E162:E163"/>
    <mergeCell ref="F162:G162"/>
    <mergeCell ref="K162:K163"/>
    <mergeCell ref="L160:L161"/>
    <mergeCell ref="M160:M161"/>
    <mergeCell ref="N160:N161"/>
    <mergeCell ref="O160:O161"/>
    <mergeCell ref="P160:P161"/>
    <mergeCell ref="F161:G161"/>
    <mergeCell ref="B160:B161"/>
    <mergeCell ref="C160:C161"/>
    <mergeCell ref="D160:D161"/>
    <mergeCell ref="E160:E161"/>
    <mergeCell ref="F160:G160"/>
    <mergeCell ref="K160:K161"/>
    <mergeCell ref="L158:L159"/>
    <mergeCell ref="M158:M159"/>
    <mergeCell ref="N158:N159"/>
    <mergeCell ref="O158:O159"/>
    <mergeCell ref="P158:P159"/>
    <mergeCell ref="F159:G159"/>
    <mergeCell ref="B158:B159"/>
    <mergeCell ref="C158:C159"/>
    <mergeCell ref="D158:D159"/>
    <mergeCell ref="E158:E159"/>
    <mergeCell ref="F158:G158"/>
    <mergeCell ref="K158:K159"/>
    <mergeCell ref="L156:L157"/>
    <mergeCell ref="M156:M157"/>
    <mergeCell ref="N156:N157"/>
    <mergeCell ref="O156:O157"/>
    <mergeCell ref="P156:P157"/>
    <mergeCell ref="F157:G157"/>
    <mergeCell ref="B156:B157"/>
    <mergeCell ref="C156:C157"/>
    <mergeCell ref="D156:D157"/>
    <mergeCell ref="E156:E157"/>
    <mergeCell ref="F156:G156"/>
    <mergeCell ref="K156:K157"/>
    <mergeCell ref="L154:L155"/>
    <mergeCell ref="M154:M155"/>
    <mergeCell ref="N154:N155"/>
    <mergeCell ref="O154:O155"/>
    <mergeCell ref="P154:P155"/>
    <mergeCell ref="F155:G155"/>
    <mergeCell ref="B154:B155"/>
    <mergeCell ref="C154:C155"/>
    <mergeCell ref="D154:D155"/>
    <mergeCell ref="E154:E155"/>
    <mergeCell ref="F154:G154"/>
    <mergeCell ref="K154:K155"/>
    <mergeCell ref="L152:L153"/>
    <mergeCell ref="M152:M153"/>
    <mergeCell ref="N152:N153"/>
    <mergeCell ref="O152:O153"/>
    <mergeCell ref="P152:P153"/>
    <mergeCell ref="F153:G153"/>
    <mergeCell ref="B152:B153"/>
    <mergeCell ref="C152:C153"/>
    <mergeCell ref="D152:D153"/>
    <mergeCell ref="E152:E153"/>
    <mergeCell ref="F152:G152"/>
    <mergeCell ref="K152:K153"/>
    <mergeCell ref="L150:L151"/>
    <mergeCell ref="M150:M151"/>
    <mergeCell ref="N150:N151"/>
    <mergeCell ref="O150:O151"/>
    <mergeCell ref="P150:P151"/>
    <mergeCell ref="F151:G151"/>
    <mergeCell ref="B150:B151"/>
    <mergeCell ref="C150:C151"/>
    <mergeCell ref="D150:D151"/>
    <mergeCell ref="E150:E151"/>
    <mergeCell ref="F150:G150"/>
    <mergeCell ref="K150:K151"/>
    <mergeCell ref="L148:L149"/>
    <mergeCell ref="M148:M149"/>
    <mergeCell ref="N148:N149"/>
    <mergeCell ref="O148:O149"/>
    <mergeCell ref="P148:P149"/>
    <mergeCell ref="F149:G149"/>
    <mergeCell ref="B148:B149"/>
    <mergeCell ref="C148:C149"/>
    <mergeCell ref="D148:D149"/>
    <mergeCell ref="E148:E149"/>
    <mergeCell ref="F148:G148"/>
    <mergeCell ref="K148:K149"/>
    <mergeCell ref="L146:L147"/>
    <mergeCell ref="M146:M147"/>
    <mergeCell ref="N146:N147"/>
    <mergeCell ref="O146:O147"/>
    <mergeCell ref="P146:P147"/>
    <mergeCell ref="F147:G147"/>
    <mergeCell ref="J146:J147"/>
    <mergeCell ref="I146:I147"/>
    <mergeCell ref="B146:B147"/>
    <mergeCell ref="C146:C147"/>
    <mergeCell ref="D146:D147"/>
    <mergeCell ref="E146:E147"/>
    <mergeCell ref="F146:G146"/>
    <mergeCell ref="K146:K147"/>
    <mergeCell ref="L144:L145"/>
    <mergeCell ref="M144:M145"/>
    <mergeCell ref="N144:N145"/>
    <mergeCell ref="O144:O145"/>
    <mergeCell ref="P144:P145"/>
    <mergeCell ref="F145:G145"/>
    <mergeCell ref="J144:J145"/>
    <mergeCell ref="I144:I145"/>
    <mergeCell ref="B144:B145"/>
    <mergeCell ref="C144:C145"/>
    <mergeCell ref="D144:D145"/>
    <mergeCell ref="E144:E145"/>
    <mergeCell ref="F144:G144"/>
    <mergeCell ref="K144:K145"/>
    <mergeCell ref="L142:L143"/>
    <mergeCell ref="M142:M143"/>
    <mergeCell ref="N142:N143"/>
    <mergeCell ref="O142:O143"/>
    <mergeCell ref="P142:P143"/>
    <mergeCell ref="F143:G143"/>
    <mergeCell ref="B142:B143"/>
    <mergeCell ref="C142:C143"/>
    <mergeCell ref="D142:D143"/>
    <mergeCell ref="E142:E143"/>
    <mergeCell ref="F142:G142"/>
    <mergeCell ref="K142:K143"/>
    <mergeCell ref="L140:L141"/>
    <mergeCell ref="M140:M141"/>
    <mergeCell ref="N140:N141"/>
    <mergeCell ref="O140:O141"/>
    <mergeCell ref="P140:P141"/>
    <mergeCell ref="F141:G141"/>
    <mergeCell ref="B140:B141"/>
    <mergeCell ref="C140:C141"/>
    <mergeCell ref="D140:D141"/>
    <mergeCell ref="E140:E141"/>
    <mergeCell ref="F140:G140"/>
    <mergeCell ref="K140:K141"/>
    <mergeCell ref="L138:L139"/>
    <mergeCell ref="M138:M139"/>
    <mergeCell ref="N138:N139"/>
    <mergeCell ref="O138:O139"/>
    <mergeCell ref="P138:P139"/>
    <mergeCell ref="F139:G139"/>
    <mergeCell ref="B138:B139"/>
    <mergeCell ref="C138:C139"/>
    <mergeCell ref="D138:D139"/>
    <mergeCell ref="E138:E139"/>
    <mergeCell ref="F138:G138"/>
    <mergeCell ref="K138:K139"/>
    <mergeCell ref="L136:L137"/>
    <mergeCell ref="M136:M137"/>
    <mergeCell ref="N136:N137"/>
    <mergeCell ref="O136:O137"/>
    <mergeCell ref="P136:P137"/>
    <mergeCell ref="F137:G137"/>
    <mergeCell ref="B136:B137"/>
    <mergeCell ref="C136:C137"/>
    <mergeCell ref="D136:D137"/>
    <mergeCell ref="E136:E137"/>
    <mergeCell ref="F136:G136"/>
    <mergeCell ref="K136:K137"/>
    <mergeCell ref="L134:L135"/>
    <mergeCell ref="M134:M135"/>
    <mergeCell ref="N134:N135"/>
    <mergeCell ref="O134:O135"/>
    <mergeCell ref="P134:P135"/>
    <mergeCell ref="F135:G135"/>
    <mergeCell ref="B134:B135"/>
    <mergeCell ref="C134:C135"/>
    <mergeCell ref="D134:D135"/>
    <mergeCell ref="E134:E135"/>
    <mergeCell ref="F134:G134"/>
    <mergeCell ref="K134:K135"/>
    <mergeCell ref="L132:L133"/>
    <mergeCell ref="M132:M133"/>
    <mergeCell ref="N132:N133"/>
    <mergeCell ref="O132:O133"/>
    <mergeCell ref="P132:P133"/>
    <mergeCell ref="F133:G133"/>
    <mergeCell ref="B132:B133"/>
    <mergeCell ref="C132:C133"/>
    <mergeCell ref="D132:D133"/>
    <mergeCell ref="E132:E133"/>
    <mergeCell ref="F132:G132"/>
    <mergeCell ref="K132:K133"/>
    <mergeCell ref="L130:L131"/>
    <mergeCell ref="M130:M131"/>
    <mergeCell ref="N130:N131"/>
    <mergeCell ref="O130:O131"/>
    <mergeCell ref="P130:P131"/>
    <mergeCell ref="F131:G131"/>
    <mergeCell ref="B130:B131"/>
    <mergeCell ref="C130:C131"/>
    <mergeCell ref="D130:D131"/>
    <mergeCell ref="E130:E131"/>
    <mergeCell ref="F130:G130"/>
    <mergeCell ref="K130:K131"/>
    <mergeCell ref="L128:L129"/>
    <mergeCell ref="M128:M129"/>
    <mergeCell ref="N128:N129"/>
    <mergeCell ref="O128:O129"/>
    <mergeCell ref="P128:P129"/>
    <mergeCell ref="F129:G129"/>
    <mergeCell ref="B128:B129"/>
    <mergeCell ref="C128:C129"/>
    <mergeCell ref="D128:D129"/>
    <mergeCell ref="E128:E129"/>
    <mergeCell ref="F128:G128"/>
    <mergeCell ref="K128:K129"/>
    <mergeCell ref="L126:L127"/>
    <mergeCell ref="M126:M127"/>
    <mergeCell ref="N126:N127"/>
    <mergeCell ref="O126:O127"/>
    <mergeCell ref="P126:P127"/>
    <mergeCell ref="F127:G127"/>
    <mergeCell ref="B126:B127"/>
    <mergeCell ref="C126:C127"/>
    <mergeCell ref="D126:D127"/>
    <mergeCell ref="E126:E127"/>
    <mergeCell ref="F126:G126"/>
    <mergeCell ref="K126:K127"/>
    <mergeCell ref="L124:L125"/>
    <mergeCell ref="M124:M125"/>
    <mergeCell ref="N124:N125"/>
    <mergeCell ref="O124:O125"/>
    <mergeCell ref="P124:P125"/>
    <mergeCell ref="F125:G125"/>
    <mergeCell ref="B124:B125"/>
    <mergeCell ref="C124:C125"/>
    <mergeCell ref="D124:D125"/>
    <mergeCell ref="E124:E125"/>
    <mergeCell ref="F124:G124"/>
    <mergeCell ref="K124:K125"/>
    <mergeCell ref="L122:L123"/>
    <mergeCell ref="M122:M123"/>
    <mergeCell ref="N122:N123"/>
    <mergeCell ref="O122:O123"/>
    <mergeCell ref="P122:P123"/>
    <mergeCell ref="F123:G123"/>
    <mergeCell ref="B122:B123"/>
    <mergeCell ref="C122:C123"/>
    <mergeCell ref="D122:D123"/>
    <mergeCell ref="E122:E123"/>
    <mergeCell ref="F122:G122"/>
    <mergeCell ref="K122:K123"/>
    <mergeCell ref="L120:L121"/>
    <mergeCell ref="M120:M121"/>
    <mergeCell ref="N120:N121"/>
    <mergeCell ref="O120:O121"/>
    <mergeCell ref="P120:P121"/>
    <mergeCell ref="F121:G121"/>
    <mergeCell ref="J120:J121"/>
    <mergeCell ref="I120:I121"/>
    <mergeCell ref="B120:B121"/>
    <mergeCell ref="C120:C121"/>
    <mergeCell ref="D120:D121"/>
    <mergeCell ref="E120:E121"/>
    <mergeCell ref="F120:G120"/>
    <mergeCell ref="K120:K121"/>
    <mergeCell ref="L118:L119"/>
    <mergeCell ref="M118:M119"/>
    <mergeCell ref="N118:N119"/>
    <mergeCell ref="O118:O119"/>
    <mergeCell ref="P118:P119"/>
    <mergeCell ref="F119:G119"/>
    <mergeCell ref="J118:J119"/>
    <mergeCell ref="I118:I119"/>
    <mergeCell ref="B118:B119"/>
    <mergeCell ref="C118:C119"/>
    <mergeCell ref="D118:D119"/>
    <mergeCell ref="E118:E119"/>
    <mergeCell ref="F118:G118"/>
    <mergeCell ref="K118:K119"/>
    <mergeCell ref="L116:L117"/>
    <mergeCell ref="M116:M117"/>
    <mergeCell ref="N116:N117"/>
    <mergeCell ref="O116:O117"/>
    <mergeCell ref="P116:P117"/>
    <mergeCell ref="F117:G117"/>
    <mergeCell ref="B116:B117"/>
    <mergeCell ref="C116:C117"/>
    <mergeCell ref="D116:D117"/>
    <mergeCell ref="E116:E117"/>
    <mergeCell ref="F116:G116"/>
    <mergeCell ref="K116:K117"/>
    <mergeCell ref="L114:L115"/>
    <mergeCell ref="M114:M115"/>
    <mergeCell ref="N114:N115"/>
    <mergeCell ref="O114:O115"/>
    <mergeCell ref="P114:P115"/>
    <mergeCell ref="F115:G115"/>
    <mergeCell ref="B114:B115"/>
    <mergeCell ref="C114:C115"/>
    <mergeCell ref="D114:D115"/>
    <mergeCell ref="E114:E115"/>
    <mergeCell ref="F114:G114"/>
    <mergeCell ref="K114:K115"/>
    <mergeCell ref="L112:L113"/>
    <mergeCell ref="M112:M113"/>
    <mergeCell ref="N112:N113"/>
    <mergeCell ref="O112:O113"/>
    <mergeCell ref="P112:P113"/>
    <mergeCell ref="F113:G113"/>
    <mergeCell ref="B112:B113"/>
    <mergeCell ref="C112:C113"/>
    <mergeCell ref="D112:D113"/>
    <mergeCell ref="E112:E113"/>
    <mergeCell ref="F112:G112"/>
    <mergeCell ref="K112:K113"/>
    <mergeCell ref="L110:L111"/>
    <mergeCell ref="M110:M111"/>
    <mergeCell ref="N110:N111"/>
    <mergeCell ref="O110:O111"/>
    <mergeCell ref="P110:P111"/>
    <mergeCell ref="F111:G111"/>
    <mergeCell ref="B110:B111"/>
    <mergeCell ref="C110:C111"/>
    <mergeCell ref="D110:D111"/>
    <mergeCell ref="E110:E111"/>
    <mergeCell ref="F110:G110"/>
    <mergeCell ref="K110:K111"/>
    <mergeCell ref="L108:L109"/>
    <mergeCell ref="M108:M109"/>
    <mergeCell ref="N108:N109"/>
    <mergeCell ref="O108:O109"/>
    <mergeCell ref="P108:P109"/>
    <mergeCell ref="F109:G109"/>
    <mergeCell ref="B108:B109"/>
    <mergeCell ref="C108:C109"/>
    <mergeCell ref="D108:D109"/>
    <mergeCell ref="E108:E109"/>
    <mergeCell ref="F108:G108"/>
    <mergeCell ref="K108:K109"/>
    <mergeCell ref="L106:L107"/>
    <mergeCell ref="M106:M107"/>
    <mergeCell ref="N106:N107"/>
    <mergeCell ref="O106:O107"/>
    <mergeCell ref="P106:P107"/>
    <mergeCell ref="F107:G107"/>
    <mergeCell ref="B106:B107"/>
    <mergeCell ref="C106:C107"/>
    <mergeCell ref="D106:D107"/>
    <mergeCell ref="E106:E107"/>
    <mergeCell ref="F106:G106"/>
    <mergeCell ref="K106:K107"/>
    <mergeCell ref="L104:L105"/>
    <mergeCell ref="M104:M105"/>
    <mergeCell ref="N104:N105"/>
    <mergeCell ref="O104:O105"/>
    <mergeCell ref="P104:P105"/>
    <mergeCell ref="F105:G105"/>
    <mergeCell ref="B104:B105"/>
    <mergeCell ref="C104:C105"/>
    <mergeCell ref="D104:D105"/>
    <mergeCell ref="E104:E105"/>
    <mergeCell ref="F104:G104"/>
    <mergeCell ref="K104:K105"/>
    <mergeCell ref="L102:L103"/>
    <mergeCell ref="M102:M103"/>
    <mergeCell ref="N102:N103"/>
    <mergeCell ref="O102:O103"/>
    <mergeCell ref="P102:P103"/>
    <mergeCell ref="F103:G103"/>
    <mergeCell ref="B102:B103"/>
    <mergeCell ref="C102:C103"/>
    <mergeCell ref="D102:D103"/>
    <mergeCell ref="E102:E103"/>
    <mergeCell ref="F102:G102"/>
    <mergeCell ref="K102:K103"/>
    <mergeCell ref="L100:L101"/>
    <mergeCell ref="M100:M101"/>
    <mergeCell ref="N100:N101"/>
    <mergeCell ref="O100:O101"/>
    <mergeCell ref="P100:P101"/>
    <mergeCell ref="F101:G101"/>
    <mergeCell ref="B100:B101"/>
    <mergeCell ref="C100:C101"/>
    <mergeCell ref="D100:D101"/>
    <mergeCell ref="E100:E101"/>
    <mergeCell ref="F100:G100"/>
    <mergeCell ref="K100:K101"/>
    <mergeCell ref="L98:L99"/>
    <mergeCell ref="M98:M99"/>
    <mergeCell ref="N98:N99"/>
    <mergeCell ref="O98:O99"/>
    <mergeCell ref="P98:P99"/>
    <mergeCell ref="F99:G99"/>
    <mergeCell ref="B98:B99"/>
    <mergeCell ref="C98:C99"/>
    <mergeCell ref="D98:D99"/>
    <mergeCell ref="E98:E99"/>
    <mergeCell ref="F98:G98"/>
    <mergeCell ref="K98:K99"/>
    <mergeCell ref="L96:L97"/>
    <mergeCell ref="M96:M97"/>
    <mergeCell ref="N96:N97"/>
    <mergeCell ref="O96:O97"/>
    <mergeCell ref="P96:P97"/>
    <mergeCell ref="F97:G97"/>
    <mergeCell ref="B96:B97"/>
    <mergeCell ref="C96:C97"/>
    <mergeCell ref="D96:D97"/>
    <mergeCell ref="E96:E97"/>
    <mergeCell ref="F96:G96"/>
    <mergeCell ref="K96:K97"/>
    <mergeCell ref="L94:L95"/>
    <mergeCell ref="M94:M95"/>
    <mergeCell ref="N94:N95"/>
    <mergeCell ref="O94:O95"/>
    <mergeCell ref="P94:P95"/>
    <mergeCell ref="F95:G95"/>
    <mergeCell ref="J94:J95"/>
    <mergeCell ref="I94:I95"/>
    <mergeCell ref="B94:B95"/>
    <mergeCell ref="C94:C95"/>
    <mergeCell ref="D94:D95"/>
    <mergeCell ref="E94:E95"/>
    <mergeCell ref="F94:G94"/>
    <mergeCell ref="K94:K95"/>
    <mergeCell ref="L92:L93"/>
    <mergeCell ref="M92:M93"/>
    <mergeCell ref="N92:N93"/>
    <mergeCell ref="O92:O93"/>
    <mergeCell ref="P92:P93"/>
    <mergeCell ref="F93:G93"/>
    <mergeCell ref="B92:B93"/>
    <mergeCell ref="C92:C93"/>
    <mergeCell ref="D92:D93"/>
    <mergeCell ref="E92:E93"/>
    <mergeCell ref="F92:G92"/>
    <mergeCell ref="K92:K93"/>
    <mergeCell ref="L90:L91"/>
    <mergeCell ref="M90:M91"/>
    <mergeCell ref="N90:N91"/>
    <mergeCell ref="O90:O91"/>
    <mergeCell ref="P90:P91"/>
    <mergeCell ref="F91:G91"/>
    <mergeCell ref="J90:J91"/>
    <mergeCell ref="I90:I91"/>
    <mergeCell ref="B90:B91"/>
    <mergeCell ref="C90:C91"/>
    <mergeCell ref="D90:D91"/>
    <mergeCell ref="E90:E91"/>
    <mergeCell ref="F90:G90"/>
    <mergeCell ref="K90:K91"/>
    <mergeCell ref="L88:L89"/>
    <mergeCell ref="M88:M89"/>
    <mergeCell ref="N88:N89"/>
    <mergeCell ref="O88:O89"/>
    <mergeCell ref="P88:P89"/>
    <mergeCell ref="F89:G89"/>
    <mergeCell ref="J88:J89"/>
    <mergeCell ref="I88:I89"/>
    <mergeCell ref="B88:B89"/>
    <mergeCell ref="C88:C89"/>
    <mergeCell ref="D88:D89"/>
    <mergeCell ref="E88:E89"/>
    <mergeCell ref="F88:G88"/>
    <mergeCell ref="K88:K89"/>
    <mergeCell ref="L86:L87"/>
    <mergeCell ref="M86:M87"/>
    <mergeCell ref="N86:N87"/>
    <mergeCell ref="O86:O87"/>
    <mergeCell ref="P86:P87"/>
    <mergeCell ref="F87:G87"/>
    <mergeCell ref="B86:B87"/>
    <mergeCell ref="C86:C87"/>
    <mergeCell ref="D86:D87"/>
    <mergeCell ref="E86:E87"/>
    <mergeCell ref="F86:G86"/>
    <mergeCell ref="K86:K87"/>
    <mergeCell ref="L84:L85"/>
    <mergeCell ref="M84:M85"/>
    <mergeCell ref="N84:N85"/>
    <mergeCell ref="O84:O85"/>
    <mergeCell ref="P84:P85"/>
    <mergeCell ref="F85:G85"/>
    <mergeCell ref="B84:B85"/>
    <mergeCell ref="C84:C85"/>
    <mergeCell ref="D84:D85"/>
    <mergeCell ref="E84:E85"/>
    <mergeCell ref="F84:G84"/>
    <mergeCell ref="K84:K85"/>
    <mergeCell ref="L82:L83"/>
    <mergeCell ref="M82:M83"/>
    <mergeCell ref="N82:N83"/>
    <mergeCell ref="O82:O83"/>
    <mergeCell ref="P82:P83"/>
    <mergeCell ref="F83:G83"/>
    <mergeCell ref="B82:B83"/>
    <mergeCell ref="C82:C83"/>
    <mergeCell ref="D82:D83"/>
    <mergeCell ref="E82:E83"/>
    <mergeCell ref="F82:G82"/>
    <mergeCell ref="K82:K83"/>
    <mergeCell ref="L80:L81"/>
    <mergeCell ref="M80:M81"/>
    <mergeCell ref="N80:N81"/>
    <mergeCell ref="O80:O81"/>
    <mergeCell ref="P80:P81"/>
    <mergeCell ref="F81:G81"/>
    <mergeCell ref="B80:B81"/>
    <mergeCell ref="C80:C81"/>
    <mergeCell ref="D80:D81"/>
    <mergeCell ref="E80:E81"/>
    <mergeCell ref="F80:G80"/>
    <mergeCell ref="K80:K81"/>
    <mergeCell ref="L78:L79"/>
    <mergeCell ref="M78:M79"/>
    <mergeCell ref="N78:N79"/>
    <mergeCell ref="O78:O79"/>
    <mergeCell ref="P78:P79"/>
    <mergeCell ref="F79:G79"/>
    <mergeCell ref="B78:B79"/>
    <mergeCell ref="C78:C79"/>
    <mergeCell ref="D78:D79"/>
    <mergeCell ref="E78:E79"/>
    <mergeCell ref="F78:G78"/>
    <mergeCell ref="K78:K79"/>
    <mergeCell ref="L76:L77"/>
    <mergeCell ref="M76:M77"/>
    <mergeCell ref="N76:N77"/>
    <mergeCell ref="O76:O77"/>
    <mergeCell ref="P76:P77"/>
    <mergeCell ref="F77:G77"/>
    <mergeCell ref="B76:B77"/>
    <mergeCell ref="C76:C77"/>
    <mergeCell ref="D76:D77"/>
    <mergeCell ref="E76:E77"/>
    <mergeCell ref="F76:G76"/>
    <mergeCell ref="K76:K77"/>
    <mergeCell ref="L74:L75"/>
    <mergeCell ref="M74:M75"/>
    <mergeCell ref="N74:N75"/>
    <mergeCell ref="O74:O75"/>
    <mergeCell ref="P74:P75"/>
    <mergeCell ref="F75:G75"/>
    <mergeCell ref="B74:B75"/>
    <mergeCell ref="C74:C75"/>
    <mergeCell ref="D74:D75"/>
    <mergeCell ref="E74:E75"/>
    <mergeCell ref="F74:G74"/>
    <mergeCell ref="K74:K75"/>
    <mergeCell ref="L72:L73"/>
    <mergeCell ref="M72:M73"/>
    <mergeCell ref="N72:N73"/>
    <mergeCell ref="O72:O73"/>
    <mergeCell ref="P72:P73"/>
    <mergeCell ref="F73:G73"/>
    <mergeCell ref="B72:B73"/>
    <mergeCell ref="C72:C73"/>
    <mergeCell ref="D72:D73"/>
    <mergeCell ref="E72:E73"/>
    <mergeCell ref="F72:G72"/>
    <mergeCell ref="K72:K73"/>
    <mergeCell ref="L70:L71"/>
    <mergeCell ref="M70:M71"/>
    <mergeCell ref="N70:N71"/>
    <mergeCell ref="O70:O71"/>
    <mergeCell ref="P70:P71"/>
    <mergeCell ref="F71:G71"/>
    <mergeCell ref="B70:B71"/>
    <mergeCell ref="C70:C71"/>
    <mergeCell ref="D70:D71"/>
    <mergeCell ref="E70:E71"/>
    <mergeCell ref="F70:G70"/>
    <mergeCell ref="K70:K71"/>
    <mergeCell ref="L68:L69"/>
    <mergeCell ref="M68:M69"/>
    <mergeCell ref="N68:N69"/>
    <mergeCell ref="O68:O69"/>
    <mergeCell ref="P68:P69"/>
    <mergeCell ref="F69:G69"/>
    <mergeCell ref="B68:B69"/>
    <mergeCell ref="C68:C69"/>
    <mergeCell ref="D68:D69"/>
    <mergeCell ref="E68:E69"/>
    <mergeCell ref="F68:G68"/>
    <mergeCell ref="K68:K69"/>
    <mergeCell ref="L66:L67"/>
    <mergeCell ref="M66:M67"/>
    <mergeCell ref="N66:N67"/>
    <mergeCell ref="O66:O67"/>
    <mergeCell ref="P66:P67"/>
    <mergeCell ref="F67:G67"/>
    <mergeCell ref="B66:B67"/>
    <mergeCell ref="C66:C67"/>
    <mergeCell ref="D66:D67"/>
    <mergeCell ref="E66:E67"/>
    <mergeCell ref="F66:G66"/>
    <mergeCell ref="K66:K67"/>
    <mergeCell ref="L64:L65"/>
    <mergeCell ref="M64:M65"/>
    <mergeCell ref="N64:N65"/>
    <mergeCell ref="O64:O65"/>
    <mergeCell ref="P64:P65"/>
    <mergeCell ref="F65:G65"/>
    <mergeCell ref="B64:B65"/>
    <mergeCell ref="C64:C65"/>
    <mergeCell ref="D64:D65"/>
    <mergeCell ref="E64:E65"/>
    <mergeCell ref="F64:G64"/>
    <mergeCell ref="K64:K65"/>
    <mergeCell ref="L62:L63"/>
    <mergeCell ref="M62:M63"/>
    <mergeCell ref="N62:N63"/>
    <mergeCell ref="O62:O63"/>
    <mergeCell ref="P62:P63"/>
    <mergeCell ref="F63:G63"/>
    <mergeCell ref="B62:B63"/>
    <mergeCell ref="C62:C63"/>
    <mergeCell ref="D62:D63"/>
    <mergeCell ref="E62:E63"/>
    <mergeCell ref="F62:G62"/>
    <mergeCell ref="K62:K63"/>
    <mergeCell ref="L60:L61"/>
    <mergeCell ref="M60:M61"/>
    <mergeCell ref="N60:N61"/>
    <mergeCell ref="O60:O61"/>
    <mergeCell ref="P60:P61"/>
    <mergeCell ref="F61:G61"/>
    <mergeCell ref="B60:B61"/>
    <mergeCell ref="C60:C61"/>
    <mergeCell ref="D60:D61"/>
    <mergeCell ref="E60:E61"/>
    <mergeCell ref="F60:G60"/>
    <mergeCell ref="K60:K61"/>
    <mergeCell ref="L58:L59"/>
    <mergeCell ref="M58:M59"/>
    <mergeCell ref="N58:N59"/>
    <mergeCell ref="O58:O59"/>
    <mergeCell ref="P58:P59"/>
    <mergeCell ref="F59:G59"/>
    <mergeCell ref="B58:B59"/>
    <mergeCell ref="C58:C59"/>
    <mergeCell ref="D58:D59"/>
    <mergeCell ref="E58:E59"/>
    <mergeCell ref="F58:G58"/>
    <mergeCell ref="K58:K59"/>
    <mergeCell ref="L56:L57"/>
    <mergeCell ref="M56:M57"/>
    <mergeCell ref="N56:N57"/>
    <mergeCell ref="O56:O57"/>
    <mergeCell ref="P56:P57"/>
    <mergeCell ref="F57:G57"/>
    <mergeCell ref="B56:B57"/>
    <mergeCell ref="C56:C57"/>
    <mergeCell ref="D56:D57"/>
    <mergeCell ref="E56:E57"/>
    <mergeCell ref="F56:G56"/>
    <mergeCell ref="K56:K57"/>
    <mergeCell ref="L54:L55"/>
    <mergeCell ref="M54:M55"/>
    <mergeCell ref="N54:N55"/>
    <mergeCell ref="O54:O55"/>
    <mergeCell ref="P54:P55"/>
    <mergeCell ref="F55:G55"/>
    <mergeCell ref="B54:B55"/>
    <mergeCell ref="C54:C55"/>
    <mergeCell ref="D54:D55"/>
    <mergeCell ref="E54:E55"/>
    <mergeCell ref="F54:G54"/>
    <mergeCell ref="K54:K55"/>
    <mergeCell ref="L52:L53"/>
    <mergeCell ref="M52:M53"/>
    <mergeCell ref="N52:N53"/>
    <mergeCell ref="O52:O53"/>
    <mergeCell ref="P52:P53"/>
    <mergeCell ref="F53:G53"/>
    <mergeCell ref="B52:B53"/>
    <mergeCell ref="C52:C53"/>
    <mergeCell ref="D52:D53"/>
    <mergeCell ref="E52:E53"/>
    <mergeCell ref="F52:G52"/>
    <mergeCell ref="K52:K53"/>
    <mergeCell ref="L50:L51"/>
    <mergeCell ref="M50:M51"/>
    <mergeCell ref="N50:N51"/>
    <mergeCell ref="O50:O51"/>
    <mergeCell ref="P50:P51"/>
    <mergeCell ref="F51:G51"/>
    <mergeCell ref="B50:B51"/>
    <mergeCell ref="C50:C51"/>
    <mergeCell ref="D50:D51"/>
    <mergeCell ref="E50:E51"/>
    <mergeCell ref="F50:G50"/>
    <mergeCell ref="K50:K51"/>
    <mergeCell ref="L48:L49"/>
    <mergeCell ref="M48:M49"/>
    <mergeCell ref="N48:N49"/>
    <mergeCell ref="O48:O49"/>
    <mergeCell ref="P48:P49"/>
    <mergeCell ref="F49:G49"/>
    <mergeCell ref="B48:B49"/>
    <mergeCell ref="C48:C49"/>
    <mergeCell ref="D48:D49"/>
    <mergeCell ref="E48:E49"/>
    <mergeCell ref="F48:G48"/>
    <mergeCell ref="K48:K49"/>
    <mergeCell ref="L46:L47"/>
    <mergeCell ref="M46:M47"/>
    <mergeCell ref="N46:N47"/>
    <mergeCell ref="O46:O47"/>
    <mergeCell ref="P46:P47"/>
    <mergeCell ref="F47:G47"/>
    <mergeCell ref="B46:B47"/>
    <mergeCell ref="C46:C47"/>
    <mergeCell ref="D46:D47"/>
    <mergeCell ref="E46:E47"/>
    <mergeCell ref="F46:G46"/>
    <mergeCell ref="K46:K47"/>
    <mergeCell ref="L44:L45"/>
    <mergeCell ref="M44:M45"/>
    <mergeCell ref="N44:N45"/>
    <mergeCell ref="O44:O45"/>
    <mergeCell ref="P44:P45"/>
    <mergeCell ref="F45:G45"/>
    <mergeCell ref="B44:B45"/>
    <mergeCell ref="C44:C45"/>
    <mergeCell ref="D44:D45"/>
    <mergeCell ref="E44:E45"/>
    <mergeCell ref="F44:G44"/>
    <mergeCell ref="K44:K45"/>
    <mergeCell ref="L42:L43"/>
    <mergeCell ref="M42:M43"/>
    <mergeCell ref="N42:N43"/>
    <mergeCell ref="O42:O43"/>
    <mergeCell ref="P42:P43"/>
    <mergeCell ref="F43:G43"/>
    <mergeCell ref="B42:B43"/>
    <mergeCell ref="C42:C43"/>
    <mergeCell ref="D42:D43"/>
    <mergeCell ref="E42:E43"/>
    <mergeCell ref="F42:G42"/>
    <mergeCell ref="K42:K43"/>
    <mergeCell ref="L40:L41"/>
    <mergeCell ref="M40:M41"/>
    <mergeCell ref="N40:N41"/>
    <mergeCell ref="O40:O41"/>
    <mergeCell ref="P40:P41"/>
    <mergeCell ref="F41:G41"/>
    <mergeCell ref="B40:B41"/>
    <mergeCell ref="C40:C41"/>
    <mergeCell ref="D40:D41"/>
    <mergeCell ref="E40:E41"/>
    <mergeCell ref="F40:G40"/>
    <mergeCell ref="K40:K41"/>
    <mergeCell ref="L38:L39"/>
    <mergeCell ref="M38:M39"/>
    <mergeCell ref="N38:N39"/>
    <mergeCell ref="O38:O39"/>
    <mergeCell ref="P38:P39"/>
    <mergeCell ref="F39:G39"/>
    <mergeCell ref="B38:B39"/>
    <mergeCell ref="C38:C39"/>
    <mergeCell ref="D38:D39"/>
    <mergeCell ref="E38:E39"/>
    <mergeCell ref="F38:G38"/>
    <mergeCell ref="K38:K39"/>
    <mergeCell ref="L36:L37"/>
    <mergeCell ref="M36:M37"/>
    <mergeCell ref="N36:N37"/>
    <mergeCell ref="O36:O37"/>
    <mergeCell ref="P36:P37"/>
    <mergeCell ref="F37:G37"/>
    <mergeCell ref="B36:B37"/>
    <mergeCell ref="C36:C37"/>
    <mergeCell ref="D36:D37"/>
    <mergeCell ref="E36:E37"/>
    <mergeCell ref="F36:G36"/>
    <mergeCell ref="K36:K37"/>
    <mergeCell ref="L34:L35"/>
    <mergeCell ref="M34:M35"/>
    <mergeCell ref="N34:N35"/>
    <mergeCell ref="O34:O35"/>
    <mergeCell ref="P34:P35"/>
    <mergeCell ref="F35:G35"/>
    <mergeCell ref="B34:B35"/>
    <mergeCell ref="C34:C35"/>
    <mergeCell ref="D34:D35"/>
    <mergeCell ref="E34:E35"/>
    <mergeCell ref="F34:G34"/>
    <mergeCell ref="K34:K35"/>
    <mergeCell ref="L32:L33"/>
    <mergeCell ref="M32:M33"/>
    <mergeCell ref="N32:N33"/>
    <mergeCell ref="O32:O33"/>
    <mergeCell ref="P32:P33"/>
    <mergeCell ref="F33:G33"/>
    <mergeCell ref="B32:B33"/>
    <mergeCell ref="C32:C33"/>
    <mergeCell ref="D32:D33"/>
    <mergeCell ref="E32:E33"/>
    <mergeCell ref="F32:G32"/>
    <mergeCell ref="K32:K33"/>
    <mergeCell ref="L30:L31"/>
    <mergeCell ref="M30:M31"/>
    <mergeCell ref="N30:N31"/>
    <mergeCell ref="O30:O31"/>
    <mergeCell ref="P30:P31"/>
    <mergeCell ref="F31:G31"/>
    <mergeCell ref="B30:B31"/>
    <mergeCell ref="C30:C31"/>
    <mergeCell ref="D30:D31"/>
    <mergeCell ref="E30:E31"/>
    <mergeCell ref="F30:G30"/>
    <mergeCell ref="K30:K31"/>
    <mergeCell ref="L28:L29"/>
    <mergeCell ref="M28:M29"/>
    <mergeCell ref="N28:N29"/>
    <mergeCell ref="O28:O29"/>
    <mergeCell ref="P28:P29"/>
    <mergeCell ref="F29:G29"/>
    <mergeCell ref="B28:B29"/>
    <mergeCell ref="C28:C29"/>
    <mergeCell ref="D28:D29"/>
    <mergeCell ref="E28:E29"/>
    <mergeCell ref="F28:G28"/>
    <mergeCell ref="K28:K29"/>
    <mergeCell ref="L26:L27"/>
    <mergeCell ref="M26:M27"/>
    <mergeCell ref="N26:N27"/>
    <mergeCell ref="O26:O27"/>
    <mergeCell ref="P26:P27"/>
    <mergeCell ref="F27:G27"/>
    <mergeCell ref="B26:B27"/>
    <mergeCell ref="C26:C27"/>
    <mergeCell ref="D26:D27"/>
    <mergeCell ref="E26:E27"/>
    <mergeCell ref="F26:G26"/>
    <mergeCell ref="K26:K27"/>
    <mergeCell ref="L24:L25"/>
    <mergeCell ref="M24:M25"/>
    <mergeCell ref="N24:N25"/>
    <mergeCell ref="O24:O25"/>
    <mergeCell ref="P24:P25"/>
    <mergeCell ref="F25:G25"/>
    <mergeCell ref="B24:B25"/>
    <mergeCell ref="C24:C25"/>
    <mergeCell ref="D24:D25"/>
    <mergeCell ref="E24:E25"/>
    <mergeCell ref="F24:G24"/>
    <mergeCell ref="K24:K25"/>
    <mergeCell ref="L22:L23"/>
    <mergeCell ref="M22:M23"/>
    <mergeCell ref="N22:N23"/>
    <mergeCell ref="O22:O23"/>
    <mergeCell ref="P22:P23"/>
    <mergeCell ref="F23:G23"/>
    <mergeCell ref="B22:B23"/>
    <mergeCell ref="C22:C23"/>
    <mergeCell ref="D22:D23"/>
    <mergeCell ref="E22:E23"/>
    <mergeCell ref="F22:G22"/>
    <mergeCell ref="K22:K23"/>
    <mergeCell ref="L20:L21"/>
    <mergeCell ref="M20:M21"/>
    <mergeCell ref="N20:N21"/>
    <mergeCell ref="O20:O21"/>
    <mergeCell ref="P20:P21"/>
    <mergeCell ref="F21:G21"/>
    <mergeCell ref="B20:B21"/>
    <mergeCell ref="C20:C21"/>
    <mergeCell ref="D20:D21"/>
    <mergeCell ref="E20:E21"/>
    <mergeCell ref="F20:G20"/>
    <mergeCell ref="K20:K21"/>
    <mergeCell ref="F1:K1"/>
    <mergeCell ref="F4:K4"/>
    <mergeCell ref="G5:K5"/>
    <mergeCell ref="G6:K6"/>
    <mergeCell ref="G7:K7"/>
    <mergeCell ref="G8:K8"/>
    <mergeCell ref="L18:L19"/>
    <mergeCell ref="M18:M19"/>
    <mergeCell ref="N18:N19"/>
    <mergeCell ref="O18:O19"/>
    <mergeCell ref="P18:P19"/>
    <mergeCell ref="F19:G19"/>
    <mergeCell ref="G15:K15"/>
    <mergeCell ref="F17:G17"/>
    <mergeCell ref="B18:B19"/>
    <mergeCell ref="C18:C19"/>
    <mergeCell ref="D18:D19"/>
    <mergeCell ref="E18:E19"/>
    <mergeCell ref="F18:G18"/>
    <mergeCell ref="K18:K19"/>
    <mergeCell ref="G9:K9"/>
    <mergeCell ref="G10:K10"/>
    <mergeCell ref="G11:K11"/>
    <mergeCell ref="G12:K12"/>
    <mergeCell ref="G13:K13"/>
    <mergeCell ref="G14:K14"/>
  </mergeCells>
  <dataValidations count="2">
    <dataValidation type="list" allowBlank="1" showInputMessage="1" showErrorMessage="1" sqref="B15:E15 G15" xr:uid="{E0A9959B-1B86-478D-A2CF-53B5A14368CA}">
      <formula1>$X$9:$X$12</formula1>
    </dataValidation>
    <dataValidation type="list" allowBlank="1" showInputMessage="1" showErrorMessage="1" sqref="B13:E14 G13:G14" xr:uid="{5FE3E2E8-7975-4E6D-B03C-CE0D206DBD8A}">
      <formula1>$Y$9:$Y$10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7003-88FC-4422-B20A-694F18E60054}">
  <sheetPr filterMode="1">
    <tabColor theme="9" tint="0.79998168889431442"/>
  </sheetPr>
  <dimension ref="A1:CA272"/>
  <sheetViews>
    <sheetView topLeftCell="E175" zoomScale="80" zoomScaleNormal="80" workbookViewId="0">
      <selection activeCell="E268" sqref="E268:R270"/>
    </sheetView>
  </sheetViews>
  <sheetFormatPr defaultColWidth="9.109375" defaultRowHeight="17.399999999999999" x14ac:dyDescent="0.35"/>
  <cols>
    <col min="1" max="1" width="33.109375" style="1" hidden="1" customWidth="1"/>
    <col min="2" max="2" width="18.109375" style="1" hidden="1" customWidth="1"/>
    <col min="3" max="3" width="15.33203125" style="1" hidden="1" customWidth="1"/>
    <col min="4" max="4" width="11.44140625" style="1" hidden="1" customWidth="1"/>
    <col min="5" max="5" width="9.109375" style="53" customWidth="1"/>
    <col min="6" max="6" width="39.5546875" style="1" customWidth="1"/>
    <col min="7" max="7" width="78.6640625" style="1" customWidth="1"/>
    <col min="8" max="8" width="21.6640625" style="1" customWidth="1"/>
    <col min="9" max="9" width="14.44140625" style="1" customWidth="1"/>
    <col min="10" max="10" width="10.88671875" style="1" customWidth="1"/>
    <col min="11" max="11" width="11.6640625" style="48" customWidth="1"/>
    <col min="12" max="12" width="14.109375" style="49" customWidth="1"/>
    <col min="13" max="13" width="19.44140625" style="49" customWidth="1"/>
    <col min="14" max="14" width="17.33203125" style="49" customWidth="1"/>
    <col min="15" max="15" width="20.88671875" style="1" customWidth="1"/>
    <col min="16" max="16" width="22.109375" style="1" customWidth="1"/>
    <col min="17" max="17" width="9.109375" style="9"/>
    <col min="18" max="23" width="9.109375" style="1"/>
    <col min="24" max="24" width="8.44140625" style="1" hidden="1" customWidth="1"/>
    <col min="25" max="25" width="10.33203125" style="1" hidden="1" customWidth="1"/>
    <col min="26" max="16384" width="9.109375" style="1"/>
  </cols>
  <sheetData>
    <row r="1" spans="1:25" ht="38.4" customHeight="1" thickBot="1" x14ac:dyDescent="0.35">
      <c r="A1" s="39"/>
      <c r="B1" s="39"/>
      <c r="C1" s="39"/>
      <c r="D1" s="39"/>
      <c r="E1" s="52"/>
      <c r="F1" s="97" t="s">
        <v>528</v>
      </c>
      <c r="G1" s="98"/>
      <c r="H1" s="98"/>
      <c r="I1" s="98"/>
      <c r="J1" s="98"/>
      <c r="K1" s="99"/>
    </row>
    <row r="2" spans="1:25" x14ac:dyDescent="0.35">
      <c r="D2" s="11"/>
      <c r="F2" s="42"/>
      <c r="I2" s="11"/>
      <c r="K2" s="46"/>
    </row>
    <row r="3" spans="1:25" ht="15.75" customHeight="1" thickBot="1" x14ac:dyDescent="0.35">
      <c r="B3" s="2"/>
      <c r="C3" s="2"/>
      <c r="D3" s="10"/>
      <c r="E3" s="54"/>
      <c r="F3" s="42"/>
      <c r="G3" s="2"/>
      <c r="H3" s="2"/>
      <c r="I3" s="10"/>
      <c r="J3" s="2"/>
      <c r="K3" s="47"/>
    </row>
    <row r="4" spans="1:25" ht="24.6" customHeight="1" x14ac:dyDescent="0.3">
      <c r="A4" s="40"/>
      <c r="B4" s="40"/>
      <c r="C4" s="40"/>
      <c r="D4" s="40"/>
      <c r="E4" s="55"/>
      <c r="F4" s="100" t="s">
        <v>0</v>
      </c>
      <c r="G4" s="101"/>
      <c r="H4" s="101"/>
      <c r="I4" s="101"/>
      <c r="J4" s="101"/>
      <c r="K4" s="102"/>
    </row>
    <row r="5" spans="1:25" ht="36.6" customHeight="1" x14ac:dyDescent="0.35">
      <c r="A5" s="41"/>
      <c r="B5"/>
      <c r="C5"/>
      <c r="D5"/>
      <c r="E5" s="56"/>
      <c r="F5" s="18" t="s">
        <v>1</v>
      </c>
      <c r="G5" s="94"/>
      <c r="H5" s="95"/>
      <c r="I5" s="95"/>
      <c r="J5" s="95"/>
      <c r="K5" s="96"/>
    </row>
    <row r="6" spans="1:25" ht="36.6" customHeight="1" x14ac:dyDescent="0.35">
      <c r="A6" s="41"/>
      <c r="B6"/>
      <c r="C6"/>
      <c r="D6"/>
      <c r="E6" s="56"/>
      <c r="F6" s="18" t="s">
        <v>2</v>
      </c>
      <c r="G6" s="94"/>
      <c r="H6" s="95"/>
      <c r="I6" s="95"/>
      <c r="J6" s="95"/>
      <c r="K6" s="96"/>
    </row>
    <row r="7" spans="1:25" ht="29.25" customHeight="1" x14ac:dyDescent="0.35">
      <c r="A7" s="41"/>
      <c r="B7"/>
      <c r="C7"/>
      <c r="D7"/>
      <c r="E7" s="56"/>
      <c r="F7" s="18" t="s">
        <v>3</v>
      </c>
      <c r="G7" s="94"/>
      <c r="H7" s="95"/>
      <c r="I7" s="95"/>
      <c r="J7" s="95"/>
      <c r="K7" s="96"/>
    </row>
    <row r="8" spans="1:25" ht="29.25" customHeight="1" x14ac:dyDescent="0.35">
      <c r="A8" s="41"/>
      <c r="B8"/>
      <c r="C8"/>
      <c r="D8"/>
      <c r="E8" s="56"/>
      <c r="F8" s="18" t="s">
        <v>4</v>
      </c>
      <c r="G8" s="94"/>
      <c r="H8" s="95"/>
      <c r="I8" s="95"/>
      <c r="J8" s="95"/>
      <c r="K8" s="96"/>
    </row>
    <row r="9" spans="1:25" ht="29.25" customHeight="1" x14ac:dyDescent="0.35">
      <c r="A9" s="41"/>
      <c r="B9"/>
      <c r="C9"/>
      <c r="D9"/>
      <c r="E9" s="56"/>
      <c r="F9" s="18" t="s">
        <v>5</v>
      </c>
      <c r="G9" s="94"/>
      <c r="H9" s="95"/>
      <c r="I9" s="95"/>
      <c r="J9" s="95"/>
      <c r="K9" s="96"/>
      <c r="X9" s="1" t="s">
        <v>158</v>
      </c>
      <c r="Y9" s="1" t="s">
        <v>162</v>
      </c>
    </row>
    <row r="10" spans="1:25" ht="29.25" customHeight="1" x14ac:dyDescent="0.35">
      <c r="A10" s="41"/>
      <c r="B10"/>
      <c r="C10"/>
      <c r="D10"/>
      <c r="E10" s="56"/>
      <c r="F10" s="18" t="s">
        <v>6</v>
      </c>
      <c r="G10" s="94"/>
      <c r="H10" s="95"/>
      <c r="I10" s="95"/>
      <c r="J10" s="95"/>
      <c r="K10" s="96"/>
      <c r="X10" s="1" t="s">
        <v>159</v>
      </c>
      <c r="Y10" s="1" t="s">
        <v>163</v>
      </c>
    </row>
    <row r="11" spans="1:25" ht="29.25" customHeight="1" x14ac:dyDescent="0.35">
      <c r="A11" s="41"/>
      <c r="B11"/>
      <c r="C11"/>
      <c r="D11"/>
      <c r="E11" s="56"/>
      <c r="F11" s="18" t="s">
        <v>7</v>
      </c>
      <c r="G11" s="94"/>
      <c r="H11" s="95"/>
      <c r="I11" s="95"/>
      <c r="J11" s="95"/>
      <c r="K11" s="96"/>
      <c r="X11" s="1" t="s">
        <v>160</v>
      </c>
    </row>
    <row r="12" spans="1:25" ht="29.25" customHeight="1" x14ac:dyDescent="0.35">
      <c r="A12" s="41"/>
      <c r="B12"/>
      <c r="C12"/>
      <c r="D12"/>
      <c r="E12" s="56"/>
      <c r="F12" s="18" t="s">
        <v>8</v>
      </c>
      <c r="G12" s="94"/>
      <c r="H12" s="95"/>
      <c r="I12" s="95"/>
      <c r="J12" s="95"/>
      <c r="K12" s="96"/>
      <c r="X12" s="1" t="s">
        <v>161</v>
      </c>
    </row>
    <row r="13" spans="1:25" ht="32.4" customHeight="1" x14ac:dyDescent="0.35">
      <c r="A13" s="41"/>
      <c r="B13"/>
      <c r="C13"/>
      <c r="D13"/>
      <c r="E13" s="56"/>
      <c r="F13" s="18" t="s">
        <v>9</v>
      </c>
      <c r="G13" s="94"/>
      <c r="H13" s="95"/>
      <c r="I13" s="95"/>
      <c r="J13" s="95"/>
      <c r="K13" s="96"/>
    </row>
    <row r="14" spans="1:25" ht="36.75" customHeight="1" x14ac:dyDescent="0.35">
      <c r="A14" s="41"/>
      <c r="B14"/>
      <c r="C14"/>
      <c r="D14"/>
      <c r="E14" s="56"/>
      <c r="F14" s="18" t="s">
        <v>10</v>
      </c>
      <c r="G14" s="94"/>
      <c r="H14" s="95"/>
      <c r="I14" s="95"/>
      <c r="J14" s="95"/>
      <c r="K14" s="96"/>
    </row>
    <row r="15" spans="1:25" ht="38.25" customHeight="1" thickBot="1" x14ac:dyDescent="0.4">
      <c r="A15" s="41"/>
      <c r="B15"/>
      <c r="C15"/>
      <c r="D15"/>
      <c r="E15" s="56"/>
      <c r="F15" s="17" t="s">
        <v>11</v>
      </c>
      <c r="G15" s="79"/>
      <c r="H15" s="80"/>
      <c r="I15" s="80"/>
      <c r="J15" s="80"/>
      <c r="K15" s="81"/>
    </row>
    <row r="16" spans="1:25" ht="16.2" customHeight="1" thickBot="1" x14ac:dyDescent="0.4"/>
    <row r="17" spans="1:16" s="9" customFormat="1" ht="109.5" customHeight="1" thickBot="1" x14ac:dyDescent="0.4">
      <c r="A17" s="24" t="s">
        <v>280</v>
      </c>
      <c r="B17" s="25" t="s">
        <v>277</v>
      </c>
      <c r="C17" s="25" t="s">
        <v>279</v>
      </c>
      <c r="D17" s="26" t="s">
        <v>276</v>
      </c>
      <c r="E17" s="57" t="s">
        <v>12</v>
      </c>
      <c r="F17" s="260" t="s">
        <v>284</v>
      </c>
      <c r="G17" s="261"/>
      <c r="H17" s="58" t="s">
        <v>282</v>
      </c>
      <c r="I17" s="58" t="s">
        <v>283</v>
      </c>
      <c r="J17" s="58" t="s">
        <v>276</v>
      </c>
      <c r="K17" s="59" t="s">
        <v>533</v>
      </c>
      <c r="L17" s="59" t="s">
        <v>15</v>
      </c>
      <c r="M17" s="59" t="s">
        <v>16</v>
      </c>
      <c r="N17" s="60" t="s">
        <v>17</v>
      </c>
      <c r="O17" s="60" t="s">
        <v>18</v>
      </c>
      <c r="P17" s="61" t="s">
        <v>19</v>
      </c>
    </row>
    <row r="18" spans="1:16" s="9" customFormat="1" ht="33" hidden="1" customHeight="1" x14ac:dyDescent="0.3">
      <c r="A18" s="22">
        <v>1</v>
      </c>
      <c r="B18" s="84" t="s">
        <v>278</v>
      </c>
      <c r="C18" s="84">
        <v>180</v>
      </c>
      <c r="D18" s="86">
        <v>60</v>
      </c>
      <c r="E18" s="88">
        <v>1</v>
      </c>
      <c r="F18" s="90" t="s">
        <v>20</v>
      </c>
      <c r="G18" s="91"/>
      <c r="H18" s="43" t="s">
        <v>278</v>
      </c>
      <c r="I18" s="44">
        <v>180</v>
      </c>
      <c r="J18" s="44">
        <v>60</v>
      </c>
      <c r="K18" s="92" t="s">
        <v>114</v>
      </c>
      <c r="L18" s="116">
        <v>4</v>
      </c>
      <c r="M18" s="118">
        <v>0</v>
      </c>
      <c r="N18" s="118">
        <f>L18*M18</f>
        <v>0</v>
      </c>
      <c r="O18" s="107"/>
      <c r="P18" s="119"/>
    </row>
    <row r="19" spans="1:16" s="9" customFormat="1" ht="105" hidden="1" customHeight="1" thickBot="1" x14ac:dyDescent="0.35">
      <c r="A19" s="21">
        <v>1</v>
      </c>
      <c r="B19" s="85"/>
      <c r="C19" s="85"/>
      <c r="D19" s="87"/>
      <c r="E19" s="89"/>
      <c r="F19" s="121" t="s">
        <v>166</v>
      </c>
      <c r="G19" s="122"/>
      <c r="H19" s="19"/>
      <c r="I19" s="19"/>
      <c r="J19" s="19"/>
      <c r="K19" s="93"/>
      <c r="L19" s="117"/>
      <c r="M19" s="108"/>
      <c r="N19" s="108"/>
      <c r="O19" s="108"/>
      <c r="P19" s="120"/>
    </row>
    <row r="20" spans="1:16" s="9" customFormat="1" ht="31.5" hidden="1" customHeight="1" thickBot="1" x14ac:dyDescent="0.35">
      <c r="A20" s="21">
        <v>1</v>
      </c>
      <c r="B20" s="85" t="s">
        <v>278</v>
      </c>
      <c r="C20" s="85">
        <v>180</v>
      </c>
      <c r="D20" s="87">
        <v>60</v>
      </c>
      <c r="E20" s="113">
        <v>2</v>
      </c>
      <c r="F20" s="115" t="s">
        <v>142</v>
      </c>
      <c r="G20" s="91"/>
      <c r="H20" s="43" t="s">
        <v>278</v>
      </c>
      <c r="I20" s="44">
        <v>180</v>
      </c>
      <c r="J20" s="44">
        <v>60</v>
      </c>
      <c r="K20" s="92" t="s">
        <v>114</v>
      </c>
      <c r="L20" s="103">
        <v>4</v>
      </c>
      <c r="M20" s="105">
        <v>0</v>
      </c>
      <c r="N20" s="105">
        <f>L20*M20</f>
        <v>0</v>
      </c>
      <c r="O20" s="107"/>
      <c r="P20" s="109"/>
    </row>
    <row r="21" spans="1:16" s="9" customFormat="1" ht="106.5" hidden="1" customHeight="1" thickBot="1" x14ac:dyDescent="0.35">
      <c r="A21" s="21">
        <v>1</v>
      </c>
      <c r="B21" s="85"/>
      <c r="C21" s="85"/>
      <c r="D21" s="87"/>
      <c r="E21" s="114"/>
      <c r="F21" s="111" t="s">
        <v>167</v>
      </c>
      <c r="G21" s="112"/>
      <c r="H21" s="20"/>
      <c r="I21" s="20"/>
      <c r="J21" s="20"/>
      <c r="K21" s="93"/>
      <c r="L21" s="104"/>
      <c r="M21" s="106"/>
      <c r="N21" s="106"/>
      <c r="O21" s="108"/>
      <c r="P21" s="110"/>
    </row>
    <row r="22" spans="1:16" s="9" customFormat="1" ht="27.75" hidden="1" customHeight="1" thickBot="1" x14ac:dyDescent="0.35">
      <c r="A22" s="21">
        <v>1</v>
      </c>
      <c r="B22" s="85" t="s">
        <v>278</v>
      </c>
      <c r="C22" s="85">
        <v>180</v>
      </c>
      <c r="D22" s="87">
        <v>60</v>
      </c>
      <c r="E22" s="113">
        <v>3</v>
      </c>
      <c r="F22" s="90" t="s">
        <v>21</v>
      </c>
      <c r="G22" s="91"/>
      <c r="H22" s="43" t="s">
        <v>278</v>
      </c>
      <c r="I22" s="44">
        <v>180</v>
      </c>
      <c r="J22" s="44">
        <v>60</v>
      </c>
      <c r="K22" s="125" t="s">
        <v>114</v>
      </c>
      <c r="L22" s="123">
        <v>4</v>
      </c>
      <c r="M22" s="105">
        <v>0</v>
      </c>
      <c r="N22" s="105">
        <f>L22*M22</f>
        <v>0</v>
      </c>
      <c r="O22" s="107"/>
      <c r="P22" s="109"/>
    </row>
    <row r="23" spans="1:16" s="9" customFormat="1" ht="107.25" hidden="1" customHeight="1" thickBot="1" x14ac:dyDescent="0.35">
      <c r="A23" s="21">
        <v>1</v>
      </c>
      <c r="B23" s="85"/>
      <c r="C23" s="85"/>
      <c r="D23" s="87"/>
      <c r="E23" s="114"/>
      <c r="F23" s="111" t="s">
        <v>168</v>
      </c>
      <c r="G23" s="112"/>
      <c r="H23" s="20"/>
      <c r="I23" s="20"/>
      <c r="J23" s="20"/>
      <c r="K23" s="126"/>
      <c r="L23" s="124"/>
      <c r="M23" s="106"/>
      <c r="N23" s="106"/>
      <c r="O23" s="108"/>
      <c r="P23" s="110"/>
    </row>
    <row r="24" spans="1:16" s="9" customFormat="1" ht="31.5" hidden="1" customHeight="1" thickBot="1" x14ac:dyDescent="0.35">
      <c r="A24" s="21">
        <v>1</v>
      </c>
      <c r="B24" s="85" t="s">
        <v>278</v>
      </c>
      <c r="C24" s="85">
        <v>180</v>
      </c>
      <c r="D24" s="87">
        <v>60</v>
      </c>
      <c r="E24" s="113">
        <v>4</v>
      </c>
      <c r="F24" s="90" t="s">
        <v>22</v>
      </c>
      <c r="G24" s="91"/>
      <c r="H24" s="43" t="s">
        <v>278</v>
      </c>
      <c r="I24" s="44">
        <v>180</v>
      </c>
      <c r="J24" s="44">
        <v>60</v>
      </c>
      <c r="K24" s="125" t="s">
        <v>114</v>
      </c>
      <c r="L24" s="123">
        <v>4</v>
      </c>
      <c r="M24" s="105">
        <v>0</v>
      </c>
      <c r="N24" s="105">
        <f>L24*M24</f>
        <v>0</v>
      </c>
      <c r="O24" s="107"/>
      <c r="P24" s="109"/>
    </row>
    <row r="25" spans="1:16" s="9" customFormat="1" ht="108.75" hidden="1" customHeight="1" thickBot="1" x14ac:dyDescent="0.35">
      <c r="A25" s="21">
        <v>1</v>
      </c>
      <c r="B25" s="85"/>
      <c r="C25" s="85"/>
      <c r="D25" s="87"/>
      <c r="E25" s="114"/>
      <c r="F25" s="111" t="s">
        <v>169</v>
      </c>
      <c r="G25" s="112"/>
      <c r="H25" s="20"/>
      <c r="I25" s="20"/>
      <c r="J25" s="20"/>
      <c r="K25" s="126"/>
      <c r="L25" s="124"/>
      <c r="M25" s="106"/>
      <c r="N25" s="106"/>
      <c r="O25" s="108"/>
      <c r="P25" s="110"/>
    </row>
    <row r="26" spans="1:16" s="9" customFormat="1" ht="30.75" hidden="1" customHeight="1" thickBot="1" x14ac:dyDescent="0.35">
      <c r="A26" s="21">
        <v>1</v>
      </c>
      <c r="B26" s="85" t="s">
        <v>278</v>
      </c>
      <c r="C26" s="85">
        <v>180</v>
      </c>
      <c r="D26" s="87">
        <v>60</v>
      </c>
      <c r="E26" s="113">
        <v>5</v>
      </c>
      <c r="F26" s="90" t="s">
        <v>23</v>
      </c>
      <c r="G26" s="91"/>
      <c r="H26" s="43" t="s">
        <v>278</v>
      </c>
      <c r="I26" s="44">
        <v>180</v>
      </c>
      <c r="J26" s="44">
        <v>60</v>
      </c>
      <c r="K26" s="129" t="s">
        <v>114</v>
      </c>
      <c r="L26" s="127">
        <v>10</v>
      </c>
      <c r="M26" s="105">
        <v>0</v>
      </c>
      <c r="N26" s="105">
        <f>L26*M26</f>
        <v>0</v>
      </c>
      <c r="O26" s="128"/>
      <c r="P26" s="109"/>
    </row>
    <row r="27" spans="1:16" s="9" customFormat="1" ht="106.5" hidden="1" customHeight="1" thickBot="1" x14ac:dyDescent="0.35">
      <c r="A27" s="21">
        <v>1</v>
      </c>
      <c r="B27" s="85"/>
      <c r="C27" s="85"/>
      <c r="D27" s="87"/>
      <c r="E27" s="114"/>
      <c r="F27" s="111" t="s">
        <v>213</v>
      </c>
      <c r="G27" s="112"/>
      <c r="H27" s="14"/>
      <c r="I27" s="14"/>
      <c r="J27" s="14"/>
      <c r="K27" s="130"/>
      <c r="L27" s="104"/>
      <c r="M27" s="106"/>
      <c r="N27" s="106"/>
      <c r="O27" s="106"/>
      <c r="P27" s="110"/>
    </row>
    <row r="28" spans="1:16" s="9" customFormat="1" ht="30.75" hidden="1" customHeight="1" thickBot="1" x14ac:dyDescent="0.35">
      <c r="A28" s="21">
        <v>1</v>
      </c>
      <c r="B28" s="85" t="s">
        <v>278</v>
      </c>
      <c r="C28" s="85">
        <v>180</v>
      </c>
      <c r="D28" s="87">
        <v>60</v>
      </c>
      <c r="E28" s="113">
        <v>6</v>
      </c>
      <c r="F28" s="90" t="s">
        <v>24</v>
      </c>
      <c r="G28" s="91"/>
      <c r="H28" s="43" t="s">
        <v>278</v>
      </c>
      <c r="I28" s="44">
        <v>180</v>
      </c>
      <c r="J28" s="44">
        <v>60</v>
      </c>
      <c r="K28" s="129" t="s">
        <v>114</v>
      </c>
      <c r="L28" s="127">
        <v>10</v>
      </c>
      <c r="M28" s="105">
        <v>0</v>
      </c>
      <c r="N28" s="105">
        <f>L28*M28</f>
        <v>0</v>
      </c>
      <c r="O28" s="128"/>
      <c r="P28" s="109"/>
    </row>
    <row r="29" spans="1:16" s="9" customFormat="1" ht="106.5" hidden="1" customHeight="1" thickBot="1" x14ac:dyDescent="0.35">
      <c r="A29" s="21">
        <v>1</v>
      </c>
      <c r="B29" s="85"/>
      <c r="C29" s="85"/>
      <c r="D29" s="87"/>
      <c r="E29" s="114"/>
      <c r="F29" s="111" t="s">
        <v>170</v>
      </c>
      <c r="G29" s="112"/>
      <c r="H29" s="14"/>
      <c r="I29" s="14"/>
      <c r="J29" s="14"/>
      <c r="K29" s="130"/>
      <c r="L29" s="104"/>
      <c r="M29" s="106"/>
      <c r="N29" s="106"/>
      <c r="O29" s="106"/>
      <c r="P29" s="110"/>
    </row>
    <row r="30" spans="1:16" s="9" customFormat="1" ht="32.25" hidden="1" customHeight="1" thickBot="1" x14ac:dyDescent="0.35">
      <c r="A30" s="21">
        <v>1</v>
      </c>
      <c r="B30" s="85" t="s">
        <v>278</v>
      </c>
      <c r="C30" s="85">
        <v>180</v>
      </c>
      <c r="D30" s="87">
        <v>60</v>
      </c>
      <c r="E30" s="113">
        <v>7</v>
      </c>
      <c r="F30" s="90" t="s">
        <v>25</v>
      </c>
      <c r="G30" s="91"/>
      <c r="H30" s="43" t="s">
        <v>278</v>
      </c>
      <c r="I30" s="44">
        <v>180</v>
      </c>
      <c r="J30" s="44">
        <v>60</v>
      </c>
      <c r="K30" s="129" t="s">
        <v>114</v>
      </c>
      <c r="L30" s="127">
        <v>5</v>
      </c>
      <c r="M30" s="105">
        <v>0</v>
      </c>
      <c r="N30" s="105">
        <f>L30*M30</f>
        <v>0</v>
      </c>
      <c r="O30" s="128"/>
      <c r="P30" s="109"/>
    </row>
    <row r="31" spans="1:16" s="9" customFormat="1" ht="93.75" hidden="1" customHeight="1" thickBot="1" x14ac:dyDescent="0.35">
      <c r="A31" s="21">
        <v>1</v>
      </c>
      <c r="B31" s="85"/>
      <c r="C31" s="85"/>
      <c r="D31" s="87"/>
      <c r="E31" s="114"/>
      <c r="F31" s="111" t="s">
        <v>171</v>
      </c>
      <c r="G31" s="112"/>
      <c r="H31" s="14"/>
      <c r="I31" s="14"/>
      <c r="J31" s="14"/>
      <c r="K31" s="130"/>
      <c r="L31" s="104"/>
      <c r="M31" s="106"/>
      <c r="N31" s="106"/>
      <c r="O31" s="106"/>
      <c r="P31" s="110"/>
    </row>
    <row r="32" spans="1:16" s="9" customFormat="1" ht="32.25" hidden="1" customHeight="1" thickBot="1" x14ac:dyDescent="0.35">
      <c r="A32" s="21">
        <v>1</v>
      </c>
      <c r="B32" s="85" t="s">
        <v>278</v>
      </c>
      <c r="C32" s="85">
        <v>180</v>
      </c>
      <c r="D32" s="87">
        <v>60</v>
      </c>
      <c r="E32" s="113">
        <v>8</v>
      </c>
      <c r="F32" s="115" t="s">
        <v>143</v>
      </c>
      <c r="G32" s="91"/>
      <c r="H32" s="43" t="s">
        <v>278</v>
      </c>
      <c r="I32" s="44">
        <v>180</v>
      </c>
      <c r="J32" s="44">
        <v>60</v>
      </c>
      <c r="K32" s="129" t="s">
        <v>114</v>
      </c>
      <c r="L32" s="127">
        <v>15</v>
      </c>
      <c r="M32" s="105">
        <v>0</v>
      </c>
      <c r="N32" s="105">
        <f>L32*M32</f>
        <v>0</v>
      </c>
      <c r="O32" s="128"/>
      <c r="P32" s="109"/>
    </row>
    <row r="33" spans="1:16" s="9" customFormat="1" ht="75.75" hidden="1" customHeight="1" thickBot="1" x14ac:dyDescent="0.35">
      <c r="A33" s="21">
        <v>1</v>
      </c>
      <c r="B33" s="85"/>
      <c r="C33" s="85"/>
      <c r="D33" s="87"/>
      <c r="E33" s="114"/>
      <c r="F33" s="111" t="s">
        <v>172</v>
      </c>
      <c r="G33" s="112"/>
      <c r="H33" s="14"/>
      <c r="I33" s="14"/>
      <c r="J33" s="14"/>
      <c r="K33" s="130"/>
      <c r="L33" s="104"/>
      <c r="M33" s="106"/>
      <c r="N33" s="106"/>
      <c r="O33" s="106"/>
      <c r="P33" s="110"/>
    </row>
    <row r="34" spans="1:16" s="9" customFormat="1" ht="33" hidden="1" customHeight="1" thickBot="1" x14ac:dyDescent="0.35">
      <c r="A34" s="21">
        <v>1</v>
      </c>
      <c r="B34" s="85" t="s">
        <v>278</v>
      </c>
      <c r="C34" s="85">
        <v>180</v>
      </c>
      <c r="D34" s="87">
        <v>60</v>
      </c>
      <c r="E34" s="113">
        <v>9</v>
      </c>
      <c r="F34" s="115" t="s">
        <v>144</v>
      </c>
      <c r="G34" s="91"/>
      <c r="H34" s="43" t="s">
        <v>278</v>
      </c>
      <c r="I34" s="44">
        <v>180</v>
      </c>
      <c r="J34" s="44">
        <v>60</v>
      </c>
      <c r="K34" s="129" t="s">
        <v>114</v>
      </c>
      <c r="L34" s="127">
        <v>15</v>
      </c>
      <c r="M34" s="105">
        <v>0</v>
      </c>
      <c r="N34" s="105">
        <f>L34*M34</f>
        <v>0</v>
      </c>
      <c r="O34" s="128"/>
      <c r="P34" s="109"/>
    </row>
    <row r="35" spans="1:16" s="9" customFormat="1" ht="78.75" hidden="1" customHeight="1" thickBot="1" x14ac:dyDescent="0.35">
      <c r="A35" s="21">
        <v>1</v>
      </c>
      <c r="B35" s="85"/>
      <c r="C35" s="85"/>
      <c r="D35" s="87"/>
      <c r="E35" s="114"/>
      <c r="F35" s="111" t="s">
        <v>212</v>
      </c>
      <c r="G35" s="112"/>
      <c r="H35" s="14"/>
      <c r="I35" s="14"/>
      <c r="J35" s="14"/>
      <c r="K35" s="130"/>
      <c r="L35" s="104"/>
      <c r="M35" s="106"/>
      <c r="N35" s="106"/>
      <c r="O35" s="106"/>
      <c r="P35" s="110"/>
    </row>
    <row r="36" spans="1:16" s="9" customFormat="1" ht="35.25" hidden="1" customHeight="1" thickBot="1" x14ac:dyDescent="0.35">
      <c r="A36" s="21">
        <v>1</v>
      </c>
      <c r="B36" s="85" t="s">
        <v>278</v>
      </c>
      <c r="C36" s="85">
        <v>180</v>
      </c>
      <c r="D36" s="87">
        <v>60</v>
      </c>
      <c r="E36" s="113">
        <v>10</v>
      </c>
      <c r="F36" s="115" t="s">
        <v>145</v>
      </c>
      <c r="G36" s="91"/>
      <c r="H36" s="43" t="s">
        <v>278</v>
      </c>
      <c r="I36" s="44">
        <v>180</v>
      </c>
      <c r="J36" s="44">
        <v>60</v>
      </c>
      <c r="K36" s="129" t="s">
        <v>114</v>
      </c>
      <c r="L36" s="127">
        <v>15</v>
      </c>
      <c r="M36" s="105">
        <v>0</v>
      </c>
      <c r="N36" s="105">
        <f>L36*M36</f>
        <v>0</v>
      </c>
      <c r="O36" s="131"/>
      <c r="P36" s="109"/>
    </row>
    <row r="37" spans="1:16" s="9" customFormat="1" ht="92.25" hidden="1" customHeight="1" thickBot="1" x14ac:dyDescent="0.35">
      <c r="A37" s="21">
        <v>1</v>
      </c>
      <c r="B37" s="85"/>
      <c r="C37" s="85"/>
      <c r="D37" s="87"/>
      <c r="E37" s="114"/>
      <c r="F37" s="111" t="s">
        <v>173</v>
      </c>
      <c r="G37" s="112"/>
      <c r="H37" s="14"/>
      <c r="I37" s="14"/>
      <c r="J37" s="14"/>
      <c r="K37" s="130"/>
      <c r="L37" s="104"/>
      <c r="M37" s="106"/>
      <c r="N37" s="106"/>
      <c r="O37" s="106"/>
      <c r="P37" s="110"/>
    </row>
    <row r="38" spans="1:16" s="9" customFormat="1" ht="33" hidden="1" customHeight="1" thickBot="1" x14ac:dyDescent="0.35">
      <c r="A38" s="21">
        <v>1</v>
      </c>
      <c r="B38" s="85" t="s">
        <v>278</v>
      </c>
      <c r="C38" s="85">
        <v>180</v>
      </c>
      <c r="D38" s="87">
        <v>60</v>
      </c>
      <c r="E38" s="113">
        <v>11</v>
      </c>
      <c r="F38" s="115" t="s">
        <v>146</v>
      </c>
      <c r="G38" s="91"/>
      <c r="H38" s="43" t="s">
        <v>278</v>
      </c>
      <c r="I38" s="44">
        <v>180</v>
      </c>
      <c r="J38" s="44">
        <v>60</v>
      </c>
      <c r="K38" s="129" t="s">
        <v>114</v>
      </c>
      <c r="L38" s="127">
        <v>15</v>
      </c>
      <c r="M38" s="105">
        <v>0</v>
      </c>
      <c r="N38" s="105">
        <f>L38*M38</f>
        <v>0</v>
      </c>
      <c r="O38" s="128"/>
      <c r="P38" s="109"/>
    </row>
    <row r="39" spans="1:16" s="9" customFormat="1" ht="96" hidden="1" customHeight="1" thickBot="1" x14ac:dyDescent="0.35">
      <c r="A39" s="21">
        <v>1</v>
      </c>
      <c r="B39" s="85"/>
      <c r="C39" s="85"/>
      <c r="D39" s="87"/>
      <c r="E39" s="114"/>
      <c r="F39" s="111" t="s">
        <v>214</v>
      </c>
      <c r="G39" s="112"/>
      <c r="H39" s="14"/>
      <c r="I39" s="14"/>
      <c r="J39" s="14"/>
      <c r="K39" s="130"/>
      <c r="L39" s="104"/>
      <c r="M39" s="106"/>
      <c r="N39" s="106"/>
      <c r="O39" s="106"/>
      <c r="P39" s="110"/>
    </row>
    <row r="40" spans="1:16" s="9" customFormat="1" ht="33" hidden="1" customHeight="1" thickBot="1" x14ac:dyDescent="0.35">
      <c r="A40" s="21">
        <v>1</v>
      </c>
      <c r="B40" s="85" t="s">
        <v>278</v>
      </c>
      <c r="C40" s="85">
        <v>180</v>
      </c>
      <c r="D40" s="87">
        <v>60</v>
      </c>
      <c r="E40" s="113">
        <v>12</v>
      </c>
      <c r="F40" s="115" t="s">
        <v>148</v>
      </c>
      <c r="G40" s="91"/>
      <c r="H40" s="43" t="s">
        <v>278</v>
      </c>
      <c r="I40" s="44">
        <v>180</v>
      </c>
      <c r="J40" s="44">
        <v>60</v>
      </c>
      <c r="K40" s="129" t="s">
        <v>114</v>
      </c>
      <c r="L40" s="127">
        <v>10</v>
      </c>
      <c r="M40" s="105">
        <v>0</v>
      </c>
      <c r="N40" s="105">
        <f>L40*M40</f>
        <v>0</v>
      </c>
      <c r="O40" s="128"/>
      <c r="P40" s="109"/>
    </row>
    <row r="41" spans="1:16" s="9" customFormat="1" ht="80.25" hidden="1" customHeight="1" thickBot="1" x14ac:dyDescent="0.35">
      <c r="A41" s="21">
        <v>1</v>
      </c>
      <c r="B41" s="85"/>
      <c r="C41" s="85"/>
      <c r="D41" s="87"/>
      <c r="E41" s="114"/>
      <c r="F41" s="111" t="s">
        <v>174</v>
      </c>
      <c r="G41" s="112"/>
      <c r="H41" s="14"/>
      <c r="I41" s="14"/>
      <c r="J41" s="14"/>
      <c r="K41" s="130"/>
      <c r="L41" s="104"/>
      <c r="M41" s="106"/>
      <c r="N41" s="106"/>
      <c r="O41" s="106"/>
      <c r="P41" s="110"/>
    </row>
    <row r="42" spans="1:16" s="9" customFormat="1" ht="31.5" hidden="1" customHeight="1" thickBot="1" x14ac:dyDescent="0.35">
      <c r="A42" s="21">
        <v>1</v>
      </c>
      <c r="B42" s="85" t="s">
        <v>278</v>
      </c>
      <c r="C42" s="85">
        <v>180</v>
      </c>
      <c r="D42" s="87">
        <v>60</v>
      </c>
      <c r="E42" s="113">
        <v>13</v>
      </c>
      <c r="F42" s="115" t="s">
        <v>147</v>
      </c>
      <c r="G42" s="91"/>
      <c r="H42" s="43" t="s">
        <v>278</v>
      </c>
      <c r="I42" s="44">
        <v>180</v>
      </c>
      <c r="J42" s="44">
        <v>60</v>
      </c>
      <c r="K42" s="129" t="s">
        <v>114</v>
      </c>
      <c r="L42" s="127">
        <v>10</v>
      </c>
      <c r="M42" s="105">
        <v>0</v>
      </c>
      <c r="N42" s="105">
        <f>L42*M42</f>
        <v>0</v>
      </c>
      <c r="O42" s="128"/>
      <c r="P42" s="109"/>
    </row>
    <row r="43" spans="1:16" s="9" customFormat="1" ht="79.5" hidden="1" customHeight="1" thickBot="1" x14ac:dyDescent="0.35">
      <c r="A43" s="21">
        <v>1</v>
      </c>
      <c r="B43" s="85"/>
      <c r="C43" s="85"/>
      <c r="D43" s="87"/>
      <c r="E43" s="114"/>
      <c r="F43" s="111" t="s">
        <v>175</v>
      </c>
      <c r="G43" s="112"/>
      <c r="H43" s="14"/>
      <c r="I43" s="14"/>
      <c r="J43" s="14"/>
      <c r="K43" s="130"/>
      <c r="L43" s="104"/>
      <c r="M43" s="106"/>
      <c r="N43" s="106"/>
      <c r="O43" s="106"/>
      <c r="P43" s="110"/>
    </row>
    <row r="44" spans="1:16" s="9" customFormat="1" ht="33" hidden="1" customHeight="1" thickBot="1" x14ac:dyDescent="0.35">
      <c r="A44" s="21">
        <v>1</v>
      </c>
      <c r="B44" s="85" t="s">
        <v>278</v>
      </c>
      <c r="C44" s="85">
        <v>180</v>
      </c>
      <c r="D44" s="87">
        <v>60</v>
      </c>
      <c r="E44" s="113">
        <v>14</v>
      </c>
      <c r="F44" s="90" t="s">
        <v>26</v>
      </c>
      <c r="G44" s="91"/>
      <c r="H44" s="43" t="s">
        <v>278</v>
      </c>
      <c r="I44" s="44">
        <v>180</v>
      </c>
      <c r="J44" s="44">
        <v>60</v>
      </c>
      <c r="K44" s="129" t="s">
        <v>114</v>
      </c>
      <c r="L44" s="127">
        <v>10</v>
      </c>
      <c r="M44" s="105">
        <v>0</v>
      </c>
      <c r="N44" s="105">
        <f>L44*M44</f>
        <v>0</v>
      </c>
      <c r="O44" s="128"/>
      <c r="P44" s="109"/>
    </row>
    <row r="45" spans="1:16" s="9" customFormat="1" ht="64.5" hidden="1" customHeight="1" thickBot="1" x14ac:dyDescent="0.35">
      <c r="A45" s="21">
        <v>1</v>
      </c>
      <c r="B45" s="85"/>
      <c r="C45" s="85"/>
      <c r="D45" s="87"/>
      <c r="E45" s="114"/>
      <c r="F45" s="111" t="s">
        <v>218</v>
      </c>
      <c r="G45" s="112"/>
      <c r="H45" s="14"/>
      <c r="I45" s="14"/>
      <c r="J45" s="14"/>
      <c r="K45" s="130"/>
      <c r="L45" s="104"/>
      <c r="M45" s="106"/>
      <c r="N45" s="106"/>
      <c r="O45" s="106"/>
      <c r="P45" s="110"/>
    </row>
    <row r="46" spans="1:16" s="9" customFormat="1" ht="33" hidden="1" customHeight="1" thickBot="1" x14ac:dyDescent="0.35">
      <c r="A46" s="21">
        <v>1</v>
      </c>
      <c r="B46" s="85" t="s">
        <v>278</v>
      </c>
      <c r="C46" s="85">
        <v>180</v>
      </c>
      <c r="D46" s="87">
        <v>60</v>
      </c>
      <c r="E46" s="113">
        <v>15</v>
      </c>
      <c r="F46" s="90" t="s">
        <v>27</v>
      </c>
      <c r="G46" s="91"/>
      <c r="H46" s="43" t="s">
        <v>278</v>
      </c>
      <c r="I46" s="44">
        <v>180</v>
      </c>
      <c r="J46" s="44">
        <v>60</v>
      </c>
      <c r="K46" s="129" t="s">
        <v>114</v>
      </c>
      <c r="L46" s="127">
        <v>10</v>
      </c>
      <c r="M46" s="105">
        <v>0</v>
      </c>
      <c r="N46" s="105">
        <f>L46*M46</f>
        <v>0</v>
      </c>
      <c r="O46" s="128"/>
      <c r="P46" s="109"/>
    </row>
    <row r="47" spans="1:16" s="9" customFormat="1" ht="62.25" hidden="1" customHeight="1" thickBot="1" x14ac:dyDescent="0.35">
      <c r="A47" s="21">
        <v>1</v>
      </c>
      <c r="B47" s="85"/>
      <c r="C47" s="85"/>
      <c r="D47" s="87"/>
      <c r="E47" s="114"/>
      <c r="F47" s="111" t="s">
        <v>217</v>
      </c>
      <c r="G47" s="112"/>
      <c r="H47" s="14"/>
      <c r="I47" s="14"/>
      <c r="J47" s="14"/>
      <c r="K47" s="130"/>
      <c r="L47" s="104"/>
      <c r="M47" s="106"/>
      <c r="N47" s="106"/>
      <c r="O47" s="106"/>
      <c r="P47" s="110"/>
    </row>
    <row r="48" spans="1:16" s="9" customFormat="1" ht="32.25" hidden="1" customHeight="1" thickBot="1" x14ac:dyDescent="0.35">
      <c r="A48" s="21">
        <v>1</v>
      </c>
      <c r="B48" s="85" t="s">
        <v>278</v>
      </c>
      <c r="C48" s="85">
        <v>180</v>
      </c>
      <c r="D48" s="87">
        <v>60</v>
      </c>
      <c r="E48" s="113">
        <v>16</v>
      </c>
      <c r="F48" s="90" t="s">
        <v>28</v>
      </c>
      <c r="G48" s="91"/>
      <c r="H48" s="43" t="s">
        <v>278</v>
      </c>
      <c r="I48" s="44">
        <v>180</v>
      </c>
      <c r="J48" s="44">
        <v>60</v>
      </c>
      <c r="K48" s="129" t="s">
        <v>114</v>
      </c>
      <c r="L48" s="127">
        <v>10</v>
      </c>
      <c r="M48" s="105">
        <v>0</v>
      </c>
      <c r="N48" s="105">
        <f>L48*M48</f>
        <v>0</v>
      </c>
      <c r="O48" s="128"/>
      <c r="P48" s="109"/>
    </row>
    <row r="49" spans="1:16" s="9" customFormat="1" ht="30" hidden="1" customHeight="1" thickBot="1" x14ac:dyDescent="0.35">
      <c r="A49" s="21">
        <v>1</v>
      </c>
      <c r="B49" s="85"/>
      <c r="C49" s="85"/>
      <c r="D49" s="87"/>
      <c r="E49" s="114"/>
      <c r="F49" s="111" t="s">
        <v>216</v>
      </c>
      <c r="G49" s="112"/>
      <c r="H49" s="14"/>
      <c r="I49" s="14"/>
      <c r="J49" s="14"/>
      <c r="K49" s="130"/>
      <c r="L49" s="104"/>
      <c r="M49" s="106"/>
      <c r="N49" s="106"/>
      <c r="O49" s="106"/>
      <c r="P49" s="110"/>
    </row>
    <row r="50" spans="1:16" s="9" customFormat="1" ht="33.75" customHeight="1" thickBot="1" x14ac:dyDescent="0.35">
      <c r="A50" s="21">
        <v>3</v>
      </c>
      <c r="B50" s="135" t="s">
        <v>278</v>
      </c>
      <c r="C50" s="135">
        <v>180</v>
      </c>
      <c r="D50" s="136">
        <v>60</v>
      </c>
      <c r="E50" s="155">
        <v>1</v>
      </c>
      <c r="F50" s="290" t="s">
        <v>437</v>
      </c>
      <c r="G50" s="291"/>
      <c r="H50" s="71" t="s">
        <v>278</v>
      </c>
      <c r="I50" s="139">
        <v>180</v>
      </c>
      <c r="J50" s="139">
        <v>60</v>
      </c>
      <c r="K50" s="159" t="s">
        <v>114</v>
      </c>
      <c r="L50" s="145">
        <v>1</v>
      </c>
      <c r="M50" s="147">
        <v>0</v>
      </c>
      <c r="N50" s="134">
        <f>L50*M50</f>
        <v>0</v>
      </c>
      <c r="O50" s="272"/>
      <c r="P50" s="151"/>
    </row>
    <row r="51" spans="1:16" s="9" customFormat="1" ht="96.6" customHeight="1" thickBot="1" x14ac:dyDescent="0.4">
      <c r="A51" s="21">
        <v>3</v>
      </c>
      <c r="B51" s="135"/>
      <c r="C51" s="135"/>
      <c r="D51" s="136"/>
      <c r="E51" s="156"/>
      <c r="F51" s="289" t="s">
        <v>499</v>
      </c>
      <c r="G51" s="248"/>
      <c r="H51" s="74"/>
      <c r="I51" s="140"/>
      <c r="J51" s="140"/>
      <c r="K51" s="160"/>
      <c r="L51" s="288"/>
      <c r="M51" s="288"/>
      <c r="N51" s="133"/>
      <c r="O51" s="150"/>
      <c r="P51" s="152"/>
    </row>
    <row r="52" spans="1:16" s="9" customFormat="1" ht="31.5" customHeight="1" thickBot="1" x14ac:dyDescent="0.35">
      <c r="A52" s="21">
        <v>3</v>
      </c>
      <c r="B52" s="135" t="s">
        <v>278</v>
      </c>
      <c r="C52" s="135">
        <v>180</v>
      </c>
      <c r="D52" s="136">
        <v>60</v>
      </c>
      <c r="E52" s="155">
        <v>2</v>
      </c>
      <c r="F52" s="290" t="s">
        <v>438</v>
      </c>
      <c r="G52" s="291"/>
      <c r="H52" s="71" t="s">
        <v>278</v>
      </c>
      <c r="I52" s="139">
        <v>180</v>
      </c>
      <c r="J52" s="139">
        <v>60</v>
      </c>
      <c r="K52" s="159" t="s">
        <v>114</v>
      </c>
      <c r="L52" s="145">
        <v>2</v>
      </c>
      <c r="M52" s="147">
        <v>0</v>
      </c>
      <c r="N52" s="134">
        <f>L52*M52</f>
        <v>0</v>
      </c>
      <c r="O52" s="272"/>
      <c r="P52" s="151"/>
    </row>
    <row r="53" spans="1:16" s="9" customFormat="1" ht="115.2" customHeight="1" thickBot="1" x14ac:dyDescent="0.4">
      <c r="A53" s="21">
        <v>3</v>
      </c>
      <c r="B53" s="135"/>
      <c r="C53" s="135"/>
      <c r="D53" s="136"/>
      <c r="E53" s="156"/>
      <c r="F53" s="289" t="s">
        <v>500</v>
      </c>
      <c r="G53" s="248"/>
      <c r="H53" s="74"/>
      <c r="I53" s="140"/>
      <c r="J53" s="140"/>
      <c r="K53" s="160"/>
      <c r="L53" s="288"/>
      <c r="M53" s="288"/>
      <c r="N53" s="133"/>
      <c r="O53" s="150"/>
      <c r="P53" s="152"/>
    </row>
    <row r="54" spans="1:16" s="9" customFormat="1" ht="33.75" customHeight="1" thickBot="1" x14ac:dyDescent="0.35">
      <c r="A54" s="21">
        <v>3</v>
      </c>
      <c r="B54" s="135" t="s">
        <v>278</v>
      </c>
      <c r="C54" s="135">
        <v>180</v>
      </c>
      <c r="D54" s="136">
        <v>60</v>
      </c>
      <c r="E54" s="155">
        <v>3</v>
      </c>
      <c r="F54" s="290" t="s">
        <v>439</v>
      </c>
      <c r="G54" s="291"/>
      <c r="H54" s="71" t="s">
        <v>278</v>
      </c>
      <c r="I54" s="139">
        <v>180</v>
      </c>
      <c r="J54" s="139">
        <v>60</v>
      </c>
      <c r="K54" s="161" t="s">
        <v>114</v>
      </c>
      <c r="L54" s="145">
        <v>2</v>
      </c>
      <c r="M54" s="147">
        <v>0</v>
      </c>
      <c r="N54" s="134">
        <f>L54*M54</f>
        <v>0</v>
      </c>
      <c r="O54" s="272"/>
      <c r="P54" s="151"/>
    </row>
    <row r="55" spans="1:16" s="9" customFormat="1" ht="109.5" customHeight="1" thickBot="1" x14ac:dyDescent="0.4">
      <c r="A55" s="21">
        <v>3</v>
      </c>
      <c r="B55" s="135"/>
      <c r="C55" s="135"/>
      <c r="D55" s="136"/>
      <c r="E55" s="156"/>
      <c r="F55" s="289" t="s">
        <v>440</v>
      </c>
      <c r="G55" s="248"/>
      <c r="H55" s="74"/>
      <c r="I55" s="140"/>
      <c r="J55" s="140"/>
      <c r="K55" s="162"/>
      <c r="L55" s="288"/>
      <c r="M55" s="288"/>
      <c r="N55" s="133"/>
      <c r="O55" s="150"/>
      <c r="P55" s="152"/>
    </row>
    <row r="56" spans="1:16" s="9" customFormat="1" ht="34.5" customHeight="1" thickBot="1" x14ac:dyDescent="0.35">
      <c r="A56" s="21">
        <v>3</v>
      </c>
      <c r="B56" s="135" t="s">
        <v>278</v>
      </c>
      <c r="C56" s="135">
        <v>180</v>
      </c>
      <c r="D56" s="136">
        <v>60</v>
      </c>
      <c r="E56" s="155">
        <v>4</v>
      </c>
      <c r="F56" s="290" t="s">
        <v>441</v>
      </c>
      <c r="G56" s="291"/>
      <c r="H56" s="71" t="s">
        <v>278</v>
      </c>
      <c r="I56" s="139">
        <v>180</v>
      </c>
      <c r="J56" s="139">
        <v>60</v>
      </c>
      <c r="K56" s="161" t="s">
        <v>114</v>
      </c>
      <c r="L56" s="145">
        <v>2</v>
      </c>
      <c r="M56" s="147">
        <v>0</v>
      </c>
      <c r="N56" s="134">
        <f>L56*M56</f>
        <v>0</v>
      </c>
      <c r="O56" s="272"/>
      <c r="P56" s="151"/>
    </row>
    <row r="57" spans="1:16" s="9" customFormat="1" ht="138" customHeight="1" thickBot="1" x14ac:dyDescent="0.4">
      <c r="A57" s="21">
        <v>3</v>
      </c>
      <c r="B57" s="135"/>
      <c r="C57" s="135"/>
      <c r="D57" s="136"/>
      <c r="E57" s="156"/>
      <c r="F57" s="289" t="s">
        <v>442</v>
      </c>
      <c r="G57" s="248"/>
      <c r="H57" s="74"/>
      <c r="I57" s="140"/>
      <c r="J57" s="140"/>
      <c r="K57" s="162"/>
      <c r="L57" s="288"/>
      <c r="M57" s="288"/>
      <c r="N57" s="133"/>
      <c r="O57" s="150"/>
      <c r="P57" s="152"/>
    </row>
    <row r="58" spans="1:16" s="9" customFormat="1" ht="31.5" customHeight="1" thickBot="1" x14ac:dyDescent="0.35">
      <c r="A58" s="21">
        <v>3</v>
      </c>
      <c r="B58" s="135" t="s">
        <v>278</v>
      </c>
      <c r="C58" s="135">
        <v>180</v>
      </c>
      <c r="D58" s="136">
        <v>60</v>
      </c>
      <c r="E58" s="155">
        <v>5</v>
      </c>
      <c r="F58" s="290" t="s">
        <v>443</v>
      </c>
      <c r="G58" s="291"/>
      <c r="H58" s="71" t="s">
        <v>278</v>
      </c>
      <c r="I58" s="139">
        <v>180</v>
      </c>
      <c r="J58" s="139">
        <v>60</v>
      </c>
      <c r="K58" s="159" t="s">
        <v>114</v>
      </c>
      <c r="L58" s="145">
        <v>2</v>
      </c>
      <c r="M58" s="147">
        <v>0</v>
      </c>
      <c r="N58" s="134">
        <f>L58*M58</f>
        <v>0</v>
      </c>
      <c r="O58" s="272"/>
      <c r="P58" s="151"/>
    </row>
    <row r="59" spans="1:16" s="9" customFormat="1" ht="105.75" customHeight="1" thickBot="1" x14ac:dyDescent="0.4">
      <c r="A59" s="21">
        <v>3</v>
      </c>
      <c r="B59" s="135"/>
      <c r="C59" s="135"/>
      <c r="D59" s="136"/>
      <c r="E59" s="156"/>
      <c r="F59" s="289" t="s">
        <v>444</v>
      </c>
      <c r="G59" s="248"/>
      <c r="H59" s="74"/>
      <c r="I59" s="140"/>
      <c r="J59" s="140"/>
      <c r="K59" s="160"/>
      <c r="L59" s="288"/>
      <c r="M59" s="288"/>
      <c r="N59" s="133"/>
      <c r="O59" s="150"/>
      <c r="P59" s="152"/>
    </row>
    <row r="60" spans="1:16" s="9" customFormat="1" ht="31.5" customHeight="1" thickBot="1" x14ac:dyDescent="0.35">
      <c r="A60" s="21">
        <v>3</v>
      </c>
      <c r="B60" s="135" t="s">
        <v>278</v>
      </c>
      <c r="C60" s="135">
        <v>180</v>
      </c>
      <c r="D60" s="136">
        <v>60</v>
      </c>
      <c r="E60" s="155">
        <v>6</v>
      </c>
      <c r="F60" s="290" t="s">
        <v>445</v>
      </c>
      <c r="G60" s="291"/>
      <c r="H60" s="71" t="s">
        <v>278</v>
      </c>
      <c r="I60" s="139">
        <v>180</v>
      </c>
      <c r="J60" s="139">
        <v>60</v>
      </c>
      <c r="K60" s="159" t="s">
        <v>114</v>
      </c>
      <c r="L60" s="145">
        <v>2</v>
      </c>
      <c r="M60" s="147">
        <v>0</v>
      </c>
      <c r="N60" s="134">
        <f>L60*M60</f>
        <v>0</v>
      </c>
      <c r="O60" s="272"/>
      <c r="P60" s="151"/>
    </row>
    <row r="61" spans="1:16" s="9" customFormat="1" ht="123" customHeight="1" thickBot="1" x14ac:dyDescent="0.4">
      <c r="A61" s="21">
        <v>3</v>
      </c>
      <c r="B61" s="135"/>
      <c r="C61" s="135"/>
      <c r="D61" s="136"/>
      <c r="E61" s="156"/>
      <c r="F61" s="289" t="s">
        <v>446</v>
      </c>
      <c r="G61" s="248"/>
      <c r="H61" s="74"/>
      <c r="I61" s="140"/>
      <c r="J61" s="140"/>
      <c r="K61" s="160"/>
      <c r="L61" s="288"/>
      <c r="M61" s="288"/>
      <c r="N61" s="133"/>
      <c r="O61" s="150"/>
      <c r="P61" s="152"/>
    </row>
    <row r="62" spans="1:16" s="9" customFormat="1" ht="33" customHeight="1" thickBot="1" x14ac:dyDescent="0.35">
      <c r="A62" s="21">
        <v>3</v>
      </c>
      <c r="B62" s="135" t="s">
        <v>278</v>
      </c>
      <c r="C62" s="135">
        <v>180</v>
      </c>
      <c r="D62" s="136">
        <v>60</v>
      </c>
      <c r="E62" s="155">
        <v>7</v>
      </c>
      <c r="F62" s="290" t="s">
        <v>447</v>
      </c>
      <c r="G62" s="291"/>
      <c r="H62" s="71" t="s">
        <v>278</v>
      </c>
      <c r="I62" s="139">
        <v>180</v>
      </c>
      <c r="J62" s="139">
        <v>60</v>
      </c>
      <c r="K62" s="159" t="s">
        <v>114</v>
      </c>
      <c r="L62" s="145">
        <v>2</v>
      </c>
      <c r="M62" s="147">
        <v>0</v>
      </c>
      <c r="N62" s="134">
        <f>L62*M62</f>
        <v>0</v>
      </c>
      <c r="O62" s="272"/>
      <c r="P62" s="151"/>
    </row>
    <row r="63" spans="1:16" s="9" customFormat="1" ht="139.5" customHeight="1" thickBot="1" x14ac:dyDescent="0.4">
      <c r="A63" s="21">
        <v>3</v>
      </c>
      <c r="B63" s="135"/>
      <c r="C63" s="135"/>
      <c r="D63" s="136"/>
      <c r="E63" s="156"/>
      <c r="F63" s="289" t="s">
        <v>448</v>
      </c>
      <c r="G63" s="248"/>
      <c r="H63" s="74"/>
      <c r="I63" s="140"/>
      <c r="J63" s="140"/>
      <c r="K63" s="160"/>
      <c r="L63" s="288"/>
      <c r="M63" s="288"/>
      <c r="N63" s="133"/>
      <c r="O63" s="150"/>
      <c r="P63" s="152"/>
    </row>
    <row r="64" spans="1:16" s="9" customFormat="1" ht="33" customHeight="1" thickBot="1" x14ac:dyDescent="0.35">
      <c r="A64" s="21">
        <v>3</v>
      </c>
      <c r="B64" s="135" t="s">
        <v>278</v>
      </c>
      <c r="C64" s="135">
        <v>180</v>
      </c>
      <c r="D64" s="136">
        <v>60</v>
      </c>
      <c r="E64" s="155">
        <v>8</v>
      </c>
      <c r="F64" s="290" t="s">
        <v>449</v>
      </c>
      <c r="G64" s="291"/>
      <c r="H64" s="71" t="s">
        <v>278</v>
      </c>
      <c r="I64" s="139">
        <v>180</v>
      </c>
      <c r="J64" s="139">
        <v>60</v>
      </c>
      <c r="K64" s="159" t="s">
        <v>114</v>
      </c>
      <c r="L64" s="145">
        <v>2</v>
      </c>
      <c r="M64" s="147">
        <v>0</v>
      </c>
      <c r="N64" s="134">
        <f>L64*M64</f>
        <v>0</v>
      </c>
      <c r="O64" s="272"/>
      <c r="P64" s="151"/>
    </row>
    <row r="65" spans="1:16" s="9" customFormat="1" ht="123.75" customHeight="1" thickBot="1" x14ac:dyDescent="0.4">
      <c r="A65" s="21">
        <v>3</v>
      </c>
      <c r="B65" s="135"/>
      <c r="C65" s="135"/>
      <c r="D65" s="136"/>
      <c r="E65" s="156"/>
      <c r="F65" s="289" t="s">
        <v>450</v>
      </c>
      <c r="G65" s="248"/>
      <c r="H65" s="74"/>
      <c r="I65" s="140"/>
      <c r="J65" s="140"/>
      <c r="K65" s="160"/>
      <c r="L65" s="288"/>
      <c r="M65" s="288"/>
      <c r="N65" s="133"/>
      <c r="O65" s="150"/>
      <c r="P65" s="152"/>
    </row>
    <row r="66" spans="1:16" s="9" customFormat="1" ht="33" customHeight="1" thickBot="1" x14ac:dyDescent="0.35">
      <c r="A66" s="21">
        <v>3</v>
      </c>
      <c r="B66" s="135" t="s">
        <v>278</v>
      </c>
      <c r="C66" s="135">
        <v>180</v>
      </c>
      <c r="D66" s="136">
        <v>60</v>
      </c>
      <c r="E66" s="155">
        <v>9</v>
      </c>
      <c r="F66" s="290" t="s">
        <v>451</v>
      </c>
      <c r="G66" s="291"/>
      <c r="H66" s="71" t="s">
        <v>278</v>
      </c>
      <c r="I66" s="139">
        <v>180</v>
      </c>
      <c r="J66" s="139">
        <v>60</v>
      </c>
      <c r="K66" s="159" t="s">
        <v>114</v>
      </c>
      <c r="L66" s="145">
        <v>1</v>
      </c>
      <c r="M66" s="147">
        <v>0</v>
      </c>
      <c r="N66" s="134">
        <f>L66*M66</f>
        <v>0</v>
      </c>
      <c r="O66" s="272"/>
      <c r="P66" s="151"/>
    </row>
    <row r="67" spans="1:16" s="9" customFormat="1" ht="123" customHeight="1" thickBot="1" x14ac:dyDescent="0.4">
      <c r="A67" s="21">
        <v>3</v>
      </c>
      <c r="B67" s="135"/>
      <c r="C67" s="135"/>
      <c r="D67" s="136"/>
      <c r="E67" s="156"/>
      <c r="F67" s="289" t="s">
        <v>452</v>
      </c>
      <c r="G67" s="248"/>
      <c r="H67" s="74"/>
      <c r="I67" s="140"/>
      <c r="J67" s="140"/>
      <c r="K67" s="160"/>
      <c r="L67" s="288"/>
      <c r="M67" s="288"/>
      <c r="N67" s="133"/>
      <c r="O67" s="150"/>
      <c r="P67" s="152"/>
    </row>
    <row r="68" spans="1:16" s="9" customFormat="1" ht="34.5" customHeight="1" thickBot="1" x14ac:dyDescent="0.35">
      <c r="A68" s="21">
        <v>3</v>
      </c>
      <c r="B68" s="135" t="s">
        <v>278</v>
      </c>
      <c r="C68" s="135">
        <v>180</v>
      </c>
      <c r="D68" s="136">
        <v>60</v>
      </c>
      <c r="E68" s="155">
        <v>10</v>
      </c>
      <c r="F68" s="290" t="s">
        <v>453</v>
      </c>
      <c r="G68" s="291"/>
      <c r="H68" s="71" t="s">
        <v>278</v>
      </c>
      <c r="I68" s="139">
        <v>180</v>
      </c>
      <c r="J68" s="139">
        <v>60</v>
      </c>
      <c r="K68" s="159" t="s">
        <v>114</v>
      </c>
      <c r="L68" s="145">
        <v>1</v>
      </c>
      <c r="M68" s="147">
        <v>0</v>
      </c>
      <c r="N68" s="134">
        <f>L68*M68</f>
        <v>0</v>
      </c>
      <c r="O68" s="272"/>
      <c r="P68" s="151"/>
    </row>
    <row r="69" spans="1:16" s="9" customFormat="1" ht="127.5" customHeight="1" thickBot="1" x14ac:dyDescent="0.4">
      <c r="A69" s="21">
        <v>3</v>
      </c>
      <c r="B69" s="135"/>
      <c r="C69" s="135"/>
      <c r="D69" s="136"/>
      <c r="E69" s="156"/>
      <c r="F69" s="289" t="s">
        <v>454</v>
      </c>
      <c r="G69" s="248"/>
      <c r="H69" s="74"/>
      <c r="I69" s="140"/>
      <c r="J69" s="140"/>
      <c r="K69" s="160"/>
      <c r="L69" s="288"/>
      <c r="M69" s="288"/>
      <c r="N69" s="133"/>
      <c r="O69" s="150"/>
      <c r="P69" s="152"/>
    </row>
    <row r="70" spans="1:16" s="9" customFormat="1" ht="34.5" customHeight="1" thickBot="1" x14ac:dyDescent="0.35">
      <c r="A70" s="21">
        <v>3</v>
      </c>
      <c r="B70" s="135" t="s">
        <v>278</v>
      </c>
      <c r="C70" s="135">
        <v>180</v>
      </c>
      <c r="D70" s="136">
        <v>30</v>
      </c>
      <c r="E70" s="155">
        <v>11</v>
      </c>
      <c r="F70" s="290" t="s">
        <v>455</v>
      </c>
      <c r="G70" s="291"/>
      <c r="H70" s="71" t="s">
        <v>278</v>
      </c>
      <c r="I70" s="139">
        <v>180</v>
      </c>
      <c r="J70" s="139">
        <v>30</v>
      </c>
      <c r="K70" s="159" t="s">
        <v>114</v>
      </c>
      <c r="L70" s="145">
        <v>1</v>
      </c>
      <c r="M70" s="147">
        <v>0</v>
      </c>
      <c r="N70" s="134">
        <f>L70*M70</f>
        <v>0</v>
      </c>
      <c r="O70" s="272"/>
      <c r="P70" s="151"/>
    </row>
    <row r="71" spans="1:16" s="9" customFormat="1" ht="100.2" customHeight="1" thickBot="1" x14ac:dyDescent="0.4">
      <c r="A71" s="21">
        <v>3</v>
      </c>
      <c r="B71" s="135"/>
      <c r="C71" s="135"/>
      <c r="D71" s="136"/>
      <c r="E71" s="156"/>
      <c r="F71" s="289" t="s">
        <v>525</v>
      </c>
      <c r="G71" s="248"/>
      <c r="H71" s="74"/>
      <c r="I71" s="140"/>
      <c r="J71" s="140"/>
      <c r="K71" s="160"/>
      <c r="L71" s="288"/>
      <c r="M71" s="288"/>
      <c r="N71" s="133"/>
      <c r="O71" s="150"/>
      <c r="P71" s="152"/>
    </row>
    <row r="72" spans="1:16" s="9" customFormat="1" ht="40.5" customHeight="1" thickBot="1" x14ac:dyDescent="0.35">
      <c r="A72" s="21">
        <v>3</v>
      </c>
      <c r="B72" s="135" t="s">
        <v>278</v>
      </c>
      <c r="C72" s="135">
        <v>180</v>
      </c>
      <c r="D72" s="136">
        <v>30</v>
      </c>
      <c r="E72" s="155">
        <v>12</v>
      </c>
      <c r="F72" s="290" t="s">
        <v>456</v>
      </c>
      <c r="G72" s="291"/>
      <c r="H72" s="71" t="s">
        <v>278</v>
      </c>
      <c r="I72" s="139">
        <v>180</v>
      </c>
      <c r="J72" s="139">
        <v>30</v>
      </c>
      <c r="K72" s="159" t="s">
        <v>114</v>
      </c>
      <c r="L72" s="145">
        <v>3</v>
      </c>
      <c r="M72" s="147">
        <v>0</v>
      </c>
      <c r="N72" s="134">
        <f>L72*M72</f>
        <v>0</v>
      </c>
      <c r="O72" s="272"/>
      <c r="P72" s="151"/>
    </row>
    <row r="73" spans="1:16" s="9" customFormat="1" ht="175.5" customHeight="1" thickBot="1" x14ac:dyDescent="0.4">
      <c r="A73" s="21">
        <v>3</v>
      </c>
      <c r="B73" s="135"/>
      <c r="C73" s="135"/>
      <c r="D73" s="136"/>
      <c r="E73" s="156"/>
      <c r="F73" s="289" t="s">
        <v>524</v>
      </c>
      <c r="G73" s="248"/>
      <c r="H73" s="74"/>
      <c r="I73" s="140"/>
      <c r="J73" s="140"/>
      <c r="K73" s="160"/>
      <c r="L73" s="288"/>
      <c r="M73" s="288"/>
      <c r="N73" s="133"/>
      <c r="O73" s="150"/>
      <c r="P73" s="152"/>
    </row>
    <row r="74" spans="1:16" s="9" customFormat="1" ht="36" customHeight="1" thickBot="1" x14ac:dyDescent="0.35">
      <c r="A74" s="21">
        <v>3</v>
      </c>
      <c r="B74" s="135" t="s">
        <v>278</v>
      </c>
      <c r="C74" s="135">
        <v>180</v>
      </c>
      <c r="D74" s="136">
        <v>30</v>
      </c>
      <c r="E74" s="155">
        <v>13</v>
      </c>
      <c r="F74" s="290" t="s">
        <v>457</v>
      </c>
      <c r="G74" s="291"/>
      <c r="H74" s="71" t="s">
        <v>278</v>
      </c>
      <c r="I74" s="139">
        <v>180</v>
      </c>
      <c r="J74" s="139">
        <v>30</v>
      </c>
      <c r="K74" s="159" t="s">
        <v>114</v>
      </c>
      <c r="L74" s="145">
        <v>2</v>
      </c>
      <c r="M74" s="147">
        <v>0</v>
      </c>
      <c r="N74" s="134">
        <f>L74*M74</f>
        <v>0</v>
      </c>
      <c r="O74" s="272"/>
      <c r="P74" s="151"/>
    </row>
    <row r="75" spans="1:16" s="9" customFormat="1" ht="82.5" customHeight="1" thickBot="1" x14ac:dyDescent="0.4">
      <c r="A75" s="21">
        <v>3</v>
      </c>
      <c r="B75" s="135"/>
      <c r="C75" s="135"/>
      <c r="D75" s="136"/>
      <c r="E75" s="156"/>
      <c r="F75" s="289" t="s">
        <v>523</v>
      </c>
      <c r="G75" s="248"/>
      <c r="H75" s="74"/>
      <c r="I75" s="140"/>
      <c r="J75" s="140"/>
      <c r="K75" s="160"/>
      <c r="L75" s="288"/>
      <c r="M75" s="288"/>
      <c r="N75" s="133"/>
      <c r="O75" s="150"/>
      <c r="P75" s="152"/>
    </row>
    <row r="76" spans="1:16" s="9" customFormat="1" ht="33" hidden="1" customHeight="1" thickBot="1" x14ac:dyDescent="0.35">
      <c r="A76" s="21">
        <v>4</v>
      </c>
      <c r="B76" s="135" t="s">
        <v>278</v>
      </c>
      <c r="C76" s="135">
        <v>180</v>
      </c>
      <c r="D76" s="136">
        <v>60</v>
      </c>
      <c r="E76" s="137">
        <v>30</v>
      </c>
      <c r="F76" s="90" t="s">
        <v>37</v>
      </c>
      <c r="G76" s="91"/>
      <c r="H76" s="15"/>
      <c r="I76" s="15"/>
      <c r="J76" s="15"/>
      <c r="K76" s="128" t="s">
        <v>114</v>
      </c>
      <c r="L76" s="167">
        <v>2</v>
      </c>
      <c r="M76" s="105">
        <v>0</v>
      </c>
      <c r="N76" s="105">
        <f>L76*M76</f>
        <v>0</v>
      </c>
      <c r="O76" s="131"/>
      <c r="P76" s="109"/>
    </row>
    <row r="77" spans="1:16" s="9" customFormat="1" ht="138" hidden="1" customHeight="1" thickBot="1" x14ac:dyDescent="0.35">
      <c r="A77" s="21">
        <v>4</v>
      </c>
      <c r="B77" s="135"/>
      <c r="C77" s="135"/>
      <c r="D77" s="136"/>
      <c r="E77" s="138"/>
      <c r="F77" s="111" t="s">
        <v>176</v>
      </c>
      <c r="G77" s="112"/>
      <c r="H77" s="14"/>
      <c r="I77" s="14"/>
      <c r="J77" s="14"/>
      <c r="K77" s="166"/>
      <c r="L77" s="106"/>
      <c r="M77" s="106"/>
      <c r="N77" s="106"/>
      <c r="O77" s="106"/>
      <c r="P77" s="110"/>
    </row>
    <row r="78" spans="1:16" s="9" customFormat="1" ht="33.75" hidden="1" customHeight="1" thickBot="1" x14ac:dyDescent="0.35">
      <c r="A78" s="21">
        <v>4</v>
      </c>
      <c r="B78" s="135" t="s">
        <v>278</v>
      </c>
      <c r="C78" s="135">
        <v>180</v>
      </c>
      <c r="D78" s="136">
        <v>60</v>
      </c>
      <c r="E78" s="137">
        <v>31</v>
      </c>
      <c r="F78" s="90" t="s">
        <v>38</v>
      </c>
      <c r="G78" s="91"/>
      <c r="H78" s="15"/>
      <c r="I78" s="15"/>
      <c r="J78" s="15"/>
      <c r="K78" s="128" t="s">
        <v>114</v>
      </c>
      <c r="L78" s="167">
        <v>2</v>
      </c>
      <c r="M78" s="105">
        <v>0</v>
      </c>
      <c r="N78" s="105">
        <f>L78*M78</f>
        <v>0</v>
      </c>
      <c r="O78" s="131"/>
      <c r="P78" s="109"/>
    </row>
    <row r="79" spans="1:16" s="9" customFormat="1" ht="93.75" hidden="1" customHeight="1" thickBot="1" x14ac:dyDescent="0.35">
      <c r="A79" s="21">
        <v>4</v>
      </c>
      <c r="B79" s="135"/>
      <c r="C79" s="135"/>
      <c r="D79" s="136"/>
      <c r="E79" s="138"/>
      <c r="F79" s="111" t="s">
        <v>219</v>
      </c>
      <c r="G79" s="112"/>
      <c r="H79" s="14"/>
      <c r="I79" s="14"/>
      <c r="J79" s="14"/>
      <c r="K79" s="166"/>
      <c r="L79" s="106"/>
      <c r="M79" s="106"/>
      <c r="N79" s="106"/>
      <c r="O79" s="106"/>
      <c r="P79" s="110"/>
    </row>
    <row r="80" spans="1:16" s="9" customFormat="1" ht="31.5" hidden="1" customHeight="1" thickBot="1" x14ac:dyDescent="0.35">
      <c r="A80" s="21">
        <v>2</v>
      </c>
      <c r="B80" s="135" t="s">
        <v>278</v>
      </c>
      <c r="C80" s="135">
        <v>180</v>
      </c>
      <c r="D80" s="136">
        <v>60</v>
      </c>
      <c r="E80" s="137">
        <v>32</v>
      </c>
      <c r="F80" s="90" t="s">
        <v>39</v>
      </c>
      <c r="G80" s="91"/>
      <c r="H80" s="43" t="s">
        <v>278</v>
      </c>
      <c r="I80" s="164">
        <v>180</v>
      </c>
      <c r="J80" s="164">
        <v>60</v>
      </c>
      <c r="K80" s="128" t="s">
        <v>114</v>
      </c>
      <c r="L80" s="167">
        <v>2</v>
      </c>
      <c r="M80" s="105">
        <v>0</v>
      </c>
      <c r="N80" s="105">
        <f>L80*M80</f>
        <v>0</v>
      </c>
      <c r="O80" s="131"/>
      <c r="P80" s="109"/>
    </row>
    <row r="81" spans="1:16" s="9" customFormat="1" ht="75.75" hidden="1" customHeight="1" thickBot="1" x14ac:dyDescent="0.35">
      <c r="A81" s="21">
        <v>2</v>
      </c>
      <c r="B81" s="135"/>
      <c r="C81" s="135"/>
      <c r="D81" s="136"/>
      <c r="E81" s="138"/>
      <c r="F81" s="163" t="s">
        <v>220</v>
      </c>
      <c r="G81" s="112"/>
      <c r="H81" s="14"/>
      <c r="I81" s="165"/>
      <c r="J81" s="165"/>
      <c r="K81" s="166"/>
      <c r="L81" s="106"/>
      <c r="M81" s="106"/>
      <c r="N81" s="106"/>
      <c r="O81" s="106"/>
      <c r="P81" s="110"/>
    </row>
    <row r="82" spans="1:16" s="9" customFormat="1" ht="31.5" hidden="1" customHeight="1" thickBot="1" x14ac:dyDescent="0.35">
      <c r="A82" s="21">
        <v>4</v>
      </c>
      <c r="B82" s="135" t="s">
        <v>278</v>
      </c>
      <c r="C82" s="135">
        <v>180</v>
      </c>
      <c r="D82" s="136">
        <v>60</v>
      </c>
      <c r="E82" s="137">
        <v>33</v>
      </c>
      <c r="F82" s="90" t="s">
        <v>40</v>
      </c>
      <c r="G82" s="91"/>
      <c r="H82" s="15"/>
      <c r="I82" s="15"/>
      <c r="J82" s="15"/>
      <c r="K82" s="128" t="s">
        <v>114</v>
      </c>
      <c r="L82" s="167">
        <v>2</v>
      </c>
      <c r="M82" s="105">
        <v>0</v>
      </c>
      <c r="N82" s="105">
        <f>L82*M82</f>
        <v>0</v>
      </c>
      <c r="O82" s="128"/>
      <c r="P82" s="109"/>
    </row>
    <row r="83" spans="1:16" s="9" customFormat="1" ht="138" hidden="1" customHeight="1" thickBot="1" x14ac:dyDescent="0.35">
      <c r="A83" s="21">
        <v>4</v>
      </c>
      <c r="B83" s="135"/>
      <c r="C83" s="135"/>
      <c r="D83" s="136"/>
      <c r="E83" s="138"/>
      <c r="F83" s="111" t="s">
        <v>258</v>
      </c>
      <c r="G83" s="112"/>
      <c r="H83" s="14"/>
      <c r="I83" s="14"/>
      <c r="J83" s="14"/>
      <c r="K83" s="166"/>
      <c r="L83" s="106"/>
      <c r="M83" s="106"/>
      <c r="N83" s="106"/>
      <c r="O83" s="106"/>
      <c r="P83" s="110"/>
    </row>
    <row r="84" spans="1:16" s="9" customFormat="1" ht="31.5" hidden="1" customHeight="1" thickBot="1" x14ac:dyDescent="0.35">
      <c r="A84" s="21">
        <v>4</v>
      </c>
      <c r="B84" s="135" t="s">
        <v>278</v>
      </c>
      <c r="C84" s="135">
        <v>180</v>
      </c>
      <c r="D84" s="136">
        <v>60</v>
      </c>
      <c r="E84" s="137">
        <v>34</v>
      </c>
      <c r="F84" s="90" t="s">
        <v>41</v>
      </c>
      <c r="G84" s="91"/>
      <c r="H84" s="15"/>
      <c r="I84" s="15"/>
      <c r="J84" s="15"/>
      <c r="K84" s="215" t="s">
        <v>114</v>
      </c>
      <c r="L84" s="244">
        <v>5</v>
      </c>
      <c r="M84" s="105">
        <v>0</v>
      </c>
      <c r="N84" s="105">
        <f>L84*M84</f>
        <v>0</v>
      </c>
      <c r="O84" s="131"/>
      <c r="P84" s="109"/>
    </row>
    <row r="85" spans="1:16" s="9" customFormat="1" ht="180.75" hidden="1" customHeight="1" thickBot="1" x14ac:dyDescent="0.35">
      <c r="A85" s="21">
        <v>4</v>
      </c>
      <c r="B85" s="135"/>
      <c r="C85" s="135"/>
      <c r="D85" s="136"/>
      <c r="E85" s="138"/>
      <c r="F85" s="163" t="s">
        <v>221</v>
      </c>
      <c r="G85" s="112"/>
      <c r="H85" s="14"/>
      <c r="I85" s="14"/>
      <c r="J85" s="14"/>
      <c r="K85" s="216"/>
      <c r="L85" s="245"/>
      <c r="M85" s="106"/>
      <c r="N85" s="106"/>
      <c r="O85" s="106"/>
      <c r="P85" s="110"/>
    </row>
    <row r="86" spans="1:16" s="9" customFormat="1" ht="30.75" hidden="1" customHeight="1" thickBot="1" x14ac:dyDescent="0.35">
      <c r="A86" s="21">
        <v>4</v>
      </c>
      <c r="B86" s="135" t="s">
        <v>278</v>
      </c>
      <c r="C86" s="135">
        <v>180</v>
      </c>
      <c r="D86" s="136">
        <v>60</v>
      </c>
      <c r="E86" s="137">
        <v>35</v>
      </c>
      <c r="F86" s="90" t="s">
        <v>155</v>
      </c>
      <c r="G86" s="91"/>
      <c r="H86" s="15"/>
      <c r="I86" s="15"/>
      <c r="J86" s="15"/>
      <c r="K86" s="128" t="s">
        <v>114</v>
      </c>
      <c r="L86" s="167">
        <v>5</v>
      </c>
      <c r="M86" s="105">
        <v>0</v>
      </c>
      <c r="N86" s="105">
        <f>L86*M86</f>
        <v>0</v>
      </c>
      <c r="O86" s="131"/>
      <c r="P86" s="109"/>
    </row>
    <row r="87" spans="1:16" s="9" customFormat="1" ht="172.5" hidden="1" customHeight="1" thickBot="1" x14ac:dyDescent="0.35">
      <c r="A87" s="21">
        <v>4</v>
      </c>
      <c r="B87" s="135"/>
      <c r="C87" s="135"/>
      <c r="D87" s="136"/>
      <c r="E87" s="138"/>
      <c r="F87" s="163" t="s">
        <v>222</v>
      </c>
      <c r="G87" s="112"/>
      <c r="H87" s="14"/>
      <c r="I87" s="14"/>
      <c r="J87" s="14"/>
      <c r="K87" s="166"/>
      <c r="L87" s="106"/>
      <c r="M87" s="106"/>
      <c r="N87" s="106"/>
      <c r="O87" s="106"/>
      <c r="P87" s="110"/>
    </row>
    <row r="88" spans="1:16" s="9" customFormat="1" ht="36" hidden="1" customHeight="1" thickBot="1" x14ac:dyDescent="0.35">
      <c r="A88" s="21">
        <v>2</v>
      </c>
      <c r="B88" s="135" t="s">
        <v>278</v>
      </c>
      <c r="C88" s="135">
        <v>180</v>
      </c>
      <c r="D88" s="136">
        <v>60</v>
      </c>
      <c r="E88" s="137">
        <v>36</v>
      </c>
      <c r="F88" s="90" t="s">
        <v>42</v>
      </c>
      <c r="G88" s="91"/>
      <c r="H88" s="43" t="s">
        <v>278</v>
      </c>
      <c r="I88" s="164">
        <v>180</v>
      </c>
      <c r="J88" s="164">
        <v>60</v>
      </c>
      <c r="K88" s="128" t="s">
        <v>114</v>
      </c>
      <c r="L88" s="167">
        <v>5</v>
      </c>
      <c r="M88" s="105">
        <v>0</v>
      </c>
      <c r="N88" s="105">
        <f>L88*M88</f>
        <v>0</v>
      </c>
      <c r="O88" s="131"/>
      <c r="P88" s="109"/>
    </row>
    <row r="89" spans="1:16" s="9" customFormat="1" ht="93" hidden="1" customHeight="1" thickBot="1" x14ac:dyDescent="0.35">
      <c r="A89" s="21">
        <v>2</v>
      </c>
      <c r="B89" s="135"/>
      <c r="C89" s="135"/>
      <c r="D89" s="136"/>
      <c r="E89" s="138"/>
      <c r="F89" s="163" t="s">
        <v>177</v>
      </c>
      <c r="G89" s="112"/>
      <c r="H89" s="14"/>
      <c r="I89" s="165"/>
      <c r="J89" s="165"/>
      <c r="K89" s="166"/>
      <c r="L89" s="106"/>
      <c r="M89" s="106"/>
      <c r="N89" s="106"/>
      <c r="O89" s="106"/>
      <c r="P89" s="110"/>
    </row>
    <row r="90" spans="1:16" s="9" customFormat="1" ht="31.5" hidden="1" customHeight="1" thickBot="1" x14ac:dyDescent="0.35">
      <c r="A90" s="21">
        <v>2</v>
      </c>
      <c r="B90" s="135" t="s">
        <v>278</v>
      </c>
      <c r="C90" s="135">
        <v>180</v>
      </c>
      <c r="D90" s="136">
        <v>60</v>
      </c>
      <c r="E90" s="137">
        <v>37</v>
      </c>
      <c r="F90" s="90" t="s">
        <v>43</v>
      </c>
      <c r="G90" s="91"/>
      <c r="H90" s="43" t="s">
        <v>278</v>
      </c>
      <c r="I90" s="164">
        <v>180</v>
      </c>
      <c r="J90" s="164">
        <v>60</v>
      </c>
      <c r="K90" s="128" t="s">
        <v>114</v>
      </c>
      <c r="L90" s="167">
        <v>1</v>
      </c>
      <c r="M90" s="105">
        <v>0</v>
      </c>
      <c r="N90" s="105">
        <f>L90*M90</f>
        <v>0</v>
      </c>
      <c r="O90" s="131"/>
      <c r="P90" s="109"/>
    </row>
    <row r="91" spans="1:16" s="9" customFormat="1" ht="93.75" hidden="1" customHeight="1" thickBot="1" x14ac:dyDescent="0.35">
      <c r="A91" s="21">
        <v>2</v>
      </c>
      <c r="B91" s="135"/>
      <c r="C91" s="135"/>
      <c r="D91" s="136"/>
      <c r="E91" s="138"/>
      <c r="F91" s="163" t="s">
        <v>178</v>
      </c>
      <c r="G91" s="112"/>
      <c r="H91" s="14"/>
      <c r="I91" s="165"/>
      <c r="J91" s="165"/>
      <c r="K91" s="166"/>
      <c r="L91" s="106"/>
      <c r="M91" s="106"/>
      <c r="N91" s="106"/>
      <c r="O91" s="106"/>
      <c r="P91" s="110"/>
    </row>
    <row r="92" spans="1:16" s="9" customFormat="1" ht="36.75" hidden="1" customHeight="1" thickBot="1" x14ac:dyDescent="0.35">
      <c r="A92" s="21">
        <v>1</v>
      </c>
      <c r="B92" s="85" t="s">
        <v>278</v>
      </c>
      <c r="C92" s="85">
        <v>180</v>
      </c>
      <c r="D92" s="87">
        <v>60</v>
      </c>
      <c r="E92" s="113">
        <v>38</v>
      </c>
      <c r="F92" s="90" t="s">
        <v>44</v>
      </c>
      <c r="G92" s="91"/>
      <c r="H92" s="43" t="s">
        <v>278</v>
      </c>
      <c r="I92" s="44">
        <v>180</v>
      </c>
      <c r="J92" s="44">
        <v>60</v>
      </c>
      <c r="K92" s="129" t="s">
        <v>114</v>
      </c>
      <c r="L92" s="127">
        <v>3</v>
      </c>
      <c r="M92" s="105">
        <v>0</v>
      </c>
      <c r="N92" s="105">
        <f>L92*M92</f>
        <v>0</v>
      </c>
      <c r="O92" s="131"/>
      <c r="P92" s="109"/>
    </row>
    <row r="93" spans="1:16" s="9" customFormat="1" ht="106.5" hidden="1" customHeight="1" thickBot="1" x14ac:dyDescent="0.35">
      <c r="A93" s="21">
        <v>1</v>
      </c>
      <c r="B93" s="85"/>
      <c r="C93" s="85"/>
      <c r="D93" s="87"/>
      <c r="E93" s="114"/>
      <c r="F93" s="163" t="s">
        <v>271</v>
      </c>
      <c r="G93" s="112"/>
      <c r="H93" s="14"/>
      <c r="I93" s="14"/>
      <c r="J93" s="14"/>
      <c r="K93" s="130"/>
      <c r="L93" s="104"/>
      <c r="M93" s="106"/>
      <c r="N93" s="106"/>
      <c r="O93" s="106"/>
      <c r="P93" s="110"/>
    </row>
    <row r="94" spans="1:16" s="9" customFormat="1" ht="33" hidden="1" customHeight="1" thickBot="1" x14ac:dyDescent="0.35">
      <c r="A94" s="21">
        <v>2</v>
      </c>
      <c r="B94" s="135" t="s">
        <v>278</v>
      </c>
      <c r="C94" s="135">
        <v>180</v>
      </c>
      <c r="D94" s="136">
        <v>60</v>
      </c>
      <c r="E94" s="137">
        <v>39</v>
      </c>
      <c r="F94" s="170" t="s">
        <v>45</v>
      </c>
      <c r="G94" s="171"/>
      <c r="H94" s="43" t="s">
        <v>278</v>
      </c>
      <c r="I94" s="164">
        <v>180</v>
      </c>
      <c r="J94" s="164">
        <v>60</v>
      </c>
      <c r="K94" s="128" t="s">
        <v>114</v>
      </c>
      <c r="L94" s="167">
        <v>20</v>
      </c>
      <c r="M94" s="105">
        <v>0</v>
      </c>
      <c r="N94" s="105">
        <f>L94*M94</f>
        <v>0</v>
      </c>
      <c r="O94" s="131"/>
      <c r="P94" s="109"/>
    </row>
    <row r="95" spans="1:16" s="9" customFormat="1" ht="77.25" hidden="1" customHeight="1" thickBot="1" x14ac:dyDescent="0.35">
      <c r="A95" s="21">
        <v>2</v>
      </c>
      <c r="B95" s="135"/>
      <c r="C95" s="135"/>
      <c r="D95" s="136"/>
      <c r="E95" s="138"/>
      <c r="F95" s="163" t="s">
        <v>224</v>
      </c>
      <c r="G95" s="112"/>
      <c r="H95" s="14"/>
      <c r="I95" s="165"/>
      <c r="J95" s="165"/>
      <c r="K95" s="166"/>
      <c r="L95" s="106"/>
      <c r="M95" s="106"/>
      <c r="N95" s="106"/>
      <c r="O95" s="106"/>
      <c r="P95" s="110"/>
    </row>
    <row r="96" spans="1:16" s="9" customFormat="1" ht="35.25" hidden="1" customHeight="1" thickBot="1" x14ac:dyDescent="0.35">
      <c r="A96" s="21">
        <v>1</v>
      </c>
      <c r="B96" s="85" t="s">
        <v>278</v>
      </c>
      <c r="C96" s="85">
        <v>30</v>
      </c>
      <c r="D96" s="87">
        <v>60</v>
      </c>
      <c r="E96" s="113">
        <v>40</v>
      </c>
      <c r="F96" s="90" t="s">
        <v>46</v>
      </c>
      <c r="G96" s="91"/>
      <c r="H96" s="43" t="s">
        <v>278</v>
      </c>
      <c r="I96" s="44">
        <v>30</v>
      </c>
      <c r="J96" s="44">
        <v>60</v>
      </c>
      <c r="K96" s="129" t="s">
        <v>114</v>
      </c>
      <c r="L96" s="127">
        <v>5</v>
      </c>
      <c r="M96" s="105">
        <v>0</v>
      </c>
      <c r="N96" s="105">
        <f>L96*M96</f>
        <v>0</v>
      </c>
      <c r="O96" s="131"/>
      <c r="P96" s="109"/>
    </row>
    <row r="97" spans="1:16" s="9" customFormat="1" ht="81" hidden="1" customHeight="1" thickBot="1" x14ac:dyDescent="0.35">
      <c r="A97" s="21">
        <v>1</v>
      </c>
      <c r="B97" s="85"/>
      <c r="C97" s="85"/>
      <c r="D97" s="87"/>
      <c r="E97" s="114"/>
      <c r="F97" s="163" t="s">
        <v>223</v>
      </c>
      <c r="G97" s="112"/>
      <c r="H97" s="14"/>
      <c r="I97" s="14"/>
      <c r="J97" s="14"/>
      <c r="K97" s="130"/>
      <c r="L97" s="104"/>
      <c r="M97" s="106"/>
      <c r="N97" s="106"/>
      <c r="O97" s="106"/>
      <c r="P97" s="110"/>
    </row>
    <row r="98" spans="1:16" s="9" customFormat="1" ht="32.25" hidden="1" customHeight="1" thickBot="1" x14ac:dyDescent="0.35">
      <c r="A98" s="21">
        <v>4</v>
      </c>
      <c r="B98" s="135" t="s">
        <v>278</v>
      </c>
      <c r="C98" s="135">
        <v>180</v>
      </c>
      <c r="D98" s="136">
        <v>60</v>
      </c>
      <c r="E98" s="137">
        <v>41</v>
      </c>
      <c r="F98" s="90" t="s">
        <v>47</v>
      </c>
      <c r="G98" s="91"/>
      <c r="H98" s="15"/>
      <c r="I98" s="15"/>
      <c r="J98" s="15"/>
      <c r="K98" s="128" t="s">
        <v>114</v>
      </c>
      <c r="L98" s="167">
        <v>2</v>
      </c>
      <c r="M98" s="105">
        <v>0</v>
      </c>
      <c r="N98" s="105">
        <f>L98*M98</f>
        <v>0</v>
      </c>
      <c r="O98" s="128"/>
      <c r="P98" s="109"/>
    </row>
    <row r="99" spans="1:16" s="9" customFormat="1" ht="79.5" hidden="1" customHeight="1" thickBot="1" x14ac:dyDescent="0.35">
      <c r="A99" s="21">
        <v>4</v>
      </c>
      <c r="B99" s="135"/>
      <c r="C99" s="135"/>
      <c r="D99" s="136"/>
      <c r="E99" s="138"/>
      <c r="F99" s="163" t="s">
        <v>225</v>
      </c>
      <c r="G99" s="112"/>
      <c r="H99" s="14"/>
      <c r="I99" s="14"/>
      <c r="J99" s="14"/>
      <c r="K99" s="166"/>
      <c r="L99" s="106"/>
      <c r="M99" s="106"/>
      <c r="N99" s="106"/>
      <c r="O99" s="106"/>
      <c r="P99" s="110"/>
    </row>
    <row r="100" spans="1:16" s="9" customFormat="1" ht="36.75" hidden="1" customHeight="1" thickBot="1" x14ac:dyDescent="0.35">
      <c r="A100" s="21">
        <v>4</v>
      </c>
      <c r="B100" s="135" t="s">
        <v>278</v>
      </c>
      <c r="C100" s="135">
        <v>180</v>
      </c>
      <c r="D100" s="136">
        <v>60</v>
      </c>
      <c r="E100" s="137">
        <v>42</v>
      </c>
      <c r="F100" s="90" t="s">
        <v>48</v>
      </c>
      <c r="G100" s="91"/>
      <c r="H100" s="15"/>
      <c r="I100" s="15"/>
      <c r="J100" s="15"/>
      <c r="K100" s="128" t="s">
        <v>114</v>
      </c>
      <c r="L100" s="167">
        <v>2</v>
      </c>
      <c r="M100" s="105">
        <v>0</v>
      </c>
      <c r="N100" s="105">
        <f>L100*M100</f>
        <v>0</v>
      </c>
      <c r="O100" s="128"/>
      <c r="P100" s="109"/>
    </row>
    <row r="101" spans="1:16" s="9" customFormat="1" ht="78.75" hidden="1" customHeight="1" thickBot="1" x14ac:dyDescent="0.35">
      <c r="A101" s="21">
        <v>4</v>
      </c>
      <c r="B101" s="135"/>
      <c r="C101" s="135"/>
      <c r="D101" s="136"/>
      <c r="E101" s="138"/>
      <c r="F101" s="163" t="s">
        <v>226</v>
      </c>
      <c r="G101" s="112"/>
      <c r="H101" s="14"/>
      <c r="I101" s="14"/>
      <c r="J101" s="14"/>
      <c r="K101" s="166"/>
      <c r="L101" s="106"/>
      <c r="M101" s="106"/>
      <c r="N101" s="106"/>
      <c r="O101" s="106"/>
      <c r="P101" s="110"/>
    </row>
    <row r="102" spans="1:16" s="9" customFormat="1" ht="34.5" hidden="1" customHeight="1" thickBot="1" x14ac:dyDescent="0.35">
      <c r="A102" s="21">
        <v>4</v>
      </c>
      <c r="B102" s="135" t="s">
        <v>278</v>
      </c>
      <c r="C102" s="135">
        <v>180</v>
      </c>
      <c r="D102" s="136">
        <v>60</v>
      </c>
      <c r="E102" s="137">
        <v>43</v>
      </c>
      <c r="F102" s="90" t="s">
        <v>49</v>
      </c>
      <c r="G102" s="91"/>
      <c r="H102" s="15"/>
      <c r="I102" s="15"/>
      <c r="J102" s="15"/>
      <c r="K102" s="128" t="s">
        <v>114</v>
      </c>
      <c r="L102" s="167">
        <v>2</v>
      </c>
      <c r="M102" s="105">
        <v>0</v>
      </c>
      <c r="N102" s="105">
        <f>L102*M102</f>
        <v>0</v>
      </c>
      <c r="O102" s="128"/>
      <c r="P102" s="109"/>
    </row>
    <row r="103" spans="1:16" s="9" customFormat="1" ht="80.25" hidden="1" customHeight="1" thickBot="1" x14ac:dyDescent="0.35">
      <c r="A103" s="21">
        <v>4</v>
      </c>
      <c r="B103" s="135"/>
      <c r="C103" s="135"/>
      <c r="D103" s="136"/>
      <c r="E103" s="138"/>
      <c r="F103" s="163" t="s">
        <v>227</v>
      </c>
      <c r="G103" s="112"/>
      <c r="H103" s="14"/>
      <c r="I103" s="14"/>
      <c r="J103" s="14"/>
      <c r="K103" s="166"/>
      <c r="L103" s="106"/>
      <c r="M103" s="106"/>
      <c r="N103" s="106"/>
      <c r="O103" s="106"/>
      <c r="P103" s="110"/>
    </row>
    <row r="104" spans="1:16" s="9" customFormat="1" ht="32.25" hidden="1" customHeight="1" thickBot="1" x14ac:dyDescent="0.35">
      <c r="A104" s="21">
        <v>4</v>
      </c>
      <c r="B104" s="135" t="s">
        <v>278</v>
      </c>
      <c r="C104" s="135">
        <v>180</v>
      </c>
      <c r="D104" s="136">
        <v>60</v>
      </c>
      <c r="E104" s="137">
        <v>44</v>
      </c>
      <c r="F104" s="90" t="s">
        <v>50</v>
      </c>
      <c r="G104" s="91"/>
      <c r="H104" s="15"/>
      <c r="I104" s="15"/>
      <c r="J104" s="15"/>
      <c r="K104" s="128" t="s">
        <v>114</v>
      </c>
      <c r="L104" s="167">
        <v>5</v>
      </c>
      <c r="M104" s="105">
        <v>0</v>
      </c>
      <c r="N104" s="105">
        <f>L104*M104</f>
        <v>0</v>
      </c>
      <c r="O104" s="128"/>
      <c r="P104" s="109"/>
    </row>
    <row r="105" spans="1:16" s="9" customFormat="1" ht="79.5" hidden="1" customHeight="1" thickBot="1" x14ac:dyDescent="0.35">
      <c r="A105" s="21">
        <v>4</v>
      </c>
      <c r="B105" s="135"/>
      <c r="C105" s="135"/>
      <c r="D105" s="136"/>
      <c r="E105" s="138"/>
      <c r="F105" s="163" t="s">
        <v>228</v>
      </c>
      <c r="G105" s="112"/>
      <c r="H105" s="14"/>
      <c r="I105" s="14"/>
      <c r="J105" s="14"/>
      <c r="K105" s="166"/>
      <c r="L105" s="106"/>
      <c r="M105" s="106"/>
      <c r="N105" s="106"/>
      <c r="O105" s="106"/>
      <c r="P105" s="110"/>
    </row>
    <row r="106" spans="1:16" s="9" customFormat="1" ht="33" customHeight="1" thickBot="1" x14ac:dyDescent="0.35">
      <c r="A106" s="21">
        <v>3</v>
      </c>
      <c r="B106" s="135" t="s">
        <v>278</v>
      </c>
      <c r="C106" s="135">
        <v>180</v>
      </c>
      <c r="D106" s="136">
        <v>60</v>
      </c>
      <c r="E106" s="155">
        <v>14</v>
      </c>
      <c r="F106" s="290" t="s">
        <v>458</v>
      </c>
      <c r="G106" s="291"/>
      <c r="H106" s="71" t="s">
        <v>278</v>
      </c>
      <c r="I106" s="139">
        <v>180</v>
      </c>
      <c r="J106" s="139">
        <v>60</v>
      </c>
      <c r="K106" s="159" t="s">
        <v>114</v>
      </c>
      <c r="L106" s="145">
        <v>3</v>
      </c>
      <c r="M106" s="147">
        <v>0</v>
      </c>
      <c r="N106" s="134">
        <f>L106*M106</f>
        <v>0</v>
      </c>
      <c r="O106" s="272"/>
      <c r="P106" s="151"/>
    </row>
    <row r="107" spans="1:16" s="9" customFormat="1" ht="108" customHeight="1" thickBot="1" x14ac:dyDescent="0.4">
      <c r="A107" s="21">
        <v>3</v>
      </c>
      <c r="B107" s="135"/>
      <c r="C107" s="135"/>
      <c r="D107" s="136"/>
      <c r="E107" s="156"/>
      <c r="F107" s="289" t="s">
        <v>459</v>
      </c>
      <c r="G107" s="248"/>
      <c r="H107" s="74"/>
      <c r="I107" s="140"/>
      <c r="J107" s="140"/>
      <c r="K107" s="160"/>
      <c r="L107" s="288"/>
      <c r="M107" s="288"/>
      <c r="N107" s="133"/>
      <c r="O107" s="150"/>
      <c r="P107" s="152"/>
    </row>
    <row r="108" spans="1:16" s="9" customFormat="1" ht="35.25" customHeight="1" thickBot="1" x14ac:dyDescent="0.35">
      <c r="A108" s="21">
        <v>3</v>
      </c>
      <c r="B108" s="135" t="s">
        <v>278</v>
      </c>
      <c r="C108" s="135">
        <v>180</v>
      </c>
      <c r="D108" s="136">
        <v>60</v>
      </c>
      <c r="E108" s="155">
        <v>15</v>
      </c>
      <c r="F108" s="290" t="s">
        <v>460</v>
      </c>
      <c r="G108" s="291"/>
      <c r="H108" s="71" t="s">
        <v>278</v>
      </c>
      <c r="I108" s="139">
        <v>180</v>
      </c>
      <c r="J108" s="139">
        <v>60</v>
      </c>
      <c r="K108" s="159" t="s">
        <v>114</v>
      </c>
      <c r="L108" s="145">
        <v>3</v>
      </c>
      <c r="M108" s="147">
        <v>0</v>
      </c>
      <c r="N108" s="134">
        <f>L108*M108</f>
        <v>0</v>
      </c>
      <c r="O108" s="272"/>
      <c r="P108" s="151"/>
    </row>
    <row r="109" spans="1:16" s="9" customFormat="1" ht="92.4" customHeight="1" thickBot="1" x14ac:dyDescent="0.4">
      <c r="A109" s="21">
        <v>3</v>
      </c>
      <c r="B109" s="135"/>
      <c r="C109" s="135"/>
      <c r="D109" s="136"/>
      <c r="E109" s="156"/>
      <c r="F109" s="289" t="s">
        <v>461</v>
      </c>
      <c r="G109" s="248"/>
      <c r="H109" s="74"/>
      <c r="I109" s="140"/>
      <c r="J109" s="140"/>
      <c r="K109" s="160"/>
      <c r="L109" s="288"/>
      <c r="M109" s="288"/>
      <c r="N109" s="133"/>
      <c r="O109" s="150"/>
      <c r="P109" s="152"/>
    </row>
    <row r="110" spans="1:16" s="9" customFormat="1" ht="34.5" customHeight="1" thickBot="1" x14ac:dyDescent="0.35">
      <c r="A110" s="21">
        <v>3</v>
      </c>
      <c r="B110" s="135" t="s">
        <v>278</v>
      </c>
      <c r="C110" s="135">
        <v>180</v>
      </c>
      <c r="D110" s="136">
        <v>60</v>
      </c>
      <c r="E110" s="155">
        <v>16</v>
      </c>
      <c r="F110" s="290" t="s">
        <v>462</v>
      </c>
      <c r="G110" s="291"/>
      <c r="H110" s="71" t="s">
        <v>278</v>
      </c>
      <c r="I110" s="139">
        <v>180</v>
      </c>
      <c r="J110" s="139">
        <v>60</v>
      </c>
      <c r="K110" s="159" t="s">
        <v>114</v>
      </c>
      <c r="L110" s="145">
        <v>3</v>
      </c>
      <c r="M110" s="147">
        <v>0</v>
      </c>
      <c r="N110" s="134">
        <f>L110*M110</f>
        <v>0</v>
      </c>
      <c r="O110" s="272"/>
      <c r="P110" s="151"/>
    </row>
    <row r="111" spans="1:16" s="9" customFormat="1" ht="150.75" customHeight="1" thickBot="1" x14ac:dyDescent="0.4">
      <c r="A111" s="21">
        <v>3</v>
      </c>
      <c r="B111" s="135"/>
      <c r="C111" s="135"/>
      <c r="D111" s="136"/>
      <c r="E111" s="156"/>
      <c r="F111" s="289" t="s">
        <v>501</v>
      </c>
      <c r="G111" s="248"/>
      <c r="H111" s="74"/>
      <c r="I111" s="140"/>
      <c r="J111" s="140"/>
      <c r="K111" s="160"/>
      <c r="L111" s="288"/>
      <c r="M111" s="288"/>
      <c r="N111" s="133"/>
      <c r="O111" s="150"/>
      <c r="P111" s="152"/>
    </row>
    <row r="112" spans="1:16" s="9" customFormat="1" ht="39" customHeight="1" thickBot="1" x14ac:dyDescent="0.35">
      <c r="A112" s="21">
        <v>3</v>
      </c>
      <c r="B112" s="135" t="s">
        <v>278</v>
      </c>
      <c r="C112" s="135">
        <v>180</v>
      </c>
      <c r="D112" s="136">
        <v>60</v>
      </c>
      <c r="E112" s="155">
        <v>17</v>
      </c>
      <c r="F112" s="290" t="s">
        <v>463</v>
      </c>
      <c r="G112" s="291"/>
      <c r="H112" s="71" t="s">
        <v>278</v>
      </c>
      <c r="I112" s="139">
        <v>180</v>
      </c>
      <c r="J112" s="139">
        <v>60</v>
      </c>
      <c r="K112" s="159" t="s">
        <v>114</v>
      </c>
      <c r="L112" s="145">
        <v>3</v>
      </c>
      <c r="M112" s="147">
        <v>0</v>
      </c>
      <c r="N112" s="134">
        <f>L112*M112</f>
        <v>0</v>
      </c>
      <c r="O112" s="272"/>
      <c r="P112" s="151"/>
    </row>
    <row r="113" spans="1:16" s="9" customFormat="1" ht="135" customHeight="1" thickBot="1" x14ac:dyDescent="0.4">
      <c r="A113" s="21">
        <v>3</v>
      </c>
      <c r="B113" s="135"/>
      <c r="C113" s="135"/>
      <c r="D113" s="136"/>
      <c r="E113" s="156"/>
      <c r="F113" s="289" t="s">
        <v>502</v>
      </c>
      <c r="G113" s="248"/>
      <c r="H113" s="74"/>
      <c r="I113" s="140"/>
      <c r="J113" s="140"/>
      <c r="K113" s="160"/>
      <c r="L113" s="288"/>
      <c r="M113" s="288"/>
      <c r="N113" s="133"/>
      <c r="O113" s="150"/>
      <c r="P113" s="152"/>
    </row>
    <row r="114" spans="1:16" s="9" customFormat="1" ht="31.5" hidden="1" customHeight="1" thickBot="1" x14ac:dyDescent="0.35">
      <c r="A114" s="21">
        <v>2</v>
      </c>
      <c r="B114" s="135" t="s">
        <v>278</v>
      </c>
      <c r="C114" s="135">
        <v>180</v>
      </c>
      <c r="D114" s="136">
        <v>60</v>
      </c>
      <c r="E114" s="137">
        <v>49</v>
      </c>
      <c r="F114" s="90" t="s">
        <v>58</v>
      </c>
      <c r="G114" s="91"/>
      <c r="H114" s="43" t="s">
        <v>278</v>
      </c>
      <c r="I114" s="164">
        <v>180</v>
      </c>
      <c r="J114" s="164">
        <v>60</v>
      </c>
      <c r="K114" s="128" t="s">
        <v>114</v>
      </c>
      <c r="L114" s="167">
        <v>1</v>
      </c>
      <c r="M114" s="105">
        <v>0</v>
      </c>
      <c r="N114" s="105">
        <f>L114*M114</f>
        <v>0</v>
      </c>
      <c r="O114" s="128"/>
      <c r="P114" s="109"/>
    </row>
    <row r="115" spans="1:16" s="9" customFormat="1" ht="77.25" hidden="1" customHeight="1" thickBot="1" x14ac:dyDescent="0.35">
      <c r="A115" s="21">
        <v>2</v>
      </c>
      <c r="B115" s="135"/>
      <c r="C115" s="135"/>
      <c r="D115" s="136"/>
      <c r="E115" s="138"/>
      <c r="F115" s="111" t="s">
        <v>229</v>
      </c>
      <c r="G115" s="112"/>
      <c r="H115" s="14"/>
      <c r="I115" s="165"/>
      <c r="J115" s="165"/>
      <c r="K115" s="166"/>
      <c r="L115" s="106"/>
      <c r="M115" s="106"/>
      <c r="N115" s="106"/>
      <c r="O115" s="106"/>
      <c r="P115" s="110"/>
    </row>
    <row r="116" spans="1:16" s="9" customFormat="1" ht="28.5" hidden="1" customHeight="1" thickBot="1" x14ac:dyDescent="0.35">
      <c r="A116" s="21">
        <v>2</v>
      </c>
      <c r="B116" s="135" t="s">
        <v>278</v>
      </c>
      <c r="C116" s="135">
        <v>180</v>
      </c>
      <c r="D116" s="136">
        <v>60</v>
      </c>
      <c r="E116" s="137">
        <v>50</v>
      </c>
      <c r="F116" s="90" t="s">
        <v>59</v>
      </c>
      <c r="G116" s="91"/>
      <c r="H116" s="43" t="s">
        <v>278</v>
      </c>
      <c r="I116" s="164">
        <v>180</v>
      </c>
      <c r="J116" s="164">
        <v>60</v>
      </c>
      <c r="K116" s="128" t="s">
        <v>114</v>
      </c>
      <c r="L116" s="167">
        <v>1</v>
      </c>
      <c r="M116" s="105">
        <v>0</v>
      </c>
      <c r="N116" s="105">
        <f>L116*M116</f>
        <v>0</v>
      </c>
      <c r="O116" s="128"/>
      <c r="P116" s="109"/>
    </row>
    <row r="117" spans="1:16" s="9" customFormat="1" ht="123" hidden="1" customHeight="1" thickBot="1" x14ac:dyDescent="0.35">
      <c r="A117" s="21">
        <v>2</v>
      </c>
      <c r="B117" s="135"/>
      <c r="C117" s="135"/>
      <c r="D117" s="136"/>
      <c r="E117" s="138"/>
      <c r="F117" s="111" t="s">
        <v>230</v>
      </c>
      <c r="G117" s="112"/>
      <c r="H117" s="14"/>
      <c r="I117" s="165"/>
      <c r="J117" s="165"/>
      <c r="K117" s="166"/>
      <c r="L117" s="106"/>
      <c r="M117" s="106"/>
      <c r="N117" s="106"/>
      <c r="O117" s="106"/>
      <c r="P117" s="110"/>
    </row>
    <row r="118" spans="1:16" s="9" customFormat="1" ht="32.25" hidden="1" customHeight="1" thickBot="1" x14ac:dyDescent="0.35">
      <c r="A118" s="21">
        <v>2</v>
      </c>
      <c r="B118" s="135" t="s">
        <v>278</v>
      </c>
      <c r="C118" s="135">
        <v>180</v>
      </c>
      <c r="D118" s="136">
        <v>60</v>
      </c>
      <c r="E118" s="137">
        <v>51</v>
      </c>
      <c r="F118" s="90" t="s">
        <v>60</v>
      </c>
      <c r="G118" s="91"/>
      <c r="H118" s="43" t="s">
        <v>278</v>
      </c>
      <c r="I118" s="164">
        <v>180</v>
      </c>
      <c r="J118" s="164">
        <v>60</v>
      </c>
      <c r="K118" s="128" t="s">
        <v>114</v>
      </c>
      <c r="L118" s="167">
        <v>1</v>
      </c>
      <c r="M118" s="105">
        <v>0</v>
      </c>
      <c r="N118" s="105">
        <f>L118*M118</f>
        <v>0</v>
      </c>
      <c r="O118" s="131"/>
      <c r="P118" s="109"/>
    </row>
    <row r="119" spans="1:16" s="9" customFormat="1" ht="124.5" hidden="1" customHeight="1" thickBot="1" x14ac:dyDescent="0.35">
      <c r="A119" s="21">
        <v>2</v>
      </c>
      <c r="B119" s="135"/>
      <c r="C119" s="135"/>
      <c r="D119" s="136"/>
      <c r="E119" s="138"/>
      <c r="F119" s="163" t="s">
        <v>231</v>
      </c>
      <c r="G119" s="112"/>
      <c r="H119" s="14"/>
      <c r="I119" s="165"/>
      <c r="J119" s="165"/>
      <c r="K119" s="166"/>
      <c r="L119" s="106"/>
      <c r="M119" s="106"/>
      <c r="N119" s="106"/>
      <c r="O119" s="106"/>
      <c r="P119" s="110"/>
    </row>
    <row r="120" spans="1:16" s="9" customFormat="1" ht="34.5" hidden="1" customHeight="1" thickBot="1" x14ac:dyDescent="0.35">
      <c r="A120" s="21">
        <v>2</v>
      </c>
      <c r="B120" s="135" t="s">
        <v>278</v>
      </c>
      <c r="C120" s="135">
        <v>180</v>
      </c>
      <c r="D120" s="136">
        <v>60</v>
      </c>
      <c r="E120" s="137">
        <v>52</v>
      </c>
      <c r="F120" s="90" t="s">
        <v>61</v>
      </c>
      <c r="G120" s="91"/>
      <c r="H120" s="43" t="s">
        <v>278</v>
      </c>
      <c r="I120" s="164">
        <v>180</v>
      </c>
      <c r="J120" s="164">
        <v>60</v>
      </c>
      <c r="K120" s="128" t="s">
        <v>114</v>
      </c>
      <c r="L120" s="167">
        <v>1</v>
      </c>
      <c r="M120" s="105">
        <v>0</v>
      </c>
      <c r="N120" s="105">
        <f>L120*M120</f>
        <v>0</v>
      </c>
      <c r="O120" s="128"/>
      <c r="P120" s="109"/>
    </row>
    <row r="121" spans="1:16" s="9" customFormat="1" ht="94.5" hidden="1" customHeight="1" thickBot="1" x14ac:dyDescent="0.35">
      <c r="A121" s="21">
        <v>2</v>
      </c>
      <c r="B121" s="135"/>
      <c r="C121" s="135"/>
      <c r="D121" s="136"/>
      <c r="E121" s="138"/>
      <c r="F121" s="163" t="s">
        <v>232</v>
      </c>
      <c r="G121" s="112"/>
      <c r="H121" s="14"/>
      <c r="I121" s="165"/>
      <c r="J121" s="165"/>
      <c r="K121" s="166"/>
      <c r="L121" s="106"/>
      <c r="M121" s="106"/>
      <c r="N121" s="106"/>
      <c r="O121" s="106"/>
      <c r="P121" s="110"/>
    </row>
    <row r="122" spans="1:16" s="9" customFormat="1" ht="33.75" hidden="1" customHeight="1" thickBot="1" x14ac:dyDescent="0.35">
      <c r="A122" s="21">
        <v>4</v>
      </c>
      <c r="B122" s="135" t="s">
        <v>278</v>
      </c>
      <c r="C122" s="135">
        <v>180</v>
      </c>
      <c r="D122" s="136">
        <v>60</v>
      </c>
      <c r="E122" s="137">
        <v>53</v>
      </c>
      <c r="F122" s="90" t="s">
        <v>62</v>
      </c>
      <c r="G122" s="91"/>
      <c r="H122" s="15"/>
      <c r="I122" s="15"/>
      <c r="J122" s="15"/>
      <c r="K122" s="128" t="s">
        <v>114</v>
      </c>
      <c r="L122" s="167">
        <v>3</v>
      </c>
      <c r="M122" s="105">
        <v>0</v>
      </c>
      <c r="N122" s="105">
        <f>L122*M122</f>
        <v>0</v>
      </c>
      <c r="O122" s="131"/>
      <c r="P122" s="109"/>
    </row>
    <row r="123" spans="1:16" s="9" customFormat="1" ht="80.25" hidden="1" customHeight="1" thickBot="1" x14ac:dyDescent="0.35">
      <c r="A123" s="21">
        <v>4</v>
      </c>
      <c r="B123" s="135"/>
      <c r="C123" s="135"/>
      <c r="D123" s="136"/>
      <c r="E123" s="138"/>
      <c r="F123" s="163" t="s">
        <v>233</v>
      </c>
      <c r="G123" s="112"/>
      <c r="H123" s="14"/>
      <c r="I123" s="14"/>
      <c r="J123" s="14"/>
      <c r="K123" s="166"/>
      <c r="L123" s="106"/>
      <c r="M123" s="106"/>
      <c r="N123" s="106"/>
      <c r="O123" s="106"/>
      <c r="P123" s="110"/>
    </row>
    <row r="124" spans="1:16" s="9" customFormat="1" ht="30.75" hidden="1" customHeight="1" thickBot="1" x14ac:dyDescent="0.35">
      <c r="A124" s="21">
        <v>4</v>
      </c>
      <c r="B124" s="135" t="s">
        <v>278</v>
      </c>
      <c r="C124" s="135">
        <v>180</v>
      </c>
      <c r="D124" s="136">
        <v>60</v>
      </c>
      <c r="E124" s="137">
        <v>54</v>
      </c>
      <c r="F124" s="90" t="s">
        <v>63</v>
      </c>
      <c r="G124" s="91"/>
      <c r="H124" s="15"/>
      <c r="I124" s="15"/>
      <c r="J124" s="15"/>
      <c r="K124" s="128" t="s">
        <v>114</v>
      </c>
      <c r="L124" s="167">
        <v>3</v>
      </c>
      <c r="M124" s="105">
        <v>0</v>
      </c>
      <c r="N124" s="105">
        <f>L124*M124</f>
        <v>0</v>
      </c>
      <c r="O124" s="131"/>
      <c r="P124" s="109"/>
    </row>
    <row r="125" spans="1:16" s="9" customFormat="1" ht="79.5" hidden="1" customHeight="1" thickBot="1" x14ac:dyDescent="0.35">
      <c r="A125" s="21">
        <v>4</v>
      </c>
      <c r="B125" s="135"/>
      <c r="C125" s="135"/>
      <c r="D125" s="136"/>
      <c r="E125" s="138"/>
      <c r="F125" s="163" t="s">
        <v>234</v>
      </c>
      <c r="G125" s="112"/>
      <c r="H125" s="14"/>
      <c r="I125" s="14"/>
      <c r="J125" s="14"/>
      <c r="K125" s="166"/>
      <c r="L125" s="106"/>
      <c r="M125" s="106"/>
      <c r="N125" s="106"/>
      <c r="O125" s="106"/>
      <c r="P125" s="110"/>
    </row>
    <row r="126" spans="1:16" s="9" customFormat="1" ht="33.75" hidden="1" customHeight="1" thickBot="1" x14ac:dyDescent="0.35">
      <c r="A126" s="21">
        <v>4</v>
      </c>
      <c r="B126" s="135" t="s">
        <v>278</v>
      </c>
      <c r="C126" s="135">
        <v>180</v>
      </c>
      <c r="D126" s="136">
        <v>60</v>
      </c>
      <c r="E126" s="137">
        <v>55</v>
      </c>
      <c r="F126" s="90" t="s">
        <v>64</v>
      </c>
      <c r="G126" s="91"/>
      <c r="H126" s="15"/>
      <c r="I126" s="15"/>
      <c r="J126" s="15"/>
      <c r="K126" s="128" t="s">
        <v>114</v>
      </c>
      <c r="L126" s="167">
        <v>5</v>
      </c>
      <c r="M126" s="105">
        <v>0</v>
      </c>
      <c r="N126" s="105">
        <f>L126*M126</f>
        <v>0</v>
      </c>
      <c r="O126" s="131"/>
      <c r="P126" s="109"/>
    </row>
    <row r="127" spans="1:16" s="9" customFormat="1" ht="91.5" hidden="1" customHeight="1" thickBot="1" x14ac:dyDescent="0.35">
      <c r="A127" s="21">
        <v>4</v>
      </c>
      <c r="B127" s="135"/>
      <c r="C127" s="135"/>
      <c r="D127" s="136"/>
      <c r="E127" s="138"/>
      <c r="F127" s="163" t="s">
        <v>235</v>
      </c>
      <c r="G127" s="112"/>
      <c r="H127" s="14"/>
      <c r="I127" s="14"/>
      <c r="J127" s="14"/>
      <c r="K127" s="166"/>
      <c r="L127" s="106"/>
      <c r="M127" s="106"/>
      <c r="N127" s="106"/>
      <c r="O127" s="106"/>
      <c r="P127" s="110"/>
    </row>
    <row r="128" spans="1:16" s="9" customFormat="1" ht="34.5" hidden="1" customHeight="1" thickBot="1" x14ac:dyDescent="0.35">
      <c r="A128" s="21">
        <v>1</v>
      </c>
      <c r="B128" s="85" t="s">
        <v>278</v>
      </c>
      <c r="C128" s="85">
        <v>180</v>
      </c>
      <c r="D128" s="87">
        <v>60</v>
      </c>
      <c r="E128" s="113">
        <v>56</v>
      </c>
      <c r="F128" s="90" t="s">
        <v>65</v>
      </c>
      <c r="G128" s="91"/>
      <c r="H128" s="43" t="s">
        <v>278</v>
      </c>
      <c r="I128" s="44">
        <v>180</v>
      </c>
      <c r="J128" s="44">
        <v>60</v>
      </c>
      <c r="K128" s="129" t="s">
        <v>114</v>
      </c>
      <c r="L128" s="172">
        <v>5</v>
      </c>
      <c r="M128" s="105">
        <v>0</v>
      </c>
      <c r="N128" s="105">
        <f>L128*M128</f>
        <v>0</v>
      </c>
      <c r="O128" s="131"/>
      <c r="P128" s="109"/>
    </row>
    <row r="129" spans="1:16" s="9" customFormat="1" ht="121.5" hidden="1" customHeight="1" thickBot="1" x14ac:dyDescent="0.35">
      <c r="A129" s="21">
        <v>1</v>
      </c>
      <c r="B129" s="85"/>
      <c r="C129" s="85"/>
      <c r="D129" s="87"/>
      <c r="E129" s="114"/>
      <c r="F129" s="163" t="s">
        <v>156</v>
      </c>
      <c r="G129" s="112"/>
      <c r="H129" s="14"/>
      <c r="I129" s="14"/>
      <c r="J129" s="14"/>
      <c r="K129" s="130"/>
      <c r="L129" s="130"/>
      <c r="M129" s="106"/>
      <c r="N129" s="106"/>
      <c r="O129" s="106"/>
      <c r="P129" s="110"/>
    </row>
    <row r="130" spans="1:16" s="9" customFormat="1" ht="35.25" hidden="1" customHeight="1" thickBot="1" x14ac:dyDescent="0.35">
      <c r="A130" s="21">
        <v>4</v>
      </c>
      <c r="B130" s="135" t="s">
        <v>278</v>
      </c>
      <c r="C130" s="135">
        <v>180</v>
      </c>
      <c r="D130" s="136">
        <v>60</v>
      </c>
      <c r="E130" s="137">
        <v>57</v>
      </c>
      <c r="F130" s="90" t="s">
        <v>66</v>
      </c>
      <c r="G130" s="91"/>
      <c r="H130" s="15"/>
      <c r="I130" s="15"/>
      <c r="J130" s="15"/>
      <c r="K130" s="128" t="s">
        <v>114</v>
      </c>
      <c r="L130" s="167">
        <v>1</v>
      </c>
      <c r="M130" s="105">
        <v>0</v>
      </c>
      <c r="N130" s="105">
        <f>L130*M130</f>
        <v>0</v>
      </c>
      <c r="O130" s="131"/>
      <c r="P130" s="109"/>
    </row>
    <row r="131" spans="1:16" s="9" customFormat="1" ht="109.5" hidden="1" customHeight="1" thickBot="1" x14ac:dyDescent="0.35">
      <c r="A131" s="21">
        <v>4</v>
      </c>
      <c r="B131" s="135"/>
      <c r="C131" s="135"/>
      <c r="D131" s="136"/>
      <c r="E131" s="138"/>
      <c r="F131" s="111" t="s">
        <v>157</v>
      </c>
      <c r="G131" s="112"/>
      <c r="H131" s="14"/>
      <c r="I131" s="14"/>
      <c r="J131" s="14"/>
      <c r="K131" s="166"/>
      <c r="L131" s="106"/>
      <c r="M131" s="106"/>
      <c r="N131" s="106"/>
      <c r="O131" s="106"/>
      <c r="P131" s="110"/>
    </row>
    <row r="132" spans="1:16" s="9" customFormat="1" ht="33.75" hidden="1" customHeight="1" thickBot="1" x14ac:dyDescent="0.35">
      <c r="A132" s="21">
        <v>4</v>
      </c>
      <c r="B132" s="135" t="s">
        <v>278</v>
      </c>
      <c r="C132" s="135">
        <v>180</v>
      </c>
      <c r="D132" s="136">
        <v>60</v>
      </c>
      <c r="E132" s="137">
        <v>58</v>
      </c>
      <c r="F132" s="90" t="s">
        <v>67</v>
      </c>
      <c r="G132" s="91"/>
      <c r="H132" s="15"/>
      <c r="I132" s="15"/>
      <c r="J132" s="15"/>
      <c r="K132" s="128" t="s">
        <v>114</v>
      </c>
      <c r="L132" s="167">
        <v>1</v>
      </c>
      <c r="M132" s="105">
        <v>0</v>
      </c>
      <c r="N132" s="105">
        <f>L132*M132</f>
        <v>0</v>
      </c>
      <c r="O132" s="131"/>
      <c r="P132" s="109"/>
    </row>
    <row r="133" spans="1:16" s="9" customFormat="1" ht="156" hidden="1" customHeight="1" thickBot="1" x14ac:dyDescent="0.35">
      <c r="A133" s="21">
        <v>4</v>
      </c>
      <c r="B133" s="135"/>
      <c r="C133" s="135"/>
      <c r="D133" s="136"/>
      <c r="E133" s="138"/>
      <c r="F133" s="111" t="s">
        <v>236</v>
      </c>
      <c r="G133" s="112"/>
      <c r="H133" s="14"/>
      <c r="I133" s="14"/>
      <c r="J133" s="14"/>
      <c r="K133" s="166"/>
      <c r="L133" s="106"/>
      <c r="M133" s="106"/>
      <c r="N133" s="106"/>
      <c r="O133" s="106"/>
      <c r="P133" s="110"/>
    </row>
    <row r="134" spans="1:16" s="9" customFormat="1" ht="33.75" hidden="1" customHeight="1" thickBot="1" x14ac:dyDescent="0.35">
      <c r="A134" s="21">
        <v>4</v>
      </c>
      <c r="B134" s="135" t="s">
        <v>278</v>
      </c>
      <c r="C134" s="135">
        <v>180</v>
      </c>
      <c r="D134" s="136">
        <v>60</v>
      </c>
      <c r="E134" s="137">
        <v>59</v>
      </c>
      <c r="F134" s="90" t="s">
        <v>68</v>
      </c>
      <c r="G134" s="91"/>
      <c r="H134" s="15"/>
      <c r="I134" s="15"/>
      <c r="J134" s="15"/>
      <c r="K134" s="128" t="s">
        <v>114</v>
      </c>
      <c r="L134" s="167">
        <v>1</v>
      </c>
      <c r="M134" s="105">
        <v>0</v>
      </c>
      <c r="N134" s="105">
        <f>L134*M134</f>
        <v>0</v>
      </c>
      <c r="O134" s="131"/>
      <c r="P134" s="109"/>
    </row>
    <row r="135" spans="1:16" s="9" customFormat="1" ht="183.75" hidden="1" customHeight="1" thickBot="1" x14ac:dyDescent="0.35">
      <c r="A135" s="21">
        <v>4</v>
      </c>
      <c r="B135" s="135"/>
      <c r="C135" s="135"/>
      <c r="D135" s="136"/>
      <c r="E135" s="138"/>
      <c r="F135" s="163" t="s">
        <v>69</v>
      </c>
      <c r="G135" s="112"/>
      <c r="H135" s="14"/>
      <c r="I135" s="14"/>
      <c r="J135" s="14"/>
      <c r="K135" s="166"/>
      <c r="L135" s="106"/>
      <c r="M135" s="106"/>
      <c r="N135" s="106"/>
      <c r="O135" s="106"/>
      <c r="P135" s="110"/>
    </row>
    <row r="136" spans="1:16" s="9" customFormat="1" ht="32.25" hidden="1" customHeight="1" thickBot="1" x14ac:dyDescent="0.35">
      <c r="A136" s="21">
        <v>4</v>
      </c>
      <c r="B136" s="135" t="s">
        <v>278</v>
      </c>
      <c r="C136" s="135">
        <v>180</v>
      </c>
      <c r="D136" s="136">
        <v>60</v>
      </c>
      <c r="E136" s="137">
        <v>60</v>
      </c>
      <c r="F136" s="90" t="s">
        <v>70</v>
      </c>
      <c r="G136" s="91"/>
      <c r="H136" s="15"/>
      <c r="I136" s="15"/>
      <c r="J136" s="15"/>
      <c r="K136" s="128" t="s">
        <v>114</v>
      </c>
      <c r="L136" s="167">
        <v>1</v>
      </c>
      <c r="M136" s="105">
        <v>0</v>
      </c>
      <c r="N136" s="105">
        <f>L136*M136</f>
        <v>0</v>
      </c>
      <c r="O136" s="131"/>
      <c r="P136" s="109"/>
    </row>
    <row r="137" spans="1:16" s="9" customFormat="1" ht="181.5" hidden="1" customHeight="1" thickBot="1" x14ac:dyDescent="0.35">
      <c r="A137" s="21">
        <v>4</v>
      </c>
      <c r="B137" s="135"/>
      <c r="C137" s="135"/>
      <c r="D137" s="136"/>
      <c r="E137" s="138"/>
      <c r="F137" s="163" t="s">
        <v>237</v>
      </c>
      <c r="G137" s="112"/>
      <c r="H137" s="14"/>
      <c r="I137" s="14"/>
      <c r="J137" s="14"/>
      <c r="K137" s="166"/>
      <c r="L137" s="106"/>
      <c r="M137" s="106"/>
      <c r="N137" s="106"/>
      <c r="O137" s="106"/>
      <c r="P137" s="110"/>
    </row>
    <row r="138" spans="1:16" s="9" customFormat="1" ht="32.25" hidden="1" customHeight="1" thickBot="1" x14ac:dyDescent="0.35">
      <c r="A138" s="21">
        <v>4</v>
      </c>
      <c r="B138" s="135" t="s">
        <v>278</v>
      </c>
      <c r="C138" s="135">
        <v>180</v>
      </c>
      <c r="D138" s="136">
        <v>60</v>
      </c>
      <c r="E138" s="137">
        <v>61</v>
      </c>
      <c r="F138" s="176" t="s">
        <v>71</v>
      </c>
      <c r="G138" s="177"/>
      <c r="H138" s="16"/>
      <c r="I138" s="16"/>
      <c r="J138" s="16"/>
      <c r="K138" s="128" t="s">
        <v>114</v>
      </c>
      <c r="L138" s="167">
        <v>1</v>
      </c>
      <c r="M138" s="105">
        <v>0</v>
      </c>
      <c r="N138" s="105">
        <f>L138*M138</f>
        <v>0</v>
      </c>
      <c r="O138" s="131"/>
      <c r="P138" s="109"/>
    </row>
    <row r="139" spans="1:16" s="9" customFormat="1" ht="182.25" hidden="1" customHeight="1" thickBot="1" x14ac:dyDescent="0.35">
      <c r="A139" s="21">
        <v>4</v>
      </c>
      <c r="B139" s="135"/>
      <c r="C139" s="135"/>
      <c r="D139" s="136"/>
      <c r="E139" s="138"/>
      <c r="F139" s="163" t="s">
        <v>72</v>
      </c>
      <c r="G139" s="112"/>
      <c r="H139" s="14"/>
      <c r="I139" s="14"/>
      <c r="J139" s="14"/>
      <c r="K139" s="166"/>
      <c r="L139" s="106"/>
      <c r="M139" s="106"/>
      <c r="N139" s="106"/>
      <c r="O139" s="106"/>
      <c r="P139" s="110"/>
    </row>
    <row r="140" spans="1:16" s="9" customFormat="1" ht="32.25" hidden="1" customHeight="1" thickBot="1" x14ac:dyDescent="0.35">
      <c r="A140" s="21">
        <v>4</v>
      </c>
      <c r="B140" s="135" t="s">
        <v>278</v>
      </c>
      <c r="C140" s="135">
        <v>180</v>
      </c>
      <c r="D140" s="136">
        <v>60</v>
      </c>
      <c r="E140" s="137">
        <v>62</v>
      </c>
      <c r="F140" s="90" t="s">
        <v>73</v>
      </c>
      <c r="G140" s="91"/>
      <c r="H140" s="15"/>
      <c r="I140" s="15"/>
      <c r="J140" s="15"/>
      <c r="K140" s="128" t="s">
        <v>114</v>
      </c>
      <c r="L140" s="167">
        <v>3</v>
      </c>
      <c r="M140" s="105">
        <v>0</v>
      </c>
      <c r="N140" s="105">
        <f>L140*M140</f>
        <v>0</v>
      </c>
      <c r="O140" s="131"/>
      <c r="P140" s="109"/>
    </row>
    <row r="141" spans="1:16" s="9" customFormat="1" ht="183" hidden="1" customHeight="1" thickBot="1" x14ac:dyDescent="0.35">
      <c r="A141" s="21">
        <v>4</v>
      </c>
      <c r="B141" s="135"/>
      <c r="C141" s="135"/>
      <c r="D141" s="136"/>
      <c r="E141" s="138"/>
      <c r="F141" s="163" t="s">
        <v>74</v>
      </c>
      <c r="G141" s="112"/>
      <c r="H141" s="14"/>
      <c r="I141" s="14"/>
      <c r="J141" s="14"/>
      <c r="K141" s="166"/>
      <c r="L141" s="106"/>
      <c r="M141" s="106"/>
      <c r="N141" s="106"/>
      <c r="O141" s="106"/>
      <c r="P141" s="110"/>
    </row>
    <row r="142" spans="1:16" s="9" customFormat="1" ht="33" hidden="1" customHeight="1" thickBot="1" x14ac:dyDescent="0.35">
      <c r="A142" s="21">
        <v>4</v>
      </c>
      <c r="B142" s="135" t="s">
        <v>278</v>
      </c>
      <c r="C142" s="135">
        <v>180</v>
      </c>
      <c r="D142" s="136">
        <v>60</v>
      </c>
      <c r="E142" s="137">
        <v>63</v>
      </c>
      <c r="F142" s="90" t="s">
        <v>75</v>
      </c>
      <c r="G142" s="91"/>
      <c r="H142" s="15"/>
      <c r="I142" s="15"/>
      <c r="J142" s="15"/>
      <c r="K142" s="128" t="s">
        <v>114</v>
      </c>
      <c r="L142" s="167">
        <v>2</v>
      </c>
      <c r="M142" s="105">
        <v>0</v>
      </c>
      <c r="N142" s="105">
        <f>L142*M142</f>
        <v>0</v>
      </c>
      <c r="O142" s="131"/>
      <c r="P142" s="109"/>
    </row>
    <row r="143" spans="1:16" s="9" customFormat="1" ht="203.25" hidden="1" customHeight="1" thickBot="1" x14ac:dyDescent="0.35">
      <c r="A143" s="21">
        <v>4</v>
      </c>
      <c r="B143" s="135"/>
      <c r="C143" s="135"/>
      <c r="D143" s="136"/>
      <c r="E143" s="138"/>
      <c r="F143" s="163" t="s">
        <v>272</v>
      </c>
      <c r="G143" s="112"/>
      <c r="H143" s="14"/>
      <c r="I143" s="14"/>
      <c r="J143" s="14"/>
      <c r="K143" s="166"/>
      <c r="L143" s="106"/>
      <c r="M143" s="106"/>
      <c r="N143" s="106"/>
      <c r="O143" s="106"/>
      <c r="P143" s="110"/>
    </row>
    <row r="144" spans="1:16" s="9" customFormat="1" ht="32.25" hidden="1" customHeight="1" thickBot="1" x14ac:dyDescent="0.35">
      <c r="A144" s="21">
        <v>2</v>
      </c>
      <c r="B144" s="135" t="s">
        <v>278</v>
      </c>
      <c r="C144" s="135">
        <v>180</v>
      </c>
      <c r="D144" s="136">
        <v>60</v>
      </c>
      <c r="E144" s="137">
        <v>64</v>
      </c>
      <c r="F144" s="90" t="s">
        <v>76</v>
      </c>
      <c r="G144" s="91"/>
      <c r="H144" s="43" t="s">
        <v>278</v>
      </c>
      <c r="I144" s="164">
        <v>180</v>
      </c>
      <c r="J144" s="164">
        <v>60</v>
      </c>
      <c r="K144" s="128" t="s">
        <v>114</v>
      </c>
      <c r="L144" s="167">
        <v>1</v>
      </c>
      <c r="M144" s="105">
        <v>0</v>
      </c>
      <c r="N144" s="105">
        <f>L144*M144</f>
        <v>0</v>
      </c>
      <c r="O144" s="131"/>
      <c r="P144" s="109"/>
    </row>
    <row r="145" spans="1:16" s="9" customFormat="1" ht="166.5" hidden="1" customHeight="1" thickBot="1" x14ac:dyDescent="0.35">
      <c r="A145" s="21">
        <v>2</v>
      </c>
      <c r="B145" s="135"/>
      <c r="C145" s="135"/>
      <c r="D145" s="136"/>
      <c r="E145" s="138"/>
      <c r="F145" s="163" t="s">
        <v>238</v>
      </c>
      <c r="G145" s="112"/>
      <c r="H145" s="14"/>
      <c r="I145" s="165"/>
      <c r="J145" s="165"/>
      <c r="K145" s="166"/>
      <c r="L145" s="106"/>
      <c r="M145" s="106"/>
      <c r="N145" s="106"/>
      <c r="O145" s="106"/>
      <c r="P145" s="110"/>
    </row>
    <row r="146" spans="1:16" s="9" customFormat="1" ht="33.75" hidden="1" customHeight="1" thickBot="1" x14ac:dyDescent="0.35">
      <c r="A146" s="21">
        <v>2</v>
      </c>
      <c r="B146" s="135" t="s">
        <v>278</v>
      </c>
      <c r="C146" s="135">
        <v>180</v>
      </c>
      <c r="D146" s="136">
        <v>60</v>
      </c>
      <c r="E146" s="137">
        <v>65</v>
      </c>
      <c r="F146" s="90" t="s">
        <v>77</v>
      </c>
      <c r="G146" s="91"/>
      <c r="H146" s="43" t="s">
        <v>278</v>
      </c>
      <c r="I146" s="164">
        <v>180</v>
      </c>
      <c r="J146" s="164">
        <v>60</v>
      </c>
      <c r="K146" s="128" t="s">
        <v>114</v>
      </c>
      <c r="L146" s="167">
        <v>2</v>
      </c>
      <c r="M146" s="105">
        <v>0</v>
      </c>
      <c r="N146" s="105">
        <f>L146*M146</f>
        <v>0</v>
      </c>
      <c r="O146" s="131"/>
      <c r="P146" s="109"/>
    </row>
    <row r="147" spans="1:16" s="9" customFormat="1" ht="160.5" hidden="1" customHeight="1" thickBot="1" x14ac:dyDescent="0.35">
      <c r="A147" s="21">
        <v>2</v>
      </c>
      <c r="B147" s="135"/>
      <c r="C147" s="135"/>
      <c r="D147" s="136"/>
      <c r="E147" s="138"/>
      <c r="F147" s="163" t="s">
        <v>239</v>
      </c>
      <c r="G147" s="112"/>
      <c r="H147" s="14"/>
      <c r="I147" s="165"/>
      <c r="J147" s="165"/>
      <c r="K147" s="166"/>
      <c r="L147" s="106"/>
      <c r="M147" s="106"/>
      <c r="N147" s="106"/>
      <c r="O147" s="106"/>
      <c r="P147" s="110"/>
    </row>
    <row r="148" spans="1:16" s="9" customFormat="1" ht="32.25" hidden="1" customHeight="1" thickBot="1" x14ac:dyDescent="0.35">
      <c r="A148" s="21">
        <v>4</v>
      </c>
      <c r="B148" s="135" t="s">
        <v>278</v>
      </c>
      <c r="C148" s="135">
        <v>180</v>
      </c>
      <c r="D148" s="136">
        <v>60</v>
      </c>
      <c r="E148" s="137">
        <v>66</v>
      </c>
      <c r="F148" s="90" t="s">
        <v>78</v>
      </c>
      <c r="G148" s="91"/>
      <c r="H148" s="15"/>
      <c r="I148" s="15"/>
      <c r="J148" s="15"/>
      <c r="K148" s="128" t="s">
        <v>114</v>
      </c>
      <c r="L148" s="167">
        <v>1</v>
      </c>
      <c r="M148" s="105">
        <v>0</v>
      </c>
      <c r="N148" s="105">
        <f>L148*M148</f>
        <v>0</v>
      </c>
      <c r="O148" s="131"/>
      <c r="P148" s="109"/>
    </row>
    <row r="149" spans="1:16" s="9" customFormat="1" ht="166.5" hidden="1" customHeight="1" thickBot="1" x14ac:dyDescent="0.35">
      <c r="A149" s="21">
        <v>4</v>
      </c>
      <c r="B149" s="135"/>
      <c r="C149" s="135"/>
      <c r="D149" s="136"/>
      <c r="E149" s="138"/>
      <c r="F149" s="163" t="s">
        <v>273</v>
      </c>
      <c r="G149" s="112"/>
      <c r="H149" s="14"/>
      <c r="I149" s="14"/>
      <c r="J149" s="14"/>
      <c r="K149" s="166"/>
      <c r="L149" s="106"/>
      <c r="M149" s="106"/>
      <c r="N149" s="106"/>
      <c r="O149" s="106"/>
      <c r="P149" s="110"/>
    </row>
    <row r="150" spans="1:16" s="9" customFormat="1" ht="33.75" hidden="1" customHeight="1" thickBot="1" x14ac:dyDescent="0.35">
      <c r="A150" s="21">
        <v>4</v>
      </c>
      <c r="B150" s="135" t="s">
        <v>278</v>
      </c>
      <c r="C150" s="135">
        <v>180</v>
      </c>
      <c r="D150" s="136">
        <v>60</v>
      </c>
      <c r="E150" s="137">
        <v>67</v>
      </c>
      <c r="F150" s="90" t="s">
        <v>79</v>
      </c>
      <c r="G150" s="91"/>
      <c r="H150" s="15"/>
      <c r="I150" s="15"/>
      <c r="J150" s="15"/>
      <c r="K150" s="128" t="s">
        <v>114</v>
      </c>
      <c r="L150" s="167">
        <v>1</v>
      </c>
      <c r="M150" s="105">
        <v>0</v>
      </c>
      <c r="N150" s="105">
        <f>L150*M150</f>
        <v>0</v>
      </c>
      <c r="O150" s="131"/>
      <c r="P150" s="109"/>
    </row>
    <row r="151" spans="1:16" s="9" customFormat="1" ht="150" hidden="1" customHeight="1" thickBot="1" x14ac:dyDescent="0.35">
      <c r="A151" s="21">
        <v>4</v>
      </c>
      <c r="B151" s="135"/>
      <c r="C151" s="135"/>
      <c r="D151" s="136"/>
      <c r="E151" s="138"/>
      <c r="F151" s="111" t="s">
        <v>240</v>
      </c>
      <c r="G151" s="112"/>
      <c r="H151" s="14"/>
      <c r="I151" s="14"/>
      <c r="J151" s="14"/>
      <c r="K151" s="166"/>
      <c r="L151" s="106"/>
      <c r="M151" s="106"/>
      <c r="N151" s="106"/>
      <c r="O151" s="106"/>
      <c r="P151" s="110"/>
    </row>
    <row r="152" spans="1:16" s="9" customFormat="1" ht="33" hidden="1" customHeight="1" thickBot="1" x14ac:dyDescent="0.35">
      <c r="A152" s="21">
        <v>4</v>
      </c>
      <c r="B152" s="135" t="s">
        <v>278</v>
      </c>
      <c r="C152" s="135">
        <v>180</v>
      </c>
      <c r="D152" s="136">
        <v>60</v>
      </c>
      <c r="E152" s="137">
        <v>68</v>
      </c>
      <c r="F152" s="90" t="s">
        <v>80</v>
      </c>
      <c r="G152" s="91"/>
      <c r="H152" s="15"/>
      <c r="I152" s="15"/>
      <c r="J152" s="15"/>
      <c r="K152" s="128" t="s">
        <v>114</v>
      </c>
      <c r="L152" s="167">
        <v>1</v>
      </c>
      <c r="M152" s="105">
        <v>0</v>
      </c>
      <c r="N152" s="105">
        <f>L152*M152</f>
        <v>0</v>
      </c>
      <c r="O152" s="173"/>
      <c r="P152" s="109"/>
    </row>
    <row r="153" spans="1:16" s="9" customFormat="1" ht="125.25" hidden="1" customHeight="1" thickBot="1" x14ac:dyDescent="0.35">
      <c r="A153" s="21">
        <v>4</v>
      </c>
      <c r="B153" s="135"/>
      <c r="C153" s="135"/>
      <c r="D153" s="136"/>
      <c r="E153" s="138"/>
      <c r="F153" s="111" t="s">
        <v>274</v>
      </c>
      <c r="G153" s="112"/>
      <c r="H153" s="14"/>
      <c r="I153" s="14"/>
      <c r="J153" s="14"/>
      <c r="K153" s="166"/>
      <c r="L153" s="106"/>
      <c r="M153" s="106"/>
      <c r="N153" s="106"/>
      <c r="O153" s="174"/>
      <c r="P153" s="110"/>
    </row>
    <row r="154" spans="1:16" s="9" customFormat="1" ht="36" hidden="1" customHeight="1" thickBot="1" x14ac:dyDescent="0.35">
      <c r="A154" s="21">
        <v>1</v>
      </c>
      <c r="B154" s="85" t="s">
        <v>278</v>
      </c>
      <c r="C154" s="85">
        <v>180</v>
      </c>
      <c r="D154" s="87">
        <v>60</v>
      </c>
      <c r="E154" s="113">
        <v>69</v>
      </c>
      <c r="F154" s="176" t="s">
        <v>241</v>
      </c>
      <c r="G154" s="177"/>
      <c r="H154" s="43" t="s">
        <v>278</v>
      </c>
      <c r="I154" s="44">
        <v>180</v>
      </c>
      <c r="J154" s="44">
        <v>60</v>
      </c>
      <c r="K154" s="129" t="s">
        <v>114</v>
      </c>
      <c r="L154" s="127">
        <v>10</v>
      </c>
      <c r="M154" s="105">
        <v>0</v>
      </c>
      <c r="N154" s="105">
        <f>L154*M154</f>
        <v>0</v>
      </c>
      <c r="O154" s="173"/>
      <c r="P154" s="109"/>
    </row>
    <row r="155" spans="1:16" s="9" customFormat="1" ht="168.75" hidden="1" customHeight="1" thickBot="1" x14ac:dyDescent="0.35">
      <c r="A155" s="21">
        <v>1</v>
      </c>
      <c r="B155" s="85"/>
      <c r="C155" s="85"/>
      <c r="D155" s="87"/>
      <c r="E155" s="114"/>
      <c r="F155" s="175" t="s">
        <v>242</v>
      </c>
      <c r="G155" s="112"/>
      <c r="H155" s="14"/>
      <c r="I155" s="14"/>
      <c r="J155" s="14"/>
      <c r="K155" s="130"/>
      <c r="L155" s="104"/>
      <c r="M155" s="106"/>
      <c r="N155" s="106"/>
      <c r="O155" s="174"/>
      <c r="P155" s="110"/>
    </row>
    <row r="156" spans="1:16" s="9" customFormat="1" ht="33.75" hidden="1" customHeight="1" thickBot="1" x14ac:dyDescent="0.35">
      <c r="A156" s="21">
        <v>1</v>
      </c>
      <c r="B156" s="85" t="s">
        <v>278</v>
      </c>
      <c r="C156" s="85">
        <v>180</v>
      </c>
      <c r="D156" s="87">
        <v>60</v>
      </c>
      <c r="E156" s="113">
        <v>70</v>
      </c>
      <c r="F156" s="176" t="s">
        <v>241</v>
      </c>
      <c r="G156" s="177"/>
      <c r="H156" s="43" t="s">
        <v>278</v>
      </c>
      <c r="I156" s="44">
        <v>180</v>
      </c>
      <c r="J156" s="44">
        <v>60</v>
      </c>
      <c r="K156" s="129" t="s">
        <v>114</v>
      </c>
      <c r="L156" s="127">
        <v>10</v>
      </c>
      <c r="M156" s="105">
        <v>0</v>
      </c>
      <c r="N156" s="105">
        <f>L156*M156</f>
        <v>0</v>
      </c>
      <c r="O156" s="173"/>
      <c r="P156" s="109"/>
    </row>
    <row r="157" spans="1:16" s="9" customFormat="1" ht="183" hidden="1" customHeight="1" thickBot="1" x14ac:dyDescent="0.35">
      <c r="A157" s="21">
        <v>1</v>
      </c>
      <c r="B157" s="85"/>
      <c r="C157" s="85"/>
      <c r="D157" s="87"/>
      <c r="E157" s="114"/>
      <c r="F157" s="163" t="s">
        <v>243</v>
      </c>
      <c r="G157" s="112"/>
      <c r="H157" s="14"/>
      <c r="I157" s="14"/>
      <c r="J157" s="14"/>
      <c r="K157" s="130"/>
      <c r="L157" s="104"/>
      <c r="M157" s="106"/>
      <c r="N157" s="106"/>
      <c r="O157" s="174"/>
      <c r="P157" s="110"/>
    </row>
    <row r="158" spans="1:16" s="9" customFormat="1" ht="32.25" hidden="1" customHeight="1" thickBot="1" x14ac:dyDescent="0.35">
      <c r="A158" s="21">
        <v>1</v>
      </c>
      <c r="B158" s="85" t="s">
        <v>278</v>
      </c>
      <c r="C158" s="85">
        <v>180</v>
      </c>
      <c r="D158" s="87">
        <v>60</v>
      </c>
      <c r="E158" s="113">
        <v>71</v>
      </c>
      <c r="F158" s="90" t="s">
        <v>81</v>
      </c>
      <c r="G158" s="91"/>
      <c r="H158" s="43" t="s">
        <v>278</v>
      </c>
      <c r="I158" s="44">
        <v>180</v>
      </c>
      <c r="J158" s="44">
        <v>60</v>
      </c>
      <c r="K158" s="129" t="s">
        <v>114</v>
      </c>
      <c r="L158" s="127">
        <v>5</v>
      </c>
      <c r="M158" s="105">
        <v>0</v>
      </c>
      <c r="N158" s="105">
        <f>L158*M158</f>
        <v>0</v>
      </c>
      <c r="O158" s="131"/>
      <c r="P158" s="109"/>
    </row>
    <row r="159" spans="1:16" s="9" customFormat="1" ht="152.25" hidden="1" customHeight="1" thickBot="1" x14ac:dyDescent="0.35">
      <c r="A159" s="21">
        <v>1</v>
      </c>
      <c r="B159" s="85"/>
      <c r="C159" s="85"/>
      <c r="D159" s="87"/>
      <c r="E159" s="114"/>
      <c r="F159" s="163" t="s">
        <v>82</v>
      </c>
      <c r="G159" s="112"/>
      <c r="H159" s="14"/>
      <c r="I159" s="14"/>
      <c r="J159" s="14"/>
      <c r="K159" s="130"/>
      <c r="L159" s="104"/>
      <c r="M159" s="106"/>
      <c r="N159" s="106"/>
      <c r="O159" s="106"/>
      <c r="P159" s="110"/>
    </row>
    <row r="160" spans="1:16" s="9" customFormat="1" ht="36" hidden="1" customHeight="1" thickBot="1" x14ac:dyDescent="0.35">
      <c r="A160" s="21">
        <v>1</v>
      </c>
      <c r="B160" s="85" t="s">
        <v>278</v>
      </c>
      <c r="C160" s="85">
        <v>180</v>
      </c>
      <c r="D160" s="87">
        <v>60</v>
      </c>
      <c r="E160" s="113">
        <v>72</v>
      </c>
      <c r="F160" s="90" t="s">
        <v>83</v>
      </c>
      <c r="G160" s="91"/>
      <c r="H160" s="43" t="s">
        <v>278</v>
      </c>
      <c r="I160" s="44">
        <v>180</v>
      </c>
      <c r="J160" s="44">
        <v>60</v>
      </c>
      <c r="K160" s="129" t="s">
        <v>114</v>
      </c>
      <c r="L160" s="127">
        <v>10</v>
      </c>
      <c r="M160" s="105">
        <v>0</v>
      </c>
      <c r="N160" s="105">
        <f>L160*M160</f>
        <v>0</v>
      </c>
      <c r="O160" s="131"/>
      <c r="P160" s="109"/>
    </row>
    <row r="161" spans="1:16" s="9" customFormat="1" ht="134.25" hidden="1" customHeight="1" thickBot="1" x14ac:dyDescent="0.35">
      <c r="A161" s="21">
        <v>1</v>
      </c>
      <c r="B161" s="85"/>
      <c r="C161" s="85"/>
      <c r="D161" s="87"/>
      <c r="E161" s="114"/>
      <c r="F161" s="163" t="s">
        <v>84</v>
      </c>
      <c r="G161" s="112"/>
      <c r="H161" s="14"/>
      <c r="I161" s="14"/>
      <c r="J161" s="14"/>
      <c r="K161" s="130"/>
      <c r="L161" s="104"/>
      <c r="M161" s="106"/>
      <c r="N161" s="106"/>
      <c r="O161" s="106"/>
      <c r="P161" s="110"/>
    </row>
    <row r="162" spans="1:16" s="9" customFormat="1" ht="30.75" hidden="1" customHeight="1" thickBot="1" x14ac:dyDescent="0.35">
      <c r="A162" s="21">
        <v>1</v>
      </c>
      <c r="B162" s="85" t="s">
        <v>278</v>
      </c>
      <c r="C162" s="85">
        <v>180</v>
      </c>
      <c r="D162" s="87">
        <v>60</v>
      </c>
      <c r="E162" s="113">
        <v>73</v>
      </c>
      <c r="F162" s="90" t="s">
        <v>85</v>
      </c>
      <c r="G162" s="91"/>
      <c r="H162" s="43" t="s">
        <v>278</v>
      </c>
      <c r="I162" s="44">
        <v>180</v>
      </c>
      <c r="J162" s="44">
        <v>60</v>
      </c>
      <c r="K162" s="129" t="s">
        <v>114</v>
      </c>
      <c r="L162" s="127">
        <v>10</v>
      </c>
      <c r="M162" s="105">
        <v>0</v>
      </c>
      <c r="N162" s="105">
        <f>L162*M162</f>
        <v>0</v>
      </c>
      <c r="O162" s="131"/>
      <c r="P162" s="109"/>
    </row>
    <row r="163" spans="1:16" s="9" customFormat="1" ht="121.5" hidden="1" customHeight="1" thickBot="1" x14ac:dyDescent="0.35">
      <c r="A163" s="21">
        <v>1</v>
      </c>
      <c r="B163" s="85"/>
      <c r="C163" s="85"/>
      <c r="D163" s="87"/>
      <c r="E163" s="114"/>
      <c r="F163" s="163" t="s">
        <v>86</v>
      </c>
      <c r="G163" s="112"/>
      <c r="H163" s="14"/>
      <c r="I163" s="14"/>
      <c r="J163" s="14"/>
      <c r="K163" s="130"/>
      <c r="L163" s="104"/>
      <c r="M163" s="106"/>
      <c r="N163" s="106"/>
      <c r="O163" s="106"/>
      <c r="P163" s="110"/>
    </row>
    <row r="164" spans="1:16" s="9" customFormat="1" ht="30" hidden="1" customHeight="1" thickBot="1" x14ac:dyDescent="0.35">
      <c r="A164" s="21">
        <v>1</v>
      </c>
      <c r="B164" s="85" t="s">
        <v>278</v>
      </c>
      <c r="C164" s="85">
        <v>180</v>
      </c>
      <c r="D164" s="87">
        <v>60</v>
      </c>
      <c r="E164" s="113">
        <v>74</v>
      </c>
      <c r="F164" s="90" t="s">
        <v>87</v>
      </c>
      <c r="G164" s="91"/>
      <c r="H164" s="43" t="s">
        <v>278</v>
      </c>
      <c r="I164" s="44">
        <v>180</v>
      </c>
      <c r="J164" s="44">
        <v>60</v>
      </c>
      <c r="K164" s="129" t="s">
        <v>114</v>
      </c>
      <c r="L164" s="127">
        <v>10</v>
      </c>
      <c r="M164" s="105">
        <v>0</v>
      </c>
      <c r="N164" s="105">
        <f>L164*M164</f>
        <v>0</v>
      </c>
      <c r="O164" s="131"/>
      <c r="P164" s="109"/>
    </row>
    <row r="165" spans="1:16" s="9" customFormat="1" ht="137.4" hidden="1" customHeight="1" thickBot="1" x14ac:dyDescent="0.35">
      <c r="A165" s="21">
        <v>1</v>
      </c>
      <c r="B165" s="85"/>
      <c r="C165" s="85"/>
      <c r="D165" s="87"/>
      <c r="E165" s="114"/>
      <c r="F165" s="163" t="s">
        <v>180</v>
      </c>
      <c r="G165" s="112"/>
      <c r="H165" s="14"/>
      <c r="I165" s="14"/>
      <c r="J165" s="14"/>
      <c r="K165" s="130"/>
      <c r="L165" s="104"/>
      <c r="M165" s="106"/>
      <c r="N165" s="106"/>
      <c r="O165" s="106"/>
      <c r="P165" s="110"/>
    </row>
    <row r="166" spans="1:16" s="9" customFormat="1" ht="31.5" hidden="1" customHeight="1" thickBot="1" x14ac:dyDescent="0.35">
      <c r="A166" s="21">
        <v>1</v>
      </c>
      <c r="B166" s="85" t="s">
        <v>278</v>
      </c>
      <c r="C166" s="85">
        <v>180</v>
      </c>
      <c r="D166" s="87">
        <v>60</v>
      </c>
      <c r="E166" s="113">
        <v>75</v>
      </c>
      <c r="F166" s="90" t="s">
        <v>88</v>
      </c>
      <c r="G166" s="91"/>
      <c r="H166" s="43" t="s">
        <v>278</v>
      </c>
      <c r="I166" s="44">
        <v>180</v>
      </c>
      <c r="J166" s="44">
        <v>60</v>
      </c>
      <c r="K166" s="129" t="s">
        <v>114</v>
      </c>
      <c r="L166" s="127">
        <v>10</v>
      </c>
      <c r="M166" s="105">
        <v>0</v>
      </c>
      <c r="N166" s="105">
        <f>L166*M166</f>
        <v>0</v>
      </c>
      <c r="O166" s="131"/>
      <c r="P166" s="109"/>
    </row>
    <row r="167" spans="1:16" s="9" customFormat="1" ht="167.1" hidden="1" customHeight="1" thickBot="1" x14ac:dyDescent="0.35">
      <c r="A167" s="21">
        <v>1</v>
      </c>
      <c r="B167" s="85"/>
      <c r="C167" s="85"/>
      <c r="D167" s="87"/>
      <c r="E167" s="114"/>
      <c r="F167" s="163" t="s">
        <v>244</v>
      </c>
      <c r="G167" s="112"/>
      <c r="H167" s="14"/>
      <c r="I167" s="14"/>
      <c r="J167" s="14"/>
      <c r="K167" s="130"/>
      <c r="L167" s="104"/>
      <c r="M167" s="106"/>
      <c r="N167" s="106"/>
      <c r="O167" s="106"/>
      <c r="P167" s="110"/>
    </row>
    <row r="168" spans="1:16" s="9" customFormat="1" ht="39.6" hidden="1" customHeight="1" thickBot="1" x14ac:dyDescent="0.35">
      <c r="A168" s="21">
        <v>1</v>
      </c>
      <c r="B168" s="85" t="s">
        <v>278</v>
      </c>
      <c r="C168" s="85">
        <v>180</v>
      </c>
      <c r="D168" s="87">
        <v>60</v>
      </c>
      <c r="E168" s="113">
        <v>76</v>
      </c>
      <c r="F168" s="90" t="s">
        <v>89</v>
      </c>
      <c r="G168" s="91"/>
      <c r="H168" s="43" t="s">
        <v>278</v>
      </c>
      <c r="I168" s="44">
        <v>180</v>
      </c>
      <c r="J168" s="44">
        <v>60</v>
      </c>
      <c r="K168" s="129" t="s">
        <v>114</v>
      </c>
      <c r="L168" s="127">
        <v>10</v>
      </c>
      <c r="M168" s="105">
        <v>0</v>
      </c>
      <c r="N168" s="105">
        <f>L168*M168</f>
        <v>0</v>
      </c>
      <c r="O168" s="131"/>
      <c r="P168" s="109"/>
    </row>
    <row r="169" spans="1:16" s="9" customFormat="1" ht="150.6" hidden="1" customHeight="1" thickBot="1" x14ac:dyDescent="0.35">
      <c r="A169" s="21">
        <v>1</v>
      </c>
      <c r="B169" s="85"/>
      <c r="C169" s="85"/>
      <c r="D169" s="87"/>
      <c r="E169" s="114"/>
      <c r="F169" s="163" t="s">
        <v>90</v>
      </c>
      <c r="G169" s="112"/>
      <c r="H169" s="14"/>
      <c r="I169" s="14"/>
      <c r="J169" s="14"/>
      <c r="K169" s="130"/>
      <c r="L169" s="104"/>
      <c r="M169" s="106"/>
      <c r="N169" s="106"/>
      <c r="O169" s="106"/>
      <c r="P169" s="110"/>
    </row>
    <row r="170" spans="1:16" s="9" customFormat="1" ht="35.4" hidden="1" customHeight="1" thickBot="1" x14ac:dyDescent="0.35">
      <c r="A170" s="21">
        <v>1</v>
      </c>
      <c r="B170" s="85" t="s">
        <v>278</v>
      </c>
      <c r="C170" s="85">
        <v>180</v>
      </c>
      <c r="D170" s="87">
        <v>60</v>
      </c>
      <c r="E170" s="113">
        <v>77</v>
      </c>
      <c r="F170" s="90" t="s">
        <v>91</v>
      </c>
      <c r="G170" s="91"/>
      <c r="H170" s="43" t="s">
        <v>278</v>
      </c>
      <c r="I170" s="44">
        <v>180</v>
      </c>
      <c r="J170" s="44">
        <v>60</v>
      </c>
      <c r="K170" s="129" t="s">
        <v>114</v>
      </c>
      <c r="L170" s="127">
        <v>30</v>
      </c>
      <c r="M170" s="105">
        <v>0</v>
      </c>
      <c r="N170" s="105">
        <f>L170*M170</f>
        <v>0</v>
      </c>
      <c r="O170" s="131"/>
      <c r="P170" s="109"/>
    </row>
    <row r="171" spans="1:16" s="9" customFormat="1" ht="50.4" hidden="1" customHeight="1" thickBot="1" x14ac:dyDescent="0.35">
      <c r="A171" s="21">
        <v>1</v>
      </c>
      <c r="B171" s="85"/>
      <c r="C171" s="85"/>
      <c r="D171" s="87"/>
      <c r="E171" s="114"/>
      <c r="F171" s="111" t="s">
        <v>245</v>
      </c>
      <c r="G171" s="112"/>
      <c r="H171" s="14"/>
      <c r="I171" s="14"/>
      <c r="J171" s="14"/>
      <c r="K171" s="130"/>
      <c r="L171" s="104"/>
      <c r="M171" s="106"/>
      <c r="N171" s="106"/>
      <c r="O171" s="106"/>
      <c r="P171" s="110"/>
    </row>
    <row r="172" spans="1:16" s="9" customFormat="1" ht="35.25" hidden="1" customHeight="1" thickBot="1" x14ac:dyDescent="0.35">
      <c r="A172" s="21">
        <v>4</v>
      </c>
      <c r="B172" s="135" t="s">
        <v>278</v>
      </c>
      <c r="C172" s="135">
        <v>180</v>
      </c>
      <c r="D172" s="136">
        <v>60</v>
      </c>
      <c r="E172" s="137">
        <v>78</v>
      </c>
      <c r="F172" s="90" t="s">
        <v>92</v>
      </c>
      <c r="G172" s="91"/>
      <c r="H172" s="15"/>
      <c r="I172" s="15"/>
      <c r="J172" s="15"/>
      <c r="K172" s="128" t="s">
        <v>114</v>
      </c>
      <c r="L172" s="167">
        <v>2</v>
      </c>
      <c r="M172" s="105">
        <v>0</v>
      </c>
      <c r="N172" s="105">
        <f>L172*M172</f>
        <v>0</v>
      </c>
      <c r="O172" s="131"/>
      <c r="P172" s="109"/>
    </row>
    <row r="173" spans="1:16" s="9" customFormat="1" ht="156" hidden="1" customHeight="1" thickBot="1" x14ac:dyDescent="0.35">
      <c r="A173" s="21">
        <v>4</v>
      </c>
      <c r="B173" s="135"/>
      <c r="C173" s="135"/>
      <c r="D173" s="136"/>
      <c r="E173" s="138"/>
      <c r="F173" s="163" t="s">
        <v>181</v>
      </c>
      <c r="G173" s="112"/>
      <c r="H173" s="14"/>
      <c r="I173" s="14"/>
      <c r="J173" s="14"/>
      <c r="K173" s="166"/>
      <c r="L173" s="106"/>
      <c r="M173" s="106"/>
      <c r="N173" s="106"/>
      <c r="O173" s="106"/>
      <c r="P173" s="110"/>
    </row>
    <row r="174" spans="1:16" s="9" customFormat="1" ht="33.75" customHeight="1" thickBot="1" x14ac:dyDescent="0.35">
      <c r="A174" s="21">
        <v>3</v>
      </c>
      <c r="B174" s="135" t="s">
        <v>278</v>
      </c>
      <c r="C174" s="135">
        <v>180</v>
      </c>
      <c r="D174" s="136">
        <v>60</v>
      </c>
      <c r="E174" s="155">
        <v>18</v>
      </c>
      <c r="F174" s="290" t="s">
        <v>464</v>
      </c>
      <c r="G174" s="291"/>
      <c r="H174" s="71" t="s">
        <v>278</v>
      </c>
      <c r="I174" s="139">
        <v>180</v>
      </c>
      <c r="J174" s="139">
        <v>60</v>
      </c>
      <c r="K174" s="159" t="s">
        <v>114</v>
      </c>
      <c r="L174" s="145">
        <v>5</v>
      </c>
      <c r="M174" s="147">
        <v>0</v>
      </c>
      <c r="N174" s="134">
        <f>L174*M174</f>
        <v>0</v>
      </c>
      <c r="O174" s="274"/>
      <c r="P174" s="151"/>
    </row>
    <row r="175" spans="1:16" s="9" customFormat="1" ht="106.2" customHeight="1" thickBot="1" x14ac:dyDescent="0.4">
      <c r="A175" s="21">
        <v>3</v>
      </c>
      <c r="B175" s="135"/>
      <c r="C175" s="135"/>
      <c r="D175" s="136"/>
      <c r="E175" s="156"/>
      <c r="F175" s="289" t="s">
        <v>503</v>
      </c>
      <c r="G175" s="248"/>
      <c r="H175" s="74"/>
      <c r="I175" s="140"/>
      <c r="J175" s="140"/>
      <c r="K175" s="160"/>
      <c r="L175" s="288"/>
      <c r="M175" s="288"/>
      <c r="N175" s="133"/>
      <c r="O175" s="150"/>
      <c r="P175" s="152"/>
    </row>
    <row r="176" spans="1:16" s="9" customFormat="1" ht="31.5" hidden="1" customHeight="1" thickBot="1" x14ac:dyDescent="0.35">
      <c r="A176" s="21">
        <v>4</v>
      </c>
      <c r="B176" s="135" t="s">
        <v>278</v>
      </c>
      <c r="C176" s="135">
        <v>180</v>
      </c>
      <c r="D176" s="136">
        <v>60</v>
      </c>
      <c r="E176" s="137">
        <v>80</v>
      </c>
      <c r="F176" s="90" t="s">
        <v>94</v>
      </c>
      <c r="G176" s="91"/>
      <c r="H176" s="15"/>
      <c r="I176" s="15"/>
      <c r="J176" s="15"/>
      <c r="K176" s="128" t="s">
        <v>114</v>
      </c>
      <c r="L176" s="167">
        <v>1</v>
      </c>
      <c r="M176" s="105">
        <v>0</v>
      </c>
      <c r="N176" s="105">
        <f>L176*M176</f>
        <v>0</v>
      </c>
      <c r="O176" s="131"/>
      <c r="P176" s="109"/>
    </row>
    <row r="177" spans="1:16" s="9" customFormat="1" ht="157.5" hidden="1" customHeight="1" thickBot="1" x14ac:dyDescent="0.35">
      <c r="A177" s="21">
        <v>4</v>
      </c>
      <c r="B177" s="135"/>
      <c r="C177" s="135"/>
      <c r="D177" s="136"/>
      <c r="E177" s="138"/>
      <c r="F177" s="111" t="s">
        <v>246</v>
      </c>
      <c r="G177" s="112"/>
      <c r="H177" s="14"/>
      <c r="I177" s="14"/>
      <c r="J177" s="14"/>
      <c r="K177" s="166"/>
      <c r="L177" s="106"/>
      <c r="M177" s="106"/>
      <c r="N177" s="106"/>
      <c r="O177" s="106"/>
      <c r="P177" s="110"/>
    </row>
    <row r="178" spans="1:16" s="9" customFormat="1" ht="34.5" hidden="1" customHeight="1" thickBot="1" x14ac:dyDescent="0.35">
      <c r="A178" s="21">
        <v>4</v>
      </c>
      <c r="B178" s="135" t="s">
        <v>278</v>
      </c>
      <c r="C178" s="135">
        <v>180</v>
      </c>
      <c r="D178" s="136">
        <v>60</v>
      </c>
      <c r="E178" s="137">
        <v>81</v>
      </c>
      <c r="F178" s="90" t="s">
        <v>95</v>
      </c>
      <c r="G178" s="91"/>
      <c r="H178" s="15"/>
      <c r="I178" s="15"/>
      <c r="J178" s="15"/>
      <c r="K178" s="128" t="s">
        <v>114</v>
      </c>
      <c r="L178" s="167">
        <v>1</v>
      </c>
      <c r="M178" s="105">
        <v>0</v>
      </c>
      <c r="N178" s="105">
        <f>L178*M178</f>
        <v>0</v>
      </c>
      <c r="O178" s="131"/>
      <c r="P178" s="109"/>
    </row>
    <row r="179" spans="1:16" s="9" customFormat="1" ht="156.9" hidden="1" customHeight="1" thickBot="1" x14ac:dyDescent="0.35">
      <c r="A179" s="21">
        <v>4</v>
      </c>
      <c r="B179" s="135"/>
      <c r="C179" s="135"/>
      <c r="D179" s="136"/>
      <c r="E179" s="138"/>
      <c r="F179" s="111" t="s">
        <v>247</v>
      </c>
      <c r="G179" s="112"/>
      <c r="H179" s="14"/>
      <c r="I179" s="14"/>
      <c r="J179" s="14"/>
      <c r="K179" s="166"/>
      <c r="L179" s="106"/>
      <c r="M179" s="106"/>
      <c r="N179" s="106"/>
      <c r="O179" s="106"/>
      <c r="P179" s="110"/>
    </row>
    <row r="180" spans="1:16" s="9" customFormat="1" ht="33.75" hidden="1" customHeight="1" thickBot="1" x14ac:dyDescent="0.35">
      <c r="A180" s="21">
        <v>4</v>
      </c>
      <c r="B180" s="135" t="s">
        <v>278</v>
      </c>
      <c r="C180" s="135">
        <v>180</v>
      </c>
      <c r="D180" s="136">
        <v>60</v>
      </c>
      <c r="E180" s="137">
        <v>82</v>
      </c>
      <c r="F180" s="90" t="s">
        <v>96</v>
      </c>
      <c r="G180" s="91"/>
      <c r="H180" s="15"/>
      <c r="I180" s="15"/>
      <c r="J180" s="15"/>
      <c r="K180" s="128" t="s">
        <v>114</v>
      </c>
      <c r="L180" s="167">
        <v>1</v>
      </c>
      <c r="M180" s="105">
        <v>0</v>
      </c>
      <c r="N180" s="105">
        <f>L180*M180</f>
        <v>0</v>
      </c>
      <c r="O180" s="131"/>
      <c r="P180" s="109"/>
    </row>
    <row r="181" spans="1:16" s="9" customFormat="1" ht="155.1" hidden="1" customHeight="1" thickBot="1" x14ac:dyDescent="0.35">
      <c r="A181" s="21">
        <v>4</v>
      </c>
      <c r="B181" s="135"/>
      <c r="C181" s="135"/>
      <c r="D181" s="136"/>
      <c r="E181" s="138"/>
      <c r="F181" s="163" t="s">
        <v>248</v>
      </c>
      <c r="G181" s="112"/>
      <c r="H181" s="14"/>
      <c r="I181" s="14"/>
      <c r="J181" s="14"/>
      <c r="K181" s="166"/>
      <c r="L181" s="106"/>
      <c r="M181" s="106"/>
      <c r="N181" s="106"/>
      <c r="O181" s="106"/>
      <c r="P181" s="110"/>
    </row>
    <row r="182" spans="1:16" s="9" customFormat="1" ht="35.1" hidden="1" customHeight="1" thickBot="1" x14ac:dyDescent="0.35">
      <c r="A182" s="21">
        <v>4</v>
      </c>
      <c r="B182" s="135" t="s">
        <v>278</v>
      </c>
      <c r="C182" s="135">
        <v>180</v>
      </c>
      <c r="D182" s="136">
        <v>60</v>
      </c>
      <c r="E182" s="137">
        <v>83</v>
      </c>
      <c r="F182" s="90" t="s">
        <v>97</v>
      </c>
      <c r="G182" s="91"/>
      <c r="H182" s="15"/>
      <c r="I182" s="15"/>
      <c r="J182" s="15"/>
      <c r="K182" s="128" t="s">
        <v>114</v>
      </c>
      <c r="L182" s="167">
        <v>1</v>
      </c>
      <c r="M182" s="105">
        <v>0</v>
      </c>
      <c r="N182" s="105">
        <f>L182*M182</f>
        <v>0</v>
      </c>
      <c r="O182" s="131"/>
      <c r="P182" s="109"/>
    </row>
    <row r="183" spans="1:16" s="9" customFormat="1" ht="140.4" hidden="1" customHeight="1" thickBot="1" x14ac:dyDescent="0.35">
      <c r="A183" s="21">
        <v>4</v>
      </c>
      <c r="B183" s="135"/>
      <c r="C183" s="135"/>
      <c r="D183" s="136"/>
      <c r="E183" s="138"/>
      <c r="F183" s="163" t="s">
        <v>249</v>
      </c>
      <c r="G183" s="112"/>
      <c r="H183" s="14"/>
      <c r="I183" s="14"/>
      <c r="J183" s="14"/>
      <c r="K183" s="166"/>
      <c r="L183" s="106"/>
      <c r="M183" s="106"/>
      <c r="N183" s="106"/>
      <c r="O183" s="106"/>
      <c r="P183" s="110"/>
    </row>
    <row r="184" spans="1:16" s="9" customFormat="1" ht="35.25" hidden="1" customHeight="1" thickBot="1" x14ac:dyDescent="0.35">
      <c r="A184" s="21">
        <v>4</v>
      </c>
      <c r="B184" s="135" t="s">
        <v>278</v>
      </c>
      <c r="C184" s="135">
        <v>180</v>
      </c>
      <c r="D184" s="136">
        <v>60</v>
      </c>
      <c r="E184" s="137">
        <v>84</v>
      </c>
      <c r="F184" s="90" t="s">
        <v>98</v>
      </c>
      <c r="G184" s="91"/>
      <c r="H184" s="15"/>
      <c r="I184" s="15"/>
      <c r="J184" s="15"/>
      <c r="K184" s="128" t="s">
        <v>114</v>
      </c>
      <c r="L184" s="167">
        <v>1</v>
      </c>
      <c r="M184" s="105">
        <v>0</v>
      </c>
      <c r="N184" s="105">
        <f>L184*M184</f>
        <v>0</v>
      </c>
      <c r="O184" s="131"/>
      <c r="P184" s="109"/>
    </row>
    <row r="185" spans="1:16" s="9" customFormat="1" ht="185.25" hidden="1" customHeight="1" thickBot="1" x14ac:dyDescent="0.35">
      <c r="A185" s="21">
        <v>4</v>
      </c>
      <c r="B185" s="135"/>
      <c r="C185" s="135"/>
      <c r="D185" s="136"/>
      <c r="E185" s="138"/>
      <c r="F185" s="163" t="s">
        <v>182</v>
      </c>
      <c r="G185" s="112"/>
      <c r="H185" s="14"/>
      <c r="I185" s="14"/>
      <c r="J185" s="14"/>
      <c r="K185" s="166"/>
      <c r="L185" s="106"/>
      <c r="M185" s="106"/>
      <c r="N185" s="106"/>
      <c r="O185" s="106"/>
      <c r="P185" s="110"/>
    </row>
    <row r="186" spans="1:16" s="9" customFormat="1" ht="35.25" hidden="1" customHeight="1" thickBot="1" x14ac:dyDescent="0.35">
      <c r="A186" s="21">
        <v>4</v>
      </c>
      <c r="B186" s="135" t="s">
        <v>278</v>
      </c>
      <c r="C186" s="135">
        <v>180</v>
      </c>
      <c r="D186" s="136">
        <v>60</v>
      </c>
      <c r="E186" s="137">
        <v>85</v>
      </c>
      <c r="F186" s="90" t="s">
        <v>99</v>
      </c>
      <c r="G186" s="91"/>
      <c r="H186" s="15"/>
      <c r="I186" s="15"/>
      <c r="J186" s="15"/>
      <c r="K186" s="128" t="s">
        <v>114</v>
      </c>
      <c r="L186" s="167">
        <v>1</v>
      </c>
      <c r="M186" s="105">
        <v>0</v>
      </c>
      <c r="N186" s="105">
        <f>L186*M186</f>
        <v>0</v>
      </c>
      <c r="O186" s="131"/>
      <c r="P186" s="109"/>
    </row>
    <row r="187" spans="1:16" s="9" customFormat="1" ht="183" hidden="1" customHeight="1" thickBot="1" x14ac:dyDescent="0.35">
      <c r="A187" s="21">
        <v>4</v>
      </c>
      <c r="B187" s="135"/>
      <c r="C187" s="135"/>
      <c r="D187" s="136"/>
      <c r="E187" s="138"/>
      <c r="F187" s="163" t="s">
        <v>250</v>
      </c>
      <c r="G187" s="112"/>
      <c r="H187" s="14"/>
      <c r="I187" s="14"/>
      <c r="J187" s="14"/>
      <c r="K187" s="166"/>
      <c r="L187" s="106"/>
      <c r="M187" s="106"/>
      <c r="N187" s="106"/>
      <c r="O187" s="106"/>
      <c r="P187" s="110"/>
    </row>
    <row r="188" spans="1:16" s="9" customFormat="1" ht="35.25" hidden="1" customHeight="1" thickBot="1" x14ac:dyDescent="0.35">
      <c r="A188" s="21">
        <v>4</v>
      </c>
      <c r="B188" s="135" t="s">
        <v>278</v>
      </c>
      <c r="C188" s="135">
        <v>180</v>
      </c>
      <c r="D188" s="136">
        <v>60</v>
      </c>
      <c r="E188" s="137">
        <v>86</v>
      </c>
      <c r="F188" s="90" t="s">
        <v>100</v>
      </c>
      <c r="G188" s="91"/>
      <c r="H188" s="15"/>
      <c r="I188" s="15"/>
      <c r="J188" s="15"/>
      <c r="K188" s="128" t="s">
        <v>114</v>
      </c>
      <c r="L188" s="167">
        <v>1</v>
      </c>
      <c r="M188" s="105">
        <v>0</v>
      </c>
      <c r="N188" s="105">
        <f>L188*M188</f>
        <v>0</v>
      </c>
      <c r="O188" s="131"/>
      <c r="P188" s="109"/>
    </row>
    <row r="189" spans="1:16" s="9" customFormat="1" ht="171.75" hidden="1" customHeight="1" thickBot="1" x14ac:dyDescent="0.35">
      <c r="A189" s="21">
        <v>4</v>
      </c>
      <c r="B189" s="135"/>
      <c r="C189" s="135"/>
      <c r="D189" s="136"/>
      <c r="E189" s="138"/>
      <c r="F189" s="163" t="s">
        <v>251</v>
      </c>
      <c r="G189" s="112"/>
      <c r="H189" s="14"/>
      <c r="I189" s="14"/>
      <c r="J189" s="14"/>
      <c r="K189" s="166"/>
      <c r="L189" s="106"/>
      <c r="M189" s="106"/>
      <c r="N189" s="106"/>
      <c r="O189" s="106"/>
      <c r="P189" s="110"/>
    </row>
    <row r="190" spans="1:16" s="9" customFormat="1" ht="32.25" hidden="1" customHeight="1" thickBot="1" x14ac:dyDescent="0.35">
      <c r="A190" s="21">
        <v>4</v>
      </c>
      <c r="B190" s="135" t="s">
        <v>278</v>
      </c>
      <c r="C190" s="135">
        <v>180</v>
      </c>
      <c r="D190" s="136">
        <v>60</v>
      </c>
      <c r="E190" s="137">
        <v>87</v>
      </c>
      <c r="F190" s="90" t="s">
        <v>101</v>
      </c>
      <c r="G190" s="91"/>
      <c r="H190" s="15"/>
      <c r="I190" s="15"/>
      <c r="J190" s="15"/>
      <c r="K190" s="128" t="s">
        <v>114</v>
      </c>
      <c r="L190" s="167">
        <v>1</v>
      </c>
      <c r="M190" s="105">
        <v>0</v>
      </c>
      <c r="N190" s="105">
        <f>L190*M190</f>
        <v>0</v>
      </c>
      <c r="O190" s="131"/>
      <c r="P190" s="109"/>
    </row>
    <row r="191" spans="1:16" s="9" customFormat="1" ht="167.25" hidden="1" customHeight="1" thickBot="1" x14ac:dyDescent="0.35">
      <c r="A191" s="21">
        <v>4</v>
      </c>
      <c r="B191" s="135"/>
      <c r="C191" s="135"/>
      <c r="D191" s="136"/>
      <c r="E191" s="138"/>
      <c r="F191" s="163" t="s">
        <v>252</v>
      </c>
      <c r="G191" s="112"/>
      <c r="H191" s="14"/>
      <c r="I191" s="14"/>
      <c r="J191" s="14"/>
      <c r="K191" s="166"/>
      <c r="L191" s="106"/>
      <c r="M191" s="106"/>
      <c r="N191" s="106"/>
      <c r="O191" s="106"/>
      <c r="P191" s="110"/>
    </row>
    <row r="192" spans="1:16" s="9" customFormat="1" ht="35.25" hidden="1" customHeight="1" thickBot="1" x14ac:dyDescent="0.35">
      <c r="A192" s="21">
        <v>4</v>
      </c>
      <c r="B192" s="135" t="s">
        <v>278</v>
      </c>
      <c r="C192" s="135">
        <v>180</v>
      </c>
      <c r="D192" s="136">
        <v>60</v>
      </c>
      <c r="E192" s="137">
        <v>88</v>
      </c>
      <c r="F192" s="90" t="s">
        <v>102</v>
      </c>
      <c r="G192" s="91"/>
      <c r="H192" s="15"/>
      <c r="I192" s="15"/>
      <c r="J192" s="15"/>
      <c r="K192" s="128" t="s">
        <v>114</v>
      </c>
      <c r="L192" s="167">
        <v>1</v>
      </c>
      <c r="M192" s="105">
        <v>0</v>
      </c>
      <c r="N192" s="105">
        <f>L192*M192</f>
        <v>0</v>
      </c>
      <c r="O192" s="131"/>
      <c r="P192" s="109"/>
    </row>
    <row r="193" spans="1:16" s="9" customFormat="1" ht="139.5" hidden="1" customHeight="1" thickBot="1" x14ac:dyDescent="0.35">
      <c r="A193" s="21">
        <v>4</v>
      </c>
      <c r="B193" s="135"/>
      <c r="C193" s="135"/>
      <c r="D193" s="136"/>
      <c r="E193" s="138"/>
      <c r="F193" s="163" t="s">
        <v>275</v>
      </c>
      <c r="G193" s="112"/>
      <c r="H193" s="14"/>
      <c r="I193" s="14"/>
      <c r="J193" s="14"/>
      <c r="K193" s="166"/>
      <c r="L193" s="106"/>
      <c r="M193" s="106"/>
      <c r="N193" s="106"/>
      <c r="O193" s="106"/>
      <c r="P193" s="110"/>
    </row>
    <row r="194" spans="1:16" s="9" customFormat="1" ht="27.75" hidden="1" customHeight="1" thickBot="1" x14ac:dyDescent="0.35">
      <c r="A194" s="21">
        <v>4</v>
      </c>
      <c r="B194" s="135" t="s">
        <v>278</v>
      </c>
      <c r="C194" s="135">
        <v>180</v>
      </c>
      <c r="D194" s="136">
        <v>60</v>
      </c>
      <c r="E194" s="137">
        <v>89</v>
      </c>
      <c r="F194" s="90" t="s">
        <v>103</v>
      </c>
      <c r="G194" s="91"/>
      <c r="H194" s="15"/>
      <c r="I194" s="15"/>
      <c r="J194" s="15"/>
      <c r="K194" s="128" t="s">
        <v>114</v>
      </c>
      <c r="L194" s="226">
        <v>4</v>
      </c>
      <c r="M194" s="105">
        <v>0</v>
      </c>
      <c r="N194" s="105">
        <f>L194*M194</f>
        <v>0</v>
      </c>
      <c r="O194" s="131"/>
      <c r="P194" s="109"/>
    </row>
    <row r="195" spans="1:16" s="9" customFormat="1" ht="183.75" hidden="1" customHeight="1" thickBot="1" x14ac:dyDescent="0.35">
      <c r="A195" s="21">
        <v>4</v>
      </c>
      <c r="B195" s="135"/>
      <c r="C195" s="135"/>
      <c r="D195" s="136"/>
      <c r="E195" s="138"/>
      <c r="F195" s="163" t="s">
        <v>183</v>
      </c>
      <c r="G195" s="112"/>
      <c r="H195" s="14"/>
      <c r="I195" s="14"/>
      <c r="J195" s="14"/>
      <c r="K195" s="166"/>
      <c r="L195" s="227"/>
      <c r="M195" s="106"/>
      <c r="N195" s="106"/>
      <c r="O195" s="106"/>
      <c r="P195" s="110"/>
    </row>
    <row r="196" spans="1:16" s="9" customFormat="1" ht="32.25" hidden="1" customHeight="1" thickBot="1" x14ac:dyDescent="0.35">
      <c r="A196" s="21">
        <v>4</v>
      </c>
      <c r="B196" s="135" t="s">
        <v>278</v>
      </c>
      <c r="C196" s="135">
        <v>180</v>
      </c>
      <c r="D196" s="136">
        <v>60</v>
      </c>
      <c r="E196" s="137">
        <v>90</v>
      </c>
      <c r="F196" s="90" t="s">
        <v>104</v>
      </c>
      <c r="G196" s="91"/>
      <c r="H196" s="15"/>
      <c r="I196" s="15"/>
      <c r="J196" s="15"/>
      <c r="K196" s="128" t="s">
        <v>114</v>
      </c>
      <c r="L196" s="226">
        <v>4</v>
      </c>
      <c r="M196" s="105">
        <v>0</v>
      </c>
      <c r="N196" s="105">
        <f>L196*M196</f>
        <v>0</v>
      </c>
      <c r="O196" s="131"/>
      <c r="P196" s="109"/>
    </row>
    <row r="197" spans="1:16" s="9" customFormat="1" ht="168" hidden="1" customHeight="1" thickBot="1" x14ac:dyDescent="0.35">
      <c r="A197" s="21">
        <v>4</v>
      </c>
      <c r="B197" s="135"/>
      <c r="C197" s="135"/>
      <c r="D197" s="136"/>
      <c r="E197" s="138"/>
      <c r="F197" s="163" t="s">
        <v>253</v>
      </c>
      <c r="G197" s="112"/>
      <c r="H197" s="14"/>
      <c r="I197" s="14"/>
      <c r="J197" s="14"/>
      <c r="K197" s="166"/>
      <c r="L197" s="227"/>
      <c r="M197" s="106"/>
      <c r="N197" s="106"/>
      <c r="O197" s="106"/>
      <c r="P197" s="110"/>
    </row>
    <row r="198" spans="1:16" s="9" customFormat="1" ht="37.200000000000003" customHeight="1" thickBot="1" x14ac:dyDescent="0.35">
      <c r="A198" s="21">
        <v>3</v>
      </c>
      <c r="B198" s="135" t="s">
        <v>278</v>
      </c>
      <c r="C198" s="135">
        <v>180</v>
      </c>
      <c r="D198" s="136">
        <v>30</v>
      </c>
      <c r="E198" s="155">
        <v>19</v>
      </c>
      <c r="F198" s="290" t="s">
        <v>465</v>
      </c>
      <c r="G198" s="291"/>
      <c r="H198" s="71" t="s">
        <v>278</v>
      </c>
      <c r="I198" s="139">
        <v>180</v>
      </c>
      <c r="J198" s="139">
        <v>30</v>
      </c>
      <c r="K198" s="159" t="s">
        <v>114</v>
      </c>
      <c r="L198" s="145">
        <v>1</v>
      </c>
      <c r="M198" s="147">
        <v>0</v>
      </c>
      <c r="N198" s="134">
        <f>L198*M198</f>
        <v>0</v>
      </c>
      <c r="O198" s="274"/>
      <c r="P198" s="151"/>
    </row>
    <row r="199" spans="1:16" s="9" customFormat="1" ht="107.4" customHeight="1" thickBot="1" x14ac:dyDescent="0.4">
      <c r="A199" s="21">
        <v>3</v>
      </c>
      <c r="B199" s="135"/>
      <c r="C199" s="135"/>
      <c r="D199" s="136"/>
      <c r="E199" s="156"/>
      <c r="F199" s="289" t="s">
        <v>504</v>
      </c>
      <c r="G199" s="248"/>
      <c r="H199" s="74"/>
      <c r="I199" s="140"/>
      <c r="J199" s="140"/>
      <c r="K199" s="160"/>
      <c r="L199" s="288"/>
      <c r="M199" s="288"/>
      <c r="N199" s="133"/>
      <c r="O199" s="150"/>
      <c r="P199" s="152"/>
    </row>
    <row r="200" spans="1:16" s="9" customFormat="1" ht="33.75" hidden="1" customHeight="1" thickBot="1" x14ac:dyDescent="0.35">
      <c r="A200" s="21">
        <v>4</v>
      </c>
      <c r="B200" s="135" t="s">
        <v>278</v>
      </c>
      <c r="C200" s="135">
        <v>180</v>
      </c>
      <c r="D200" s="136">
        <v>60</v>
      </c>
      <c r="E200" s="137">
        <v>92</v>
      </c>
      <c r="F200" s="90" t="s">
        <v>106</v>
      </c>
      <c r="G200" s="91"/>
      <c r="H200" s="15"/>
      <c r="I200" s="15"/>
      <c r="J200" s="15"/>
      <c r="K200" s="128" t="s">
        <v>114</v>
      </c>
      <c r="L200" s="167">
        <v>1</v>
      </c>
      <c r="M200" s="105">
        <v>0</v>
      </c>
      <c r="N200" s="105">
        <f>L200*M200</f>
        <v>0</v>
      </c>
      <c r="O200" s="131"/>
      <c r="P200" s="109"/>
    </row>
    <row r="201" spans="1:16" s="9" customFormat="1" ht="168" hidden="1" customHeight="1" thickBot="1" x14ac:dyDescent="0.35">
      <c r="A201" s="21">
        <v>4</v>
      </c>
      <c r="B201" s="135"/>
      <c r="C201" s="135"/>
      <c r="D201" s="136"/>
      <c r="E201" s="138"/>
      <c r="F201" s="111" t="s">
        <v>184</v>
      </c>
      <c r="G201" s="112"/>
      <c r="H201" s="14"/>
      <c r="I201" s="14"/>
      <c r="J201" s="14"/>
      <c r="K201" s="166"/>
      <c r="L201" s="106"/>
      <c r="M201" s="106"/>
      <c r="N201" s="106"/>
      <c r="O201" s="106"/>
      <c r="P201" s="110"/>
    </row>
    <row r="202" spans="1:16" s="9" customFormat="1" ht="33" hidden="1" customHeight="1" thickBot="1" x14ac:dyDescent="0.35">
      <c r="A202" s="21">
        <v>4</v>
      </c>
      <c r="B202" s="135" t="s">
        <v>278</v>
      </c>
      <c r="C202" s="135">
        <v>180</v>
      </c>
      <c r="D202" s="136">
        <v>60</v>
      </c>
      <c r="E202" s="137">
        <v>93</v>
      </c>
      <c r="F202" s="90" t="s">
        <v>107</v>
      </c>
      <c r="G202" s="91"/>
      <c r="H202" s="15"/>
      <c r="I202" s="15"/>
      <c r="J202" s="15"/>
      <c r="K202" s="128" t="s">
        <v>114</v>
      </c>
      <c r="L202" s="167">
        <v>5</v>
      </c>
      <c r="M202" s="105">
        <v>0</v>
      </c>
      <c r="N202" s="105">
        <f>L202*M202</f>
        <v>0</v>
      </c>
      <c r="O202" s="131"/>
      <c r="P202" s="109"/>
    </row>
    <row r="203" spans="1:16" s="9" customFormat="1" ht="168" hidden="1" customHeight="1" thickBot="1" x14ac:dyDescent="0.35">
      <c r="A203" s="21">
        <v>4</v>
      </c>
      <c r="B203" s="135"/>
      <c r="C203" s="135"/>
      <c r="D203" s="136"/>
      <c r="E203" s="138"/>
      <c r="F203" s="111" t="s">
        <v>185</v>
      </c>
      <c r="G203" s="112"/>
      <c r="H203" s="14"/>
      <c r="I203" s="14"/>
      <c r="J203" s="14"/>
      <c r="K203" s="166"/>
      <c r="L203" s="106"/>
      <c r="M203" s="106"/>
      <c r="N203" s="106"/>
      <c r="O203" s="106"/>
      <c r="P203" s="110"/>
    </row>
    <row r="204" spans="1:16" s="9" customFormat="1" ht="35.25" hidden="1" customHeight="1" thickBot="1" x14ac:dyDescent="0.35">
      <c r="A204" s="21">
        <v>4</v>
      </c>
      <c r="B204" s="135" t="s">
        <v>278</v>
      </c>
      <c r="C204" s="135">
        <v>180</v>
      </c>
      <c r="D204" s="136">
        <v>60</v>
      </c>
      <c r="E204" s="137">
        <v>94</v>
      </c>
      <c r="F204" s="90" t="s">
        <v>106</v>
      </c>
      <c r="G204" s="91"/>
      <c r="H204" s="15"/>
      <c r="I204" s="15"/>
      <c r="J204" s="15"/>
      <c r="K204" s="128" t="s">
        <v>114</v>
      </c>
      <c r="L204" s="167">
        <v>3</v>
      </c>
      <c r="M204" s="105">
        <v>0</v>
      </c>
      <c r="N204" s="105">
        <f>L204*M204</f>
        <v>0</v>
      </c>
      <c r="O204" s="131"/>
      <c r="P204" s="109"/>
    </row>
    <row r="205" spans="1:16" s="9" customFormat="1" ht="184.5" hidden="1" customHeight="1" thickBot="1" x14ac:dyDescent="0.35">
      <c r="A205" s="21">
        <v>4</v>
      </c>
      <c r="B205" s="135"/>
      <c r="C205" s="135"/>
      <c r="D205" s="136"/>
      <c r="E205" s="138"/>
      <c r="F205" s="111" t="s">
        <v>186</v>
      </c>
      <c r="G205" s="112"/>
      <c r="H205" s="14"/>
      <c r="I205" s="14"/>
      <c r="J205" s="14"/>
      <c r="K205" s="166"/>
      <c r="L205" s="106"/>
      <c r="M205" s="106"/>
      <c r="N205" s="106"/>
      <c r="O205" s="106"/>
      <c r="P205" s="110"/>
    </row>
    <row r="206" spans="1:16" s="9" customFormat="1" ht="33" hidden="1" customHeight="1" thickBot="1" x14ac:dyDescent="0.35">
      <c r="A206" s="21">
        <v>4</v>
      </c>
      <c r="B206" s="135" t="s">
        <v>278</v>
      </c>
      <c r="C206" s="135">
        <v>180</v>
      </c>
      <c r="D206" s="136">
        <v>60</v>
      </c>
      <c r="E206" s="137">
        <v>95</v>
      </c>
      <c r="F206" s="90" t="s">
        <v>108</v>
      </c>
      <c r="G206" s="91"/>
      <c r="H206" s="15"/>
      <c r="I206" s="15"/>
      <c r="J206" s="15"/>
      <c r="K206" s="128" t="s">
        <v>114</v>
      </c>
      <c r="L206" s="167">
        <v>6</v>
      </c>
      <c r="M206" s="105">
        <v>0</v>
      </c>
      <c r="N206" s="105">
        <f>L206*M206</f>
        <v>0</v>
      </c>
      <c r="O206" s="131"/>
      <c r="P206" s="109"/>
    </row>
    <row r="207" spans="1:16" s="9" customFormat="1" ht="215.25" hidden="1" customHeight="1" thickBot="1" x14ac:dyDescent="0.35">
      <c r="A207" s="21">
        <v>4</v>
      </c>
      <c r="B207" s="135"/>
      <c r="C207" s="135"/>
      <c r="D207" s="136"/>
      <c r="E207" s="138"/>
      <c r="F207" s="111" t="s">
        <v>187</v>
      </c>
      <c r="G207" s="112"/>
      <c r="H207" s="14"/>
      <c r="I207" s="14"/>
      <c r="J207" s="14"/>
      <c r="K207" s="166"/>
      <c r="L207" s="106"/>
      <c r="M207" s="106"/>
      <c r="N207" s="106"/>
      <c r="O207" s="106"/>
      <c r="P207" s="110"/>
    </row>
    <row r="208" spans="1:16" s="9" customFormat="1" ht="36" hidden="1" customHeight="1" thickBot="1" x14ac:dyDescent="0.35">
      <c r="A208" s="21">
        <v>4</v>
      </c>
      <c r="B208" s="135" t="s">
        <v>278</v>
      </c>
      <c r="C208" s="135">
        <v>180</v>
      </c>
      <c r="D208" s="136">
        <v>60</v>
      </c>
      <c r="E208" s="137">
        <v>96</v>
      </c>
      <c r="F208" s="90" t="s">
        <v>109</v>
      </c>
      <c r="G208" s="91"/>
      <c r="H208" s="15"/>
      <c r="I208" s="15"/>
      <c r="J208" s="15"/>
      <c r="K208" s="128" t="s">
        <v>114</v>
      </c>
      <c r="L208" s="167">
        <v>4</v>
      </c>
      <c r="M208" s="105">
        <v>0</v>
      </c>
      <c r="N208" s="105">
        <f>L208*M208</f>
        <v>0</v>
      </c>
      <c r="O208" s="131"/>
      <c r="P208" s="109"/>
    </row>
    <row r="209" spans="1:16" s="9" customFormat="1" ht="182.25" hidden="1" customHeight="1" thickBot="1" x14ac:dyDescent="0.35">
      <c r="A209" s="21">
        <v>4</v>
      </c>
      <c r="B209" s="135"/>
      <c r="C209" s="135"/>
      <c r="D209" s="136"/>
      <c r="E209" s="138"/>
      <c r="F209" s="111" t="s">
        <v>188</v>
      </c>
      <c r="G209" s="112"/>
      <c r="H209" s="14"/>
      <c r="I209" s="14"/>
      <c r="J209" s="14"/>
      <c r="K209" s="166"/>
      <c r="L209" s="106"/>
      <c r="M209" s="106"/>
      <c r="N209" s="106"/>
      <c r="O209" s="106"/>
      <c r="P209" s="110"/>
    </row>
    <row r="210" spans="1:16" s="9" customFormat="1" ht="36.6" hidden="1" customHeight="1" thickBot="1" x14ac:dyDescent="0.35">
      <c r="A210" s="21">
        <v>4</v>
      </c>
      <c r="B210" s="135" t="s">
        <v>278</v>
      </c>
      <c r="C210" s="135">
        <v>180</v>
      </c>
      <c r="D210" s="136">
        <v>60</v>
      </c>
      <c r="E210" s="137">
        <v>97</v>
      </c>
      <c r="F210" s="90" t="s">
        <v>110</v>
      </c>
      <c r="G210" s="91"/>
      <c r="H210" s="15"/>
      <c r="I210" s="15"/>
      <c r="J210" s="15"/>
      <c r="K210" s="128" t="s">
        <v>114</v>
      </c>
      <c r="L210" s="167">
        <v>3</v>
      </c>
      <c r="M210" s="105">
        <v>0</v>
      </c>
      <c r="N210" s="105">
        <f>L210*M210</f>
        <v>0</v>
      </c>
      <c r="O210" s="131"/>
      <c r="P210" s="109"/>
    </row>
    <row r="211" spans="1:16" s="9" customFormat="1" ht="197.25" hidden="1" customHeight="1" thickBot="1" x14ac:dyDescent="0.35">
      <c r="A211" s="21">
        <v>4</v>
      </c>
      <c r="B211" s="135"/>
      <c r="C211" s="135"/>
      <c r="D211" s="136"/>
      <c r="E211" s="138"/>
      <c r="F211" s="111" t="s">
        <v>189</v>
      </c>
      <c r="G211" s="112"/>
      <c r="H211" s="14"/>
      <c r="I211" s="14"/>
      <c r="J211" s="14"/>
      <c r="K211" s="166"/>
      <c r="L211" s="106"/>
      <c r="M211" s="106"/>
      <c r="N211" s="106"/>
      <c r="O211" s="106"/>
      <c r="P211" s="110"/>
    </row>
    <row r="212" spans="1:16" s="9" customFormat="1" ht="34.5" hidden="1" customHeight="1" thickBot="1" x14ac:dyDescent="0.35">
      <c r="A212" s="21">
        <v>4</v>
      </c>
      <c r="B212" s="135" t="s">
        <v>278</v>
      </c>
      <c r="C212" s="135">
        <v>180</v>
      </c>
      <c r="D212" s="136">
        <v>60</v>
      </c>
      <c r="E212" s="137">
        <v>98</v>
      </c>
      <c r="F212" s="90" t="s">
        <v>111</v>
      </c>
      <c r="G212" s="91"/>
      <c r="H212" s="15"/>
      <c r="I212" s="15"/>
      <c r="J212" s="15"/>
      <c r="K212" s="128" t="s">
        <v>114</v>
      </c>
      <c r="L212" s="167">
        <v>7</v>
      </c>
      <c r="M212" s="105">
        <v>0</v>
      </c>
      <c r="N212" s="105">
        <f>L212*M212</f>
        <v>0</v>
      </c>
      <c r="O212" s="131"/>
      <c r="P212" s="109"/>
    </row>
    <row r="213" spans="1:16" s="9" customFormat="1" ht="199.5" hidden="1" customHeight="1" thickBot="1" x14ac:dyDescent="0.35">
      <c r="A213" s="21">
        <v>4</v>
      </c>
      <c r="B213" s="135"/>
      <c r="C213" s="135"/>
      <c r="D213" s="136"/>
      <c r="E213" s="138"/>
      <c r="F213" s="111" t="s">
        <v>190</v>
      </c>
      <c r="G213" s="112"/>
      <c r="H213" s="14"/>
      <c r="I213" s="14"/>
      <c r="J213" s="14"/>
      <c r="K213" s="166"/>
      <c r="L213" s="106"/>
      <c r="M213" s="106"/>
      <c r="N213" s="106"/>
      <c r="O213" s="106"/>
      <c r="P213" s="110"/>
    </row>
    <row r="214" spans="1:16" s="9" customFormat="1" ht="34.200000000000003" hidden="1" customHeight="1" thickBot="1" x14ac:dyDescent="0.35">
      <c r="A214" s="21">
        <v>4</v>
      </c>
      <c r="B214" s="135" t="s">
        <v>278</v>
      </c>
      <c r="C214" s="135">
        <v>180</v>
      </c>
      <c r="D214" s="136">
        <v>60</v>
      </c>
      <c r="E214" s="137">
        <v>99</v>
      </c>
      <c r="F214" s="90" t="s">
        <v>112</v>
      </c>
      <c r="G214" s="91"/>
      <c r="H214" s="15"/>
      <c r="I214" s="15"/>
      <c r="J214" s="15"/>
      <c r="K214" s="128" t="s">
        <v>114</v>
      </c>
      <c r="L214" s="167">
        <v>2</v>
      </c>
      <c r="M214" s="105">
        <v>0</v>
      </c>
      <c r="N214" s="105">
        <f>L214*M214</f>
        <v>0</v>
      </c>
      <c r="O214" s="131"/>
      <c r="P214" s="109"/>
    </row>
    <row r="215" spans="1:16" s="9" customFormat="1" ht="170.25" hidden="1" customHeight="1" thickBot="1" x14ac:dyDescent="0.35">
      <c r="A215" s="21">
        <v>4</v>
      </c>
      <c r="B215" s="135"/>
      <c r="C215" s="135"/>
      <c r="D215" s="136"/>
      <c r="E215" s="138"/>
      <c r="F215" s="111" t="s">
        <v>191</v>
      </c>
      <c r="G215" s="112"/>
      <c r="H215" s="14"/>
      <c r="I215" s="14"/>
      <c r="J215" s="14"/>
      <c r="K215" s="166"/>
      <c r="L215" s="106"/>
      <c r="M215" s="106"/>
      <c r="N215" s="106"/>
      <c r="O215" s="106"/>
      <c r="P215" s="110"/>
    </row>
    <row r="216" spans="1:16" s="9" customFormat="1" ht="35.25" hidden="1" customHeight="1" thickBot="1" x14ac:dyDescent="0.35">
      <c r="A216" s="21">
        <v>4</v>
      </c>
      <c r="B216" s="135" t="s">
        <v>278</v>
      </c>
      <c r="C216" s="135">
        <v>180</v>
      </c>
      <c r="D216" s="136">
        <v>60</v>
      </c>
      <c r="E216" s="137">
        <v>100</v>
      </c>
      <c r="F216" s="90" t="s">
        <v>113</v>
      </c>
      <c r="G216" s="91"/>
      <c r="H216" s="15"/>
      <c r="I216" s="15"/>
      <c r="J216" s="15"/>
      <c r="K216" s="128" t="s">
        <v>114</v>
      </c>
      <c r="L216" s="167">
        <v>2</v>
      </c>
      <c r="M216" s="105">
        <v>0</v>
      </c>
      <c r="N216" s="105">
        <f>L216*M216</f>
        <v>0</v>
      </c>
      <c r="O216" s="131"/>
      <c r="P216" s="109"/>
    </row>
    <row r="217" spans="1:16" s="9" customFormat="1" ht="165" hidden="1" customHeight="1" thickBot="1" x14ac:dyDescent="0.35">
      <c r="A217" s="21">
        <v>4</v>
      </c>
      <c r="B217" s="135"/>
      <c r="C217" s="135"/>
      <c r="D217" s="136"/>
      <c r="E217" s="138"/>
      <c r="F217" s="111" t="s">
        <v>192</v>
      </c>
      <c r="G217" s="112"/>
      <c r="H217" s="14"/>
      <c r="I217" s="14"/>
      <c r="J217" s="14"/>
      <c r="K217" s="166"/>
      <c r="L217" s="106"/>
      <c r="M217" s="106"/>
      <c r="N217" s="106"/>
      <c r="O217" s="106"/>
      <c r="P217" s="110"/>
    </row>
    <row r="218" spans="1:16" s="9" customFormat="1" ht="34.5" hidden="1" customHeight="1" thickBot="1" x14ac:dyDescent="0.35">
      <c r="A218" s="21">
        <v>4</v>
      </c>
      <c r="B218" s="135" t="s">
        <v>278</v>
      </c>
      <c r="C218" s="135">
        <v>180</v>
      </c>
      <c r="D218" s="136">
        <v>60</v>
      </c>
      <c r="E218" s="137">
        <v>101</v>
      </c>
      <c r="F218" s="90" t="s">
        <v>115</v>
      </c>
      <c r="G218" s="91"/>
      <c r="H218" s="15"/>
      <c r="I218" s="15"/>
      <c r="J218" s="15"/>
      <c r="K218" s="128" t="s">
        <v>114</v>
      </c>
      <c r="L218" s="167">
        <v>5</v>
      </c>
      <c r="M218" s="105">
        <v>0</v>
      </c>
      <c r="N218" s="105">
        <f>L218*M218</f>
        <v>0</v>
      </c>
      <c r="O218" s="131"/>
      <c r="P218" s="109"/>
    </row>
    <row r="219" spans="1:16" s="9" customFormat="1" ht="166.5" hidden="1" customHeight="1" thickBot="1" x14ac:dyDescent="0.35">
      <c r="A219" s="21">
        <v>4</v>
      </c>
      <c r="B219" s="135"/>
      <c r="C219" s="135"/>
      <c r="D219" s="136"/>
      <c r="E219" s="138"/>
      <c r="F219" s="111" t="s">
        <v>193</v>
      </c>
      <c r="G219" s="112"/>
      <c r="H219" s="14"/>
      <c r="I219" s="14"/>
      <c r="J219" s="14"/>
      <c r="K219" s="166"/>
      <c r="L219" s="106"/>
      <c r="M219" s="106"/>
      <c r="N219" s="106"/>
      <c r="O219" s="106"/>
      <c r="P219" s="110"/>
    </row>
    <row r="220" spans="1:16" s="9" customFormat="1" ht="33" hidden="1" customHeight="1" thickBot="1" x14ac:dyDescent="0.35">
      <c r="A220" s="21">
        <v>1</v>
      </c>
      <c r="B220" s="85" t="s">
        <v>278</v>
      </c>
      <c r="C220" s="85">
        <v>180</v>
      </c>
      <c r="D220" s="87">
        <v>60</v>
      </c>
      <c r="E220" s="113">
        <v>102</v>
      </c>
      <c r="F220" s="90" t="s">
        <v>116</v>
      </c>
      <c r="G220" s="91"/>
      <c r="H220" s="43" t="s">
        <v>278</v>
      </c>
      <c r="I220" s="44">
        <v>180</v>
      </c>
      <c r="J220" s="44">
        <v>60</v>
      </c>
      <c r="K220" s="129" t="s">
        <v>114</v>
      </c>
      <c r="L220" s="127">
        <v>2</v>
      </c>
      <c r="M220" s="105">
        <v>0</v>
      </c>
      <c r="N220" s="105">
        <f>L220*M220</f>
        <v>0</v>
      </c>
      <c r="O220" s="131"/>
      <c r="P220" s="109"/>
    </row>
    <row r="221" spans="1:16" s="9" customFormat="1" ht="181.5" hidden="1" customHeight="1" thickBot="1" x14ac:dyDescent="0.35">
      <c r="A221" s="21">
        <v>1</v>
      </c>
      <c r="B221" s="85"/>
      <c r="C221" s="85"/>
      <c r="D221" s="87"/>
      <c r="E221" s="114"/>
      <c r="F221" s="111" t="s">
        <v>194</v>
      </c>
      <c r="G221" s="112"/>
      <c r="H221" s="14"/>
      <c r="I221" s="14"/>
      <c r="J221" s="14"/>
      <c r="K221" s="130"/>
      <c r="L221" s="104"/>
      <c r="M221" s="106"/>
      <c r="N221" s="106"/>
      <c r="O221" s="106"/>
      <c r="P221" s="110"/>
    </row>
    <row r="222" spans="1:16" s="9" customFormat="1" ht="33.75" hidden="1" customHeight="1" thickBot="1" x14ac:dyDescent="0.35">
      <c r="A222" s="21">
        <v>4</v>
      </c>
      <c r="B222" s="135" t="s">
        <v>278</v>
      </c>
      <c r="C222" s="135">
        <v>180</v>
      </c>
      <c r="D222" s="136">
        <v>60</v>
      </c>
      <c r="E222" s="137">
        <v>103</v>
      </c>
      <c r="F222" s="90" t="s">
        <v>117</v>
      </c>
      <c r="G222" s="91"/>
      <c r="H222" s="15"/>
      <c r="I222" s="15"/>
      <c r="J222" s="15"/>
      <c r="K222" s="128" t="s">
        <v>114</v>
      </c>
      <c r="L222" s="167">
        <v>1</v>
      </c>
      <c r="M222" s="105">
        <v>0</v>
      </c>
      <c r="N222" s="105">
        <f>L222*M222</f>
        <v>0</v>
      </c>
      <c r="O222" s="131"/>
      <c r="P222" s="109"/>
    </row>
    <row r="223" spans="1:16" s="9" customFormat="1" ht="167.25" hidden="1" customHeight="1" thickBot="1" x14ac:dyDescent="0.35">
      <c r="A223" s="21">
        <v>4</v>
      </c>
      <c r="B223" s="135"/>
      <c r="C223" s="135"/>
      <c r="D223" s="136"/>
      <c r="E223" s="138"/>
      <c r="F223" s="111" t="s">
        <v>255</v>
      </c>
      <c r="G223" s="112"/>
      <c r="H223" s="14"/>
      <c r="I223" s="14"/>
      <c r="J223" s="14"/>
      <c r="K223" s="166"/>
      <c r="L223" s="106"/>
      <c r="M223" s="106"/>
      <c r="N223" s="106"/>
      <c r="O223" s="106"/>
      <c r="P223" s="110"/>
    </row>
    <row r="224" spans="1:16" s="9" customFormat="1" ht="33.75" hidden="1" customHeight="1" thickBot="1" x14ac:dyDescent="0.35">
      <c r="A224" s="21">
        <v>4</v>
      </c>
      <c r="B224" s="135" t="s">
        <v>278</v>
      </c>
      <c r="C224" s="135">
        <v>180</v>
      </c>
      <c r="D224" s="136">
        <v>60</v>
      </c>
      <c r="E224" s="137">
        <v>104</v>
      </c>
      <c r="F224" s="90" t="s">
        <v>118</v>
      </c>
      <c r="G224" s="91"/>
      <c r="H224" s="15"/>
      <c r="I224" s="15"/>
      <c r="J224" s="15"/>
      <c r="K224" s="128" t="s">
        <v>114</v>
      </c>
      <c r="L224" s="167">
        <v>2</v>
      </c>
      <c r="M224" s="105">
        <v>0</v>
      </c>
      <c r="N224" s="105">
        <f>L224*M224</f>
        <v>0</v>
      </c>
      <c r="O224" s="131"/>
      <c r="P224" s="109"/>
    </row>
    <row r="225" spans="1:16" s="9" customFormat="1" ht="166.5" hidden="1" customHeight="1" thickBot="1" x14ac:dyDescent="0.35">
      <c r="A225" s="21">
        <v>4</v>
      </c>
      <c r="B225" s="135"/>
      <c r="C225" s="135"/>
      <c r="D225" s="136"/>
      <c r="E225" s="138"/>
      <c r="F225" s="111" t="s">
        <v>195</v>
      </c>
      <c r="G225" s="112"/>
      <c r="H225" s="14"/>
      <c r="I225" s="14"/>
      <c r="J225" s="14"/>
      <c r="K225" s="166"/>
      <c r="L225" s="106"/>
      <c r="M225" s="106"/>
      <c r="N225" s="106"/>
      <c r="O225" s="106"/>
      <c r="P225" s="110"/>
    </row>
    <row r="226" spans="1:16" s="9" customFormat="1" ht="34.5" hidden="1" customHeight="1" thickBot="1" x14ac:dyDescent="0.35">
      <c r="A226" s="21">
        <v>4</v>
      </c>
      <c r="B226" s="135" t="s">
        <v>278</v>
      </c>
      <c r="C226" s="135">
        <v>180</v>
      </c>
      <c r="D226" s="136">
        <v>60</v>
      </c>
      <c r="E226" s="137">
        <v>105</v>
      </c>
      <c r="F226" s="90" t="s">
        <v>119</v>
      </c>
      <c r="G226" s="91"/>
      <c r="H226" s="15"/>
      <c r="I226" s="15"/>
      <c r="J226" s="15"/>
      <c r="K226" s="128" t="s">
        <v>114</v>
      </c>
      <c r="L226" s="167">
        <v>1</v>
      </c>
      <c r="M226" s="105">
        <v>0</v>
      </c>
      <c r="N226" s="105">
        <f>L226*M226</f>
        <v>0</v>
      </c>
      <c r="O226" s="131"/>
      <c r="P226" s="109"/>
    </row>
    <row r="227" spans="1:16" s="9" customFormat="1" ht="203.25" hidden="1" customHeight="1" thickBot="1" x14ac:dyDescent="0.35">
      <c r="A227" s="21">
        <v>4</v>
      </c>
      <c r="B227" s="135"/>
      <c r="C227" s="135"/>
      <c r="D227" s="136"/>
      <c r="E227" s="138"/>
      <c r="F227" s="111" t="s">
        <v>196</v>
      </c>
      <c r="G227" s="112"/>
      <c r="H227" s="14"/>
      <c r="I227" s="14"/>
      <c r="J227" s="14"/>
      <c r="K227" s="166"/>
      <c r="L227" s="106"/>
      <c r="M227" s="106"/>
      <c r="N227" s="106"/>
      <c r="O227" s="106"/>
      <c r="P227" s="110"/>
    </row>
    <row r="228" spans="1:16" s="9" customFormat="1" ht="34.5" hidden="1" customHeight="1" thickBot="1" x14ac:dyDescent="0.35">
      <c r="A228" s="21">
        <v>4</v>
      </c>
      <c r="B228" s="135" t="s">
        <v>278</v>
      </c>
      <c r="C228" s="135">
        <v>180</v>
      </c>
      <c r="D228" s="136">
        <v>60</v>
      </c>
      <c r="E228" s="137">
        <v>106</v>
      </c>
      <c r="F228" s="90" t="s">
        <v>120</v>
      </c>
      <c r="G228" s="91"/>
      <c r="H228" s="15"/>
      <c r="I228" s="15"/>
      <c r="J228" s="15"/>
      <c r="K228" s="128" t="s">
        <v>114</v>
      </c>
      <c r="L228" s="167">
        <v>1</v>
      </c>
      <c r="M228" s="105">
        <v>0</v>
      </c>
      <c r="N228" s="105">
        <f>L228*M228</f>
        <v>0</v>
      </c>
      <c r="O228" s="131"/>
      <c r="P228" s="109"/>
    </row>
    <row r="229" spans="1:16" s="9" customFormat="1" ht="201" hidden="1" customHeight="1" thickBot="1" x14ac:dyDescent="0.35">
      <c r="A229" s="21">
        <v>4</v>
      </c>
      <c r="B229" s="135"/>
      <c r="C229" s="135"/>
      <c r="D229" s="136"/>
      <c r="E229" s="138"/>
      <c r="F229" s="247" t="s">
        <v>197</v>
      </c>
      <c r="G229" s="248"/>
      <c r="H229" s="27"/>
      <c r="I229" s="27"/>
      <c r="J229" s="27"/>
      <c r="K229" s="166"/>
      <c r="L229" s="106"/>
      <c r="M229" s="106"/>
      <c r="N229" s="106"/>
      <c r="O229" s="106"/>
      <c r="P229" s="110"/>
    </row>
    <row r="230" spans="1:16" s="9" customFormat="1" ht="34.5" hidden="1" customHeight="1" thickBot="1" x14ac:dyDescent="0.35">
      <c r="A230" s="21">
        <v>4</v>
      </c>
      <c r="B230" s="135" t="s">
        <v>278</v>
      </c>
      <c r="C230" s="135">
        <v>180</v>
      </c>
      <c r="D230" s="136">
        <v>60</v>
      </c>
      <c r="E230" s="137">
        <v>107</v>
      </c>
      <c r="F230" s="90" t="s">
        <v>121</v>
      </c>
      <c r="G230" s="91"/>
      <c r="H230" s="15"/>
      <c r="I230" s="15"/>
      <c r="J230" s="15"/>
      <c r="K230" s="128" t="s">
        <v>114</v>
      </c>
      <c r="L230" s="167">
        <v>5</v>
      </c>
      <c r="M230" s="105">
        <v>0</v>
      </c>
      <c r="N230" s="105">
        <f>L230*M230</f>
        <v>0</v>
      </c>
      <c r="O230" s="131"/>
      <c r="P230" s="109"/>
    </row>
    <row r="231" spans="1:16" s="9" customFormat="1" ht="156" hidden="1" customHeight="1" thickBot="1" x14ac:dyDescent="0.35">
      <c r="A231" s="21">
        <v>4</v>
      </c>
      <c r="B231" s="135"/>
      <c r="C231" s="135"/>
      <c r="D231" s="136"/>
      <c r="E231" s="138"/>
      <c r="F231" s="247" t="s">
        <v>198</v>
      </c>
      <c r="G231" s="248"/>
      <c r="H231" s="27"/>
      <c r="I231" s="27"/>
      <c r="J231" s="27"/>
      <c r="K231" s="166"/>
      <c r="L231" s="106"/>
      <c r="M231" s="106"/>
      <c r="N231" s="106"/>
      <c r="O231" s="106"/>
      <c r="P231" s="110"/>
    </row>
    <row r="232" spans="1:16" s="9" customFormat="1" ht="35.25" hidden="1" customHeight="1" thickBot="1" x14ac:dyDescent="0.35">
      <c r="A232" s="21">
        <v>1</v>
      </c>
      <c r="B232" s="85" t="s">
        <v>278</v>
      </c>
      <c r="C232" s="85">
        <v>180</v>
      </c>
      <c r="D232" s="87">
        <v>60</v>
      </c>
      <c r="E232" s="113">
        <v>108</v>
      </c>
      <c r="F232" s="90" t="s">
        <v>122</v>
      </c>
      <c r="G232" s="91"/>
      <c r="H232" s="43" t="s">
        <v>278</v>
      </c>
      <c r="I232" s="44">
        <v>180</v>
      </c>
      <c r="J232" s="44">
        <v>60</v>
      </c>
      <c r="K232" s="129" t="s">
        <v>114</v>
      </c>
      <c r="L232" s="127">
        <v>10</v>
      </c>
      <c r="M232" s="105">
        <v>0</v>
      </c>
      <c r="N232" s="105">
        <f>L232*M232</f>
        <v>0</v>
      </c>
      <c r="O232" s="131"/>
      <c r="P232" s="109"/>
    </row>
    <row r="233" spans="1:16" s="9" customFormat="1" ht="141.75" hidden="1" customHeight="1" thickBot="1" x14ac:dyDescent="0.35">
      <c r="A233" s="21">
        <v>1</v>
      </c>
      <c r="B233" s="85"/>
      <c r="C233" s="85"/>
      <c r="D233" s="87"/>
      <c r="E233" s="114"/>
      <c r="F233" s="182" t="s">
        <v>199</v>
      </c>
      <c r="G233" s="183"/>
      <c r="H233" s="38"/>
      <c r="I233" s="38"/>
      <c r="J233" s="38"/>
      <c r="K233" s="130"/>
      <c r="L233" s="104"/>
      <c r="M233" s="106"/>
      <c r="N233" s="106"/>
      <c r="O233" s="106"/>
      <c r="P233" s="110"/>
    </row>
    <row r="234" spans="1:16" s="9" customFormat="1" ht="31.5" hidden="1" customHeight="1" thickBot="1" x14ac:dyDescent="0.35">
      <c r="A234" s="21">
        <v>4</v>
      </c>
      <c r="B234" s="135" t="s">
        <v>278</v>
      </c>
      <c r="C234" s="135">
        <v>180</v>
      </c>
      <c r="D234" s="136">
        <v>60</v>
      </c>
      <c r="E234" s="137">
        <v>109</v>
      </c>
      <c r="F234" s="90" t="s">
        <v>123</v>
      </c>
      <c r="G234" s="91"/>
      <c r="H234" s="15"/>
      <c r="I234" s="15"/>
      <c r="J234" s="15"/>
      <c r="K234" s="128" t="s">
        <v>114</v>
      </c>
      <c r="L234" s="167">
        <v>5</v>
      </c>
      <c r="M234" s="105">
        <v>0</v>
      </c>
      <c r="N234" s="105">
        <f>L234*M234</f>
        <v>0</v>
      </c>
      <c r="O234" s="131"/>
      <c r="P234" s="109"/>
    </row>
    <row r="235" spans="1:16" s="9" customFormat="1" ht="168.75" hidden="1" customHeight="1" thickBot="1" x14ac:dyDescent="0.35">
      <c r="A235" s="21">
        <v>4</v>
      </c>
      <c r="B235" s="135"/>
      <c r="C235" s="135"/>
      <c r="D235" s="136"/>
      <c r="E235" s="138"/>
      <c r="F235" s="182" t="s">
        <v>200</v>
      </c>
      <c r="G235" s="183"/>
      <c r="H235" s="38"/>
      <c r="I235" s="38"/>
      <c r="J235" s="38"/>
      <c r="K235" s="166"/>
      <c r="L235" s="106"/>
      <c r="M235" s="106"/>
      <c r="N235" s="106"/>
      <c r="O235" s="106"/>
      <c r="P235" s="110"/>
    </row>
    <row r="236" spans="1:16" s="9" customFormat="1" ht="30.75" hidden="1" customHeight="1" thickBot="1" x14ac:dyDescent="0.35">
      <c r="A236" s="21">
        <v>4</v>
      </c>
      <c r="B236" s="135" t="s">
        <v>278</v>
      </c>
      <c r="C236" s="135">
        <v>180</v>
      </c>
      <c r="D236" s="136">
        <v>60</v>
      </c>
      <c r="E236" s="137">
        <v>110</v>
      </c>
      <c r="F236" s="90" t="s">
        <v>124</v>
      </c>
      <c r="G236" s="91"/>
      <c r="H236" s="15"/>
      <c r="I236" s="15"/>
      <c r="J236" s="15"/>
      <c r="K236" s="128" t="s">
        <v>114</v>
      </c>
      <c r="L236" s="167">
        <v>5</v>
      </c>
      <c r="M236" s="105">
        <v>0</v>
      </c>
      <c r="N236" s="105">
        <f>L236*M236</f>
        <v>0</v>
      </c>
      <c r="O236" s="131"/>
      <c r="P236" s="109"/>
    </row>
    <row r="237" spans="1:16" s="9" customFormat="1" ht="168" hidden="1" customHeight="1" thickBot="1" x14ac:dyDescent="0.35">
      <c r="A237" s="21">
        <v>4</v>
      </c>
      <c r="B237" s="135"/>
      <c r="C237" s="135"/>
      <c r="D237" s="136"/>
      <c r="E237" s="138"/>
      <c r="F237" s="182" t="s">
        <v>201</v>
      </c>
      <c r="G237" s="183"/>
      <c r="H237" s="38"/>
      <c r="I237" s="38"/>
      <c r="J237" s="38"/>
      <c r="K237" s="166"/>
      <c r="L237" s="106"/>
      <c r="M237" s="106"/>
      <c r="N237" s="106"/>
      <c r="O237" s="106"/>
      <c r="P237" s="110"/>
    </row>
    <row r="238" spans="1:16" s="9" customFormat="1" ht="36" hidden="1" customHeight="1" thickBot="1" x14ac:dyDescent="0.35">
      <c r="A238" s="21">
        <v>4</v>
      </c>
      <c r="B238" s="135" t="s">
        <v>278</v>
      </c>
      <c r="C238" s="135">
        <v>180</v>
      </c>
      <c r="D238" s="136">
        <v>60</v>
      </c>
      <c r="E238" s="137">
        <v>111</v>
      </c>
      <c r="F238" s="90" t="s">
        <v>125</v>
      </c>
      <c r="G238" s="91"/>
      <c r="H238" s="15"/>
      <c r="I238" s="15"/>
      <c r="J238" s="15"/>
      <c r="K238" s="128" t="s">
        <v>114</v>
      </c>
      <c r="L238" s="167">
        <v>1</v>
      </c>
      <c r="M238" s="105">
        <v>0</v>
      </c>
      <c r="N238" s="105">
        <f>L238*M238</f>
        <v>0</v>
      </c>
      <c r="O238" s="131"/>
      <c r="P238" s="109"/>
    </row>
    <row r="239" spans="1:16" s="9" customFormat="1" ht="152.25" hidden="1" customHeight="1" thickBot="1" x14ac:dyDescent="0.35">
      <c r="A239" s="21">
        <v>4</v>
      </c>
      <c r="B239" s="135"/>
      <c r="C239" s="135"/>
      <c r="D239" s="136"/>
      <c r="E239" s="138"/>
      <c r="F239" s="111" t="s">
        <v>202</v>
      </c>
      <c r="G239" s="112"/>
      <c r="H239" s="14"/>
      <c r="I239" s="14"/>
      <c r="J239" s="14"/>
      <c r="K239" s="166"/>
      <c r="L239" s="106"/>
      <c r="M239" s="106"/>
      <c r="N239" s="106"/>
      <c r="O239" s="106"/>
      <c r="P239" s="110"/>
    </row>
    <row r="240" spans="1:16" s="9" customFormat="1" ht="30" hidden="1" customHeight="1" thickBot="1" x14ac:dyDescent="0.35">
      <c r="A240" s="21">
        <v>2</v>
      </c>
      <c r="B240" s="135" t="s">
        <v>278</v>
      </c>
      <c r="C240" s="135">
        <v>180</v>
      </c>
      <c r="D240" s="136">
        <v>60</v>
      </c>
      <c r="E240" s="137">
        <v>112</v>
      </c>
      <c r="F240" s="90" t="s">
        <v>126</v>
      </c>
      <c r="G240" s="91"/>
      <c r="H240" s="43" t="s">
        <v>278</v>
      </c>
      <c r="I240" s="164">
        <v>180</v>
      </c>
      <c r="J240" s="164">
        <v>60</v>
      </c>
      <c r="K240" s="128" t="s">
        <v>114</v>
      </c>
      <c r="L240" s="167">
        <v>2</v>
      </c>
      <c r="M240" s="105">
        <v>0</v>
      </c>
      <c r="N240" s="105">
        <f>L240*M240</f>
        <v>0</v>
      </c>
      <c r="O240" s="131"/>
      <c r="P240" s="109"/>
    </row>
    <row r="241" spans="1:79" ht="120.75" hidden="1" customHeight="1" thickBot="1" x14ac:dyDescent="0.35">
      <c r="A241" s="21">
        <v>2</v>
      </c>
      <c r="B241" s="135"/>
      <c r="C241" s="135"/>
      <c r="D241" s="136"/>
      <c r="E241" s="138"/>
      <c r="F241" s="111" t="s">
        <v>203</v>
      </c>
      <c r="G241" s="112"/>
      <c r="H241" s="14"/>
      <c r="I241" s="165"/>
      <c r="J241" s="165"/>
      <c r="K241" s="166"/>
      <c r="L241" s="106"/>
      <c r="M241" s="106"/>
      <c r="N241" s="106"/>
      <c r="O241" s="106"/>
      <c r="P241" s="110"/>
    </row>
    <row r="242" spans="1:79" ht="33" hidden="1" customHeight="1" thickBot="1" x14ac:dyDescent="0.35">
      <c r="A242" s="21">
        <v>2</v>
      </c>
      <c r="B242" s="135" t="s">
        <v>278</v>
      </c>
      <c r="C242" s="135">
        <v>180</v>
      </c>
      <c r="D242" s="136">
        <v>60</v>
      </c>
      <c r="E242" s="137">
        <v>113</v>
      </c>
      <c r="F242" s="90" t="s">
        <v>127</v>
      </c>
      <c r="G242" s="91"/>
      <c r="H242" s="43" t="s">
        <v>278</v>
      </c>
      <c r="I242" s="164">
        <v>180</v>
      </c>
      <c r="J242" s="164">
        <v>60</v>
      </c>
      <c r="K242" s="128" t="s">
        <v>114</v>
      </c>
      <c r="L242" s="167">
        <v>1</v>
      </c>
      <c r="M242" s="105">
        <v>0</v>
      </c>
      <c r="N242" s="105">
        <f>L242*M242</f>
        <v>0</v>
      </c>
      <c r="O242" s="131"/>
      <c r="P242" s="109"/>
    </row>
    <row r="243" spans="1:79" ht="107.25" hidden="1" customHeight="1" thickBot="1" x14ac:dyDescent="0.35">
      <c r="A243" s="21">
        <v>2</v>
      </c>
      <c r="B243" s="135"/>
      <c r="C243" s="135"/>
      <c r="D243" s="136"/>
      <c r="E243" s="138"/>
      <c r="F243" s="111" t="s">
        <v>204</v>
      </c>
      <c r="G243" s="112"/>
      <c r="H243" s="14"/>
      <c r="I243" s="165"/>
      <c r="J243" s="165"/>
      <c r="K243" s="166"/>
      <c r="L243" s="106"/>
      <c r="M243" s="106"/>
      <c r="N243" s="106"/>
      <c r="O243" s="106"/>
      <c r="P243" s="110"/>
    </row>
    <row r="244" spans="1:79" ht="37.5" hidden="1" customHeight="1" thickBot="1" x14ac:dyDescent="0.35">
      <c r="A244" s="21">
        <v>4</v>
      </c>
      <c r="B244" s="135" t="s">
        <v>278</v>
      </c>
      <c r="C244" s="135">
        <v>180</v>
      </c>
      <c r="D244" s="136">
        <v>60</v>
      </c>
      <c r="E244" s="137">
        <v>114</v>
      </c>
      <c r="F244" s="90" t="s">
        <v>128</v>
      </c>
      <c r="G244" s="91"/>
      <c r="H244" s="15"/>
      <c r="I244" s="15"/>
      <c r="J244" s="15"/>
      <c r="K244" s="128" t="s">
        <v>114</v>
      </c>
      <c r="L244" s="167">
        <v>2</v>
      </c>
      <c r="M244" s="105">
        <v>0</v>
      </c>
      <c r="N244" s="105">
        <f>L244*M244</f>
        <v>0</v>
      </c>
      <c r="O244" s="131"/>
      <c r="P244" s="109"/>
    </row>
    <row r="245" spans="1:79" ht="183.75" hidden="1" customHeight="1" thickBot="1" x14ac:dyDescent="0.35">
      <c r="A245" s="21">
        <v>4</v>
      </c>
      <c r="B245" s="135"/>
      <c r="C245" s="135"/>
      <c r="D245" s="136"/>
      <c r="E245" s="138"/>
      <c r="F245" s="111" t="s">
        <v>205</v>
      </c>
      <c r="G245" s="112"/>
      <c r="H245" s="14"/>
      <c r="I245" s="14"/>
      <c r="J245" s="14"/>
      <c r="K245" s="166"/>
      <c r="L245" s="106"/>
      <c r="M245" s="106"/>
      <c r="N245" s="106"/>
      <c r="O245" s="106"/>
      <c r="P245" s="110"/>
    </row>
    <row r="246" spans="1:79" ht="33.75" hidden="1" customHeight="1" thickBot="1" x14ac:dyDescent="0.35">
      <c r="A246" s="21">
        <v>2</v>
      </c>
      <c r="B246" s="135" t="s">
        <v>278</v>
      </c>
      <c r="C246" s="135">
        <v>30</v>
      </c>
      <c r="D246" s="136">
        <v>60</v>
      </c>
      <c r="E246" s="137">
        <v>115</v>
      </c>
      <c r="F246" s="90" t="s">
        <v>129</v>
      </c>
      <c r="G246" s="91"/>
      <c r="H246" s="43" t="s">
        <v>278</v>
      </c>
      <c r="I246" s="164">
        <v>30</v>
      </c>
      <c r="J246" s="164">
        <v>60</v>
      </c>
      <c r="K246" s="128" t="s">
        <v>114</v>
      </c>
      <c r="L246" s="167">
        <v>5</v>
      </c>
      <c r="M246" s="105">
        <v>0</v>
      </c>
      <c r="N246" s="105">
        <f>L246*M246</f>
        <v>0</v>
      </c>
      <c r="O246" s="131"/>
      <c r="P246" s="109"/>
    </row>
    <row r="247" spans="1:79" ht="200.25" hidden="1" customHeight="1" thickBot="1" x14ac:dyDescent="0.35">
      <c r="A247" s="21">
        <v>2</v>
      </c>
      <c r="B247" s="135"/>
      <c r="C247" s="135"/>
      <c r="D247" s="136"/>
      <c r="E247" s="138"/>
      <c r="F247" s="111" t="s">
        <v>206</v>
      </c>
      <c r="G247" s="112"/>
      <c r="H247" s="14"/>
      <c r="I247" s="165"/>
      <c r="J247" s="165"/>
      <c r="K247" s="166"/>
      <c r="L247" s="106"/>
      <c r="M247" s="106"/>
      <c r="N247" s="106"/>
      <c r="O247" s="106"/>
      <c r="P247" s="110"/>
    </row>
    <row r="248" spans="1:79" ht="33" hidden="1" customHeight="1" thickBot="1" x14ac:dyDescent="0.35">
      <c r="A248" s="21">
        <v>2</v>
      </c>
      <c r="B248" s="135" t="s">
        <v>278</v>
      </c>
      <c r="C248" s="135">
        <v>30</v>
      </c>
      <c r="D248" s="136">
        <v>60</v>
      </c>
      <c r="E248" s="137">
        <v>116</v>
      </c>
      <c r="F248" s="90" t="s">
        <v>130</v>
      </c>
      <c r="G248" s="91"/>
      <c r="H248" s="43" t="s">
        <v>278</v>
      </c>
      <c r="I248" s="164">
        <v>180</v>
      </c>
      <c r="J248" s="164">
        <v>60</v>
      </c>
      <c r="K248" s="128" t="s">
        <v>114</v>
      </c>
      <c r="L248" s="167">
        <v>5</v>
      </c>
      <c r="M248" s="105">
        <v>0</v>
      </c>
      <c r="N248" s="105">
        <f>L248*M248</f>
        <v>0</v>
      </c>
      <c r="O248" s="131"/>
      <c r="P248" s="109"/>
    </row>
    <row r="249" spans="1:79" ht="216" hidden="1" customHeight="1" thickBot="1" x14ac:dyDescent="0.35">
      <c r="A249" s="21">
        <v>2</v>
      </c>
      <c r="B249" s="135"/>
      <c r="C249" s="135"/>
      <c r="D249" s="136"/>
      <c r="E249" s="138"/>
      <c r="F249" s="111" t="s">
        <v>207</v>
      </c>
      <c r="G249" s="112"/>
      <c r="H249" s="14"/>
      <c r="I249" s="165"/>
      <c r="J249" s="165"/>
      <c r="K249" s="166"/>
      <c r="L249" s="106"/>
      <c r="M249" s="106"/>
      <c r="N249" s="106"/>
      <c r="O249" s="106"/>
      <c r="P249" s="110"/>
    </row>
    <row r="250" spans="1:79" ht="33" hidden="1" customHeight="1" thickBot="1" x14ac:dyDescent="0.35">
      <c r="A250" s="21">
        <v>4</v>
      </c>
      <c r="B250" s="135" t="s">
        <v>278</v>
      </c>
      <c r="C250" s="135">
        <v>180</v>
      </c>
      <c r="D250" s="136">
        <v>60</v>
      </c>
      <c r="E250" s="137">
        <v>117</v>
      </c>
      <c r="F250" s="90" t="s">
        <v>131</v>
      </c>
      <c r="G250" s="91"/>
      <c r="H250" s="15"/>
      <c r="I250" s="15"/>
      <c r="J250" s="15"/>
      <c r="K250" s="128" t="s">
        <v>114</v>
      </c>
      <c r="L250" s="167">
        <v>1</v>
      </c>
      <c r="M250" s="105">
        <v>0</v>
      </c>
      <c r="N250" s="105">
        <f>L250*M250</f>
        <v>0</v>
      </c>
      <c r="O250" s="131"/>
      <c r="P250" s="109"/>
    </row>
    <row r="251" spans="1:79" ht="262.5" hidden="1" customHeight="1" thickBot="1" x14ac:dyDescent="0.35">
      <c r="A251" s="21">
        <v>4</v>
      </c>
      <c r="B251" s="135"/>
      <c r="C251" s="135"/>
      <c r="D251" s="136"/>
      <c r="E251" s="138"/>
      <c r="F251" s="111" t="s">
        <v>208</v>
      </c>
      <c r="G251" s="112"/>
      <c r="H251" s="14"/>
      <c r="I251" s="14"/>
      <c r="J251" s="14"/>
      <c r="K251" s="166"/>
      <c r="L251" s="106"/>
      <c r="M251" s="106"/>
      <c r="N251" s="106"/>
      <c r="O251" s="106"/>
      <c r="P251" s="110"/>
    </row>
    <row r="252" spans="1:79" ht="33" hidden="1" customHeight="1" thickBot="1" x14ac:dyDescent="0.35">
      <c r="A252" s="21">
        <v>4</v>
      </c>
      <c r="B252" s="135" t="s">
        <v>278</v>
      </c>
      <c r="C252" s="135">
        <v>180</v>
      </c>
      <c r="D252" s="136">
        <v>60</v>
      </c>
      <c r="E252" s="137">
        <v>118</v>
      </c>
      <c r="F252" s="90" t="s">
        <v>132</v>
      </c>
      <c r="G252" s="91"/>
      <c r="H252" s="15"/>
      <c r="I252" s="15"/>
      <c r="J252" s="15"/>
      <c r="K252" s="128" t="s">
        <v>114</v>
      </c>
      <c r="L252" s="167">
        <v>1</v>
      </c>
      <c r="M252" s="105">
        <v>0</v>
      </c>
      <c r="N252" s="105">
        <f>L252*M252</f>
        <v>0</v>
      </c>
      <c r="O252" s="131"/>
      <c r="P252" s="109"/>
    </row>
    <row r="253" spans="1:79" ht="263.25" hidden="1" customHeight="1" thickBot="1" x14ac:dyDescent="0.35">
      <c r="A253" s="21">
        <v>4</v>
      </c>
      <c r="B253" s="135"/>
      <c r="C253" s="135"/>
      <c r="D253" s="136"/>
      <c r="E253" s="138"/>
      <c r="F253" s="111" t="s">
        <v>209</v>
      </c>
      <c r="G253" s="112"/>
      <c r="H253" s="14"/>
      <c r="I253" s="14"/>
      <c r="J253" s="14"/>
      <c r="K253" s="166"/>
      <c r="L253" s="106"/>
      <c r="M253" s="106"/>
      <c r="N253" s="106"/>
      <c r="O253" s="106"/>
      <c r="P253" s="110"/>
    </row>
    <row r="254" spans="1:79" ht="35.25" hidden="1" customHeight="1" thickBot="1" x14ac:dyDescent="0.35">
      <c r="A254" s="21">
        <v>1</v>
      </c>
      <c r="B254" s="85" t="s">
        <v>278</v>
      </c>
      <c r="C254" s="85">
        <v>180</v>
      </c>
      <c r="D254" s="87">
        <v>60</v>
      </c>
      <c r="E254" s="113">
        <v>119</v>
      </c>
      <c r="F254" s="90" t="s">
        <v>133</v>
      </c>
      <c r="G254" s="91"/>
      <c r="H254" s="43" t="s">
        <v>278</v>
      </c>
      <c r="I254" s="44">
        <v>180</v>
      </c>
      <c r="J254" s="44">
        <v>60</v>
      </c>
      <c r="K254" s="129" t="s">
        <v>114</v>
      </c>
      <c r="L254" s="127">
        <v>5</v>
      </c>
      <c r="M254" s="105">
        <v>0</v>
      </c>
      <c r="N254" s="105">
        <f>L254*M254</f>
        <v>0</v>
      </c>
      <c r="O254" s="131"/>
      <c r="P254" s="109"/>
    </row>
    <row r="255" spans="1:79" ht="157.5" hidden="1" customHeight="1" thickBot="1" x14ac:dyDescent="0.35">
      <c r="A255" s="21">
        <v>1</v>
      </c>
      <c r="B255" s="85"/>
      <c r="C255" s="85"/>
      <c r="D255" s="87"/>
      <c r="E255" s="114"/>
      <c r="F255" s="111" t="s">
        <v>256</v>
      </c>
      <c r="G255" s="112"/>
      <c r="H255" s="14"/>
      <c r="I255" s="14"/>
      <c r="J255" s="14"/>
      <c r="K255" s="130"/>
      <c r="L255" s="104"/>
      <c r="M255" s="106"/>
      <c r="N255" s="106"/>
      <c r="O255" s="106"/>
      <c r="P255" s="110"/>
    </row>
    <row r="256" spans="1:79" ht="38.25" hidden="1" customHeight="1" thickBot="1" x14ac:dyDescent="0.35">
      <c r="A256" s="21">
        <v>1</v>
      </c>
      <c r="B256" s="85" t="s">
        <v>278</v>
      </c>
      <c r="C256" s="85">
        <v>180</v>
      </c>
      <c r="D256" s="87">
        <v>60</v>
      </c>
      <c r="E256" s="113">
        <v>120</v>
      </c>
      <c r="F256" s="90" t="s">
        <v>134</v>
      </c>
      <c r="G256" s="91"/>
      <c r="H256" s="43" t="s">
        <v>278</v>
      </c>
      <c r="I256" s="44">
        <v>180</v>
      </c>
      <c r="J256" s="44">
        <v>60</v>
      </c>
      <c r="K256" s="129" t="s">
        <v>114</v>
      </c>
      <c r="L256" s="127">
        <v>5</v>
      </c>
      <c r="M256" s="105">
        <v>0</v>
      </c>
      <c r="N256" s="105">
        <f>L256*M256</f>
        <v>0</v>
      </c>
      <c r="O256" s="131"/>
      <c r="P256" s="109"/>
      <c r="CA256" s="8" t="s">
        <v>135</v>
      </c>
    </row>
    <row r="257" spans="1:79" ht="159.75" hidden="1" customHeight="1" thickBot="1" x14ac:dyDescent="0.35">
      <c r="A257" s="21">
        <v>1</v>
      </c>
      <c r="B257" s="85"/>
      <c r="C257" s="85"/>
      <c r="D257" s="87"/>
      <c r="E257" s="114"/>
      <c r="F257" s="111" t="s">
        <v>210</v>
      </c>
      <c r="G257" s="112"/>
      <c r="H257" s="14"/>
      <c r="I257" s="14"/>
      <c r="J257" s="14"/>
      <c r="K257" s="130"/>
      <c r="L257" s="104"/>
      <c r="M257" s="106"/>
      <c r="N257" s="106"/>
      <c r="O257" s="106"/>
      <c r="P257" s="110"/>
      <c r="CA257" s="8" t="s">
        <v>136</v>
      </c>
    </row>
    <row r="258" spans="1:79" ht="37.5" hidden="1" customHeight="1" thickBot="1" x14ac:dyDescent="0.35">
      <c r="A258" s="21">
        <v>1</v>
      </c>
      <c r="B258" s="85" t="s">
        <v>278</v>
      </c>
      <c r="C258" s="85">
        <v>180</v>
      </c>
      <c r="D258" s="87">
        <v>60</v>
      </c>
      <c r="E258" s="113">
        <v>121</v>
      </c>
      <c r="F258" s="90" t="s">
        <v>137</v>
      </c>
      <c r="G258" s="91"/>
      <c r="H258" s="43" t="s">
        <v>278</v>
      </c>
      <c r="I258" s="44">
        <v>180</v>
      </c>
      <c r="J258" s="44">
        <v>60</v>
      </c>
      <c r="K258" s="129" t="s">
        <v>114</v>
      </c>
      <c r="L258" s="127">
        <v>10</v>
      </c>
      <c r="M258" s="105">
        <v>0</v>
      </c>
      <c r="N258" s="105">
        <f>L258*M258</f>
        <v>0</v>
      </c>
      <c r="O258" s="131"/>
      <c r="P258" s="109"/>
    </row>
    <row r="259" spans="1:79" ht="138" hidden="1" customHeight="1" thickBot="1" x14ac:dyDescent="0.35">
      <c r="A259" s="21">
        <v>1</v>
      </c>
      <c r="B259" s="85"/>
      <c r="C259" s="85"/>
      <c r="D259" s="87"/>
      <c r="E259" s="114"/>
      <c r="F259" s="111" t="s">
        <v>211</v>
      </c>
      <c r="G259" s="112"/>
      <c r="H259" s="14"/>
      <c r="I259" s="14"/>
      <c r="J259" s="14"/>
      <c r="K259" s="130"/>
      <c r="L259" s="104"/>
      <c r="M259" s="106"/>
      <c r="N259" s="106"/>
      <c r="O259" s="106"/>
      <c r="P259" s="110"/>
    </row>
    <row r="260" spans="1:79" ht="33" hidden="1" customHeight="1" thickBot="1" x14ac:dyDescent="0.35">
      <c r="A260" s="21">
        <v>1</v>
      </c>
      <c r="B260" s="85" t="s">
        <v>278</v>
      </c>
      <c r="C260" s="85">
        <v>180</v>
      </c>
      <c r="D260" s="87">
        <v>60</v>
      </c>
      <c r="E260" s="113">
        <v>122</v>
      </c>
      <c r="F260" s="90" t="s">
        <v>138</v>
      </c>
      <c r="G260" s="91"/>
      <c r="H260" s="43" t="s">
        <v>278</v>
      </c>
      <c r="I260" s="44">
        <v>180</v>
      </c>
      <c r="J260" s="44">
        <v>60</v>
      </c>
      <c r="K260" s="129" t="s">
        <v>114</v>
      </c>
      <c r="L260" s="127">
        <v>50</v>
      </c>
      <c r="M260" s="105">
        <v>0</v>
      </c>
      <c r="N260" s="105">
        <f>L260*M260</f>
        <v>0</v>
      </c>
      <c r="O260" s="131"/>
      <c r="P260" s="109"/>
    </row>
    <row r="261" spans="1:79" ht="156" hidden="1" customHeight="1" thickBot="1" x14ac:dyDescent="0.35">
      <c r="A261" s="21">
        <v>1</v>
      </c>
      <c r="B261" s="85"/>
      <c r="C261" s="85"/>
      <c r="D261" s="87"/>
      <c r="E261" s="114"/>
      <c r="F261" s="111" t="s">
        <v>259</v>
      </c>
      <c r="G261" s="112"/>
      <c r="H261" s="14"/>
      <c r="I261" s="14"/>
      <c r="J261" s="14"/>
      <c r="K261" s="130"/>
      <c r="L261" s="104"/>
      <c r="M261" s="106"/>
      <c r="N261" s="106"/>
      <c r="O261" s="106"/>
      <c r="P261" s="110"/>
    </row>
    <row r="262" spans="1:79" ht="33" hidden="1" customHeight="1" thickBot="1" x14ac:dyDescent="0.35">
      <c r="A262" s="21">
        <v>1</v>
      </c>
      <c r="B262" s="85" t="s">
        <v>278</v>
      </c>
      <c r="C262" s="85">
        <v>180</v>
      </c>
      <c r="D262" s="87">
        <v>60</v>
      </c>
      <c r="E262" s="113">
        <v>123</v>
      </c>
      <c r="F262" s="90" t="s">
        <v>139</v>
      </c>
      <c r="G262" s="91"/>
      <c r="H262" s="43" t="s">
        <v>278</v>
      </c>
      <c r="I262" s="44">
        <v>180</v>
      </c>
      <c r="J262" s="44">
        <v>60</v>
      </c>
      <c r="K262" s="129" t="s">
        <v>114</v>
      </c>
      <c r="L262" s="127">
        <v>50</v>
      </c>
      <c r="M262" s="105">
        <v>0</v>
      </c>
      <c r="N262" s="105">
        <f>L262*M262</f>
        <v>0</v>
      </c>
      <c r="O262" s="131"/>
      <c r="P262" s="109"/>
    </row>
    <row r="263" spans="1:79" ht="151.5" hidden="1" customHeight="1" thickBot="1" x14ac:dyDescent="0.35">
      <c r="A263" s="23">
        <v>1</v>
      </c>
      <c r="B263" s="199"/>
      <c r="C263" s="199"/>
      <c r="D263" s="200"/>
      <c r="E263" s="114"/>
      <c r="F263" s="111" t="s">
        <v>260</v>
      </c>
      <c r="G263" s="112"/>
      <c r="H263" s="14"/>
      <c r="I263" s="14"/>
      <c r="J263" s="14"/>
      <c r="K263" s="130"/>
      <c r="L263" s="104"/>
      <c r="M263" s="106"/>
      <c r="N263" s="106"/>
      <c r="O263" s="106"/>
      <c r="P263" s="110"/>
    </row>
    <row r="264" spans="1:79" ht="36" hidden="1" customHeight="1" thickBot="1" x14ac:dyDescent="0.35">
      <c r="E264" s="242" t="s">
        <v>140</v>
      </c>
      <c r="F264" s="213"/>
      <c r="G264" s="213"/>
      <c r="H264" s="213"/>
      <c r="I264" s="213"/>
      <c r="J264" s="213"/>
      <c r="K264" s="213"/>
      <c r="L264" s="213"/>
      <c r="M264" s="214"/>
      <c r="N264" s="64">
        <f>SUM(N18:N263)</f>
        <v>0</v>
      </c>
    </row>
    <row r="265" spans="1:79" ht="39.75" customHeight="1" thickBot="1" x14ac:dyDescent="0.4">
      <c r="F265" s="280" t="s">
        <v>534</v>
      </c>
      <c r="G265" s="281"/>
      <c r="H265" s="281"/>
      <c r="I265" s="281"/>
      <c r="J265" s="281"/>
      <c r="K265" s="281"/>
      <c r="L265" s="281"/>
      <c r="M265" s="281"/>
      <c r="N265" s="210">
        <f>SUBTOTAL(9,N50:N199)</f>
        <v>0</v>
      </c>
      <c r="O265" s="210"/>
      <c r="P265" s="211"/>
    </row>
    <row r="266" spans="1:79" ht="23.25" customHeight="1" x14ac:dyDescent="0.35"/>
    <row r="267" spans="1:79" ht="29.25" customHeight="1" thickBot="1" x14ac:dyDescent="0.4"/>
    <row r="268" spans="1:79" ht="25.5" customHeight="1" x14ac:dyDescent="0.3">
      <c r="E268" s="184" t="s">
        <v>141</v>
      </c>
      <c r="F268" s="185"/>
      <c r="G268" s="185"/>
      <c r="H268" s="186"/>
      <c r="I268" s="185"/>
      <c r="J268" s="185"/>
      <c r="K268" s="187"/>
      <c r="L268" s="292"/>
      <c r="M268" s="203" t="s">
        <v>535</v>
      </c>
      <c r="N268" s="203"/>
      <c r="O268" s="203"/>
      <c r="P268" s="203"/>
      <c r="Q268" s="203"/>
      <c r="R268" s="204"/>
    </row>
    <row r="269" spans="1:79" ht="25.2" customHeight="1" x14ac:dyDescent="0.3">
      <c r="E269" s="189"/>
      <c r="F269" s="190"/>
      <c r="G269" s="190"/>
      <c r="H269" s="191"/>
      <c r="I269" s="190"/>
      <c r="J269" s="190"/>
      <c r="K269" s="192"/>
      <c r="L269" s="293"/>
      <c r="M269" s="205"/>
      <c r="N269" s="205"/>
      <c r="O269" s="205"/>
      <c r="P269" s="205"/>
      <c r="Q269" s="205"/>
      <c r="R269" s="206"/>
    </row>
    <row r="270" spans="1:79" ht="70.5" customHeight="1" thickBot="1" x14ac:dyDescent="0.35">
      <c r="E270" s="194"/>
      <c r="F270" s="195"/>
      <c r="G270" s="195"/>
      <c r="H270" s="196"/>
      <c r="I270" s="195"/>
      <c r="J270" s="195"/>
      <c r="K270" s="197"/>
      <c r="L270" s="294"/>
      <c r="M270" s="201" t="s">
        <v>536</v>
      </c>
      <c r="N270" s="201"/>
      <c r="O270" s="201"/>
      <c r="P270" s="201"/>
      <c r="Q270" s="201"/>
      <c r="R270" s="202"/>
    </row>
    <row r="272" spans="1:79" ht="13.65" customHeight="1" x14ac:dyDescent="0.35"/>
  </sheetData>
  <sheetProtection algorithmName="SHA-512" hashValue="Wc/jic/amrSTIh3IxYNssTt4IrZFi++Kcjr7wUSlgyS5ebNrdjulIxQJ82OOomcNroQzgoSKF1z3LfLG+WEUVw==" saltValue="bTejVJ0Ra7OOPGkzp1vJ2g==" spinCount="100000" sheet="1" objects="1" scenarios="1"/>
  <autoFilter ref="A17:P264" xr:uid="{00000000-0001-0000-0000-000000000000}">
    <filterColumn colId="0">
      <filters>
        <filter val="3"/>
      </filters>
    </filterColumn>
    <filterColumn colId="5" showButton="0"/>
  </autoFilter>
  <mergeCells count="1562">
    <mergeCell ref="M268:R269"/>
    <mergeCell ref="M270:R270"/>
    <mergeCell ref="F265:M265"/>
    <mergeCell ref="N265:P265"/>
    <mergeCell ref="E264:M264"/>
    <mergeCell ref="E268:L270"/>
    <mergeCell ref="J198:J199"/>
    <mergeCell ref="J74:J75"/>
    <mergeCell ref="J106:J107"/>
    <mergeCell ref="J108:J109"/>
    <mergeCell ref="J110:J111"/>
    <mergeCell ref="J112:J113"/>
    <mergeCell ref="L262:L263"/>
    <mergeCell ref="M262:M263"/>
    <mergeCell ref="N262:N263"/>
    <mergeCell ref="O262:O263"/>
    <mergeCell ref="P262:P263"/>
    <mergeCell ref="F263:G263"/>
    <mergeCell ref="L258:L259"/>
    <mergeCell ref="M258:M259"/>
    <mergeCell ref="N258:N259"/>
    <mergeCell ref="O258:O259"/>
    <mergeCell ref="P258:P259"/>
    <mergeCell ref="F259:G259"/>
    <mergeCell ref="L254:L255"/>
    <mergeCell ref="M254:M255"/>
    <mergeCell ref="N254:N255"/>
    <mergeCell ref="O254:O255"/>
    <mergeCell ref="P254:P255"/>
    <mergeCell ref="F255:G255"/>
    <mergeCell ref="L250:L251"/>
    <mergeCell ref="M250:M251"/>
    <mergeCell ref="B262:B263"/>
    <mergeCell ref="C262:C263"/>
    <mergeCell ref="D262:D263"/>
    <mergeCell ref="E262:E263"/>
    <mergeCell ref="F262:G262"/>
    <mergeCell ref="K262:K263"/>
    <mergeCell ref="L260:L261"/>
    <mergeCell ref="M260:M261"/>
    <mergeCell ref="N260:N261"/>
    <mergeCell ref="O260:O261"/>
    <mergeCell ref="P260:P261"/>
    <mergeCell ref="F261:G261"/>
    <mergeCell ref="B260:B261"/>
    <mergeCell ref="C260:C261"/>
    <mergeCell ref="D260:D261"/>
    <mergeCell ref="E260:E261"/>
    <mergeCell ref="F260:G260"/>
    <mergeCell ref="K260:K261"/>
    <mergeCell ref="B258:B259"/>
    <mergeCell ref="C258:C259"/>
    <mergeCell ref="D258:D259"/>
    <mergeCell ref="E258:E259"/>
    <mergeCell ref="F258:G258"/>
    <mergeCell ref="K258:K259"/>
    <mergeCell ref="L256:L257"/>
    <mergeCell ref="M256:M257"/>
    <mergeCell ref="N256:N257"/>
    <mergeCell ref="O256:O257"/>
    <mergeCell ref="P256:P257"/>
    <mergeCell ref="F257:G257"/>
    <mergeCell ref="B256:B257"/>
    <mergeCell ref="C256:C257"/>
    <mergeCell ref="D256:D257"/>
    <mergeCell ref="E256:E257"/>
    <mergeCell ref="F256:G256"/>
    <mergeCell ref="K256:K257"/>
    <mergeCell ref="B254:B255"/>
    <mergeCell ref="C254:C255"/>
    <mergeCell ref="D254:D255"/>
    <mergeCell ref="E254:E255"/>
    <mergeCell ref="F254:G254"/>
    <mergeCell ref="K254:K255"/>
    <mergeCell ref="L252:L253"/>
    <mergeCell ref="M252:M253"/>
    <mergeCell ref="N252:N253"/>
    <mergeCell ref="O252:O253"/>
    <mergeCell ref="P252:P253"/>
    <mergeCell ref="F253:G253"/>
    <mergeCell ref="B252:B253"/>
    <mergeCell ref="C252:C253"/>
    <mergeCell ref="D252:D253"/>
    <mergeCell ref="E252:E253"/>
    <mergeCell ref="F252:G252"/>
    <mergeCell ref="K252:K253"/>
    <mergeCell ref="N250:N251"/>
    <mergeCell ref="O250:O251"/>
    <mergeCell ref="P250:P251"/>
    <mergeCell ref="F251:G251"/>
    <mergeCell ref="B250:B251"/>
    <mergeCell ref="C250:C251"/>
    <mergeCell ref="D250:D251"/>
    <mergeCell ref="E250:E251"/>
    <mergeCell ref="F250:G250"/>
    <mergeCell ref="K250:K251"/>
    <mergeCell ref="L248:L249"/>
    <mergeCell ref="M248:M249"/>
    <mergeCell ref="N248:N249"/>
    <mergeCell ref="O248:O249"/>
    <mergeCell ref="P248:P249"/>
    <mergeCell ref="F249:G249"/>
    <mergeCell ref="P246:P247"/>
    <mergeCell ref="F247:G247"/>
    <mergeCell ref="B248:B249"/>
    <mergeCell ref="C248:C249"/>
    <mergeCell ref="D248:D249"/>
    <mergeCell ref="E248:E249"/>
    <mergeCell ref="F248:G248"/>
    <mergeCell ref="I248:I249"/>
    <mergeCell ref="J248:J249"/>
    <mergeCell ref="K248:K249"/>
    <mergeCell ref="J246:J247"/>
    <mergeCell ref="K246:K247"/>
    <mergeCell ref="L246:L247"/>
    <mergeCell ref="M246:M247"/>
    <mergeCell ref="N246:N247"/>
    <mergeCell ref="O246:O247"/>
    <mergeCell ref="B246:B247"/>
    <mergeCell ref="C246:C247"/>
    <mergeCell ref="D246:D247"/>
    <mergeCell ref="E246:E247"/>
    <mergeCell ref="F246:G246"/>
    <mergeCell ref="I246:I247"/>
    <mergeCell ref="L244:L245"/>
    <mergeCell ref="M244:M245"/>
    <mergeCell ref="N244:N245"/>
    <mergeCell ref="O244:O245"/>
    <mergeCell ref="P244:P245"/>
    <mergeCell ref="F245:G245"/>
    <mergeCell ref="B244:B245"/>
    <mergeCell ref="C244:C245"/>
    <mergeCell ref="D244:D245"/>
    <mergeCell ref="E244:E245"/>
    <mergeCell ref="F244:G244"/>
    <mergeCell ref="K244:K245"/>
    <mergeCell ref="L242:L243"/>
    <mergeCell ref="M242:M243"/>
    <mergeCell ref="N242:N243"/>
    <mergeCell ref="O242:O243"/>
    <mergeCell ref="P242:P243"/>
    <mergeCell ref="F243:G243"/>
    <mergeCell ref="P240:P241"/>
    <mergeCell ref="F241:G241"/>
    <mergeCell ref="B242:B243"/>
    <mergeCell ref="C242:C243"/>
    <mergeCell ref="D242:D243"/>
    <mergeCell ref="E242:E243"/>
    <mergeCell ref="F242:G242"/>
    <mergeCell ref="I242:I243"/>
    <mergeCell ref="J242:J243"/>
    <mergeCell ref="K242:K243"/>
    <mergeCell ref="J240:J241"/>
    <mergeCell ref="K240:K241"/>
    <mergeCell ref="L240:L241"/>
    <mergeCell ref="M240:M241"/>
    <mergeCell ref="N240:N241"/>
    <mergeCell ref="O240:O241"/>
    <mergeCell ref="B240:B241"/>
    <mergeCell ref="C240:C241"/>
    <mergeCell ref="D240:D241"/>
    <mergeCell ref="E240:E241"/>
    <mergeCell ref="F240:G240"/>
    <mergeCell ref="I240:I241"/>
    <mergeCell ref="L238:L239"/>
    <mergeCell ref="M238:M239"/>
    <mergeCell ref="N238:N239"/>
    <mergeCell ref="O238:O239"/>
    <mergeCell ref="P238:P239"/>
    <mergeCell ref="F239:G239"/>
    <mergeCell ref="B238:B239"/>
    <mergeCell ref="C238:C239"/>
    <mergeCell ref="D238:D239"/>
    <mergeCell ref="E238:E239"/>
    <mergeCell ref="F238:G238"/>
    <mergeCell ref="K238:K239"/>
    <mergeCell ref="L236:L237"/>
    <mergeCell ref="M236:M237"/>
    <mergeCell ref="N236:N237"/>
    <mergeCell ref="O236:O237"/>
    <mergeCell ref="P236:P237"/>
    <mergeCell ref="F237:G237"/>
    <mergeCell ref="B236:B237"/>
    <mergeCell ref="C236:C237"/>
    <mergeCell ref="D236:D237"/>
    <mergeCell ref="E236:E237"/>
    <mergeCell ref="F236:G236"/>
    <mergeCell ref="K236:K237"/>
    <mergeCell ref="L234:L235"/>
    <mergeCell ref="M234:M235"/>
    <mergeCell ref="N234:N235"/>
    <mergeCell ref="O234:O235"/>
    <mergeCell ref="P234:P235"/>
    <mergeCell ref="F235:G235"/>
    <mergeCell ref="B234:B235"/>
    <mergeCell ref="C234:C235"/>
    <mergeCell ref="D234:D235"/>
    <mergeCell ref="E234:E235"/>
    <mergeCell ref="F234:G234"/>
    <mergeCell ref="K234:K235"/>
    <mergeCell ref="L232:L233"/>
    <mergeCell ref="M232:M233"/>
    <mergeCell ref="N232:N233"/>
    <mergeCell ref="O232:O233"/>
    <mergeCell ref="P232:P233"/>
    <mergeCell ref="F233:G233"/>
    <mergeCell ref="B232:B233"/>
    <mergeCell ref="C232:C233"/>
    <mergeCell ref="D232:D233"/>
    <mergeCell ref="E232:E233"/>
    <mergeCell ref="F232:G232"/>
    <mergeCell ref="K232:K233"/>
    <mergeCell ref="L230:L231"/>
    <mergeCell ref="M230:M231"/>
    <mergeCell ref="N230:N231"/>
    <mergeCell ref="O230:O231"/>
    <mergeCell ref="P230:P231"/>
    <mergeCell ref="F231:G231"/>
    <mergeCell ref="B230:B231"/>
    <mergeCell ref="C230:C231"/>
    <mergeCell ref="D230:D231"/>
    <mergeCell ref="E230:E231"/>
    <mergeCell ref="F230:G230"/>
    <mergeCell ref="K230:K231"/>
    <mergeCell ref="L228:L229"/>
    <mergeCell ref="M228:M229"/>
    <mergeCell ref="N228:N229"/>
    <mergeCell ref="O228:O229"/>
    <mergeCell ref="P228:P229"/>
    <mergeCell ref="F229:G229"/>
    <mergeCell ref="B228:B229"/>
    <mergeCell ref="C228:C229"/>
    <mergeCell ref="D228:D229"/>
    <mergeCell ref="E228:E229"/>
    <mergeCell ref="F228:G228"/>
    <mergeCell ref="K228:K229"/>
    <mergeCell ref="L226:L227"/>
    <mergeCell ref="M226:M227"/>
    <mergeCell ref="N226:N227"/>
    <mergeCell ref="O226:O227"/>
    <mergeCell ref="P226:P227"/>
    <mergeCell ref="F227:G227"/>
    <mergeCell ref="B226:B227"/>
    <mergeCell ref="C226:C227"/>
    <mergeCell ref="D226:D227"/>
    <mergeCell ref="E226:E227"/>
    <mergeCell ref="F226:G226"/>
    <mergeCell ref="K226:K227"/>
    <mergeCell ref="L224:L225"/>
    <mergeCell ref="M224:M225"/>
    <mergeCell ref="N224:N225"/>
    <mergeCell ref="O224:O225"/>
    <mergeCell ref="P224:P225"/>
    <mergeCell ref="F225:G225"/>
    <mergeCell ref="B224:B225"/>
    <mergeCell ref="C224:C225"/>
    <mergeCell ref="D224:D225"/>
    <mergeCell ref="E224:E225"/>
    <mergeCell ref="F224:G224"/>
    <mergeCell ref="K224:K225"/>
    <mergeCell ref="L222:L223"/>
    <mergeCell ref="M222:M223"/>
    <mergeCell ref="N222:N223"/>
    <mergeCell ref="O222:O223"/>
    <mergeCell ref="P222:P223"/>
    <mergeCell ref="F223:G223"/>
    <mergeCell ref="B222:B223"/>
    <mergeCell ref="C222:C223"/>
    <mergeCell ref="D222:D223"/>
    <mergeCell ref="E222:E223"/>
    <mergeCell ref="F222:G222"/>
    <mergeCell ref="K222:K223"/>
    <mergeCell ref="L220:L221"/>
    <mergeCell ref="M220:M221"/>
    <mergeCell ref="N220:N221"/>
    <mergeCell ref="O220:O221"/>
    <mergeCell ref="P220:P221"/>
    <mergeCell ref="F221:G221"/>
    <mergeCell ref="B220:B221"/>
    <mergeCell ref="C220:C221"/>
    <mergeCell ref="D220:D221"/>
    <mergeCell ref="E220:E221"/>
    <mergeCell ref="F220:G220"/>
    <mergeCell ref="K220:K221"/>
    <mergeCell ref="L218:L219"/>
    <mergeCell ref="M218:M219"/>
    <mergeCell ref="N218:N219"/>
    <mergeCell ref="O218:O219"/>
    <mergeCell ref="P218:P219"/>
    <mergeCell ref="F219:G219"/>
    <mergeCell ref="B218:B219"/>
    <mergeCell ref="C218:C219"/>
    <mergeCell ref="D218:D219"/>
    <mergeCell ref="E218:E219"/>
    <mergeCell ref="F218:G218"/>
    <mergeCell ref="K218:K219"/>
    <mergeCell ref="L216:L217"/>
    <mergeCell ref="M216:M217"/>
    <mergeCell ref="N216:N217"/>
    <mergeCell ref="O216:O217"/>
    <mergeCell ref="P216:P217"/>
    <mergeCell ref="F217:G217"/>
    <mergeCell ref="B216:B217"/>
    <mergeCell ref="C216:C217"/>
    <mergeCell ref="D216:D217"/>
    <mergeCell ref="E216:E217"/>
    <mergeCell ref="F216:G216"/>
    <mergeCell ref="K216:K217"/>
    <mergeCell ref="L214:L215"/>
    <mergeCell ref="M214:M215"/>
    <mergeCell ref="N214:N215"/>
    <mergeCell ref="O214:O215"/>
    <mergeCell ref="P214:P215"/>
    <mergeCell ref="F215:G215"/>
    <mergeCell ref="B214:B215"/>
    <mergeCell ref="C214:C215"/>
    <mergeCell ref="D214:D215"/>
    <mergeCell ref="E214:E215"/>
    <mergeCell ref="F214:G214"/>
    <mergeCell ref="K214:K215"/>
    <mergeCell ref="L212:L213"/>
    <mergeCell ref="M212:M213"/>
    <mergeCell ref="N212:N213"/>
    <mergeCell ref="O212:O213"/>
    <mergeCell ref="P212:P213"/>
    <mergeCell ref="F213:G213"/>
    <mergeCell ref="B212:B213"/>
    <mergeCell ref="C212:C213"/>
    <mergeCell ref="D212:D213"/>
    <mergeCell ref="E212:E213"/>
    <mergeCell ref="F212:G212"/>
    <mergeCell ref="K212:K213"/>
    <mergeCell ref="L210:L211"/>
    <mergeCell ref="M210:M211"/>
    <mergeCell ref="N210:N211"/>
    <mergeCell ref="O210:O211"/>
    <mergeCell ref="P210:P211"/>
    <mergeCell ref="F211:G211"/>
    <mergeCell ref="B210:B211"/>
    <mergeCell ref="C210:C211"/>
    <mergeCell ref="D210:D211"/>
    <mergeCell ref="E210:E211"/>
    <mergeCell ref="F210:G210"/>
    <mergeCell ref="K210:K211"/>
    <mergeCell ref="L208:L209"/>
    <mergeCell ref="M208:M209"/>
    <mergeCell ref="N208:N209"/>
    <mergeCell ref="O208:O209"/>
    <mergeCell ref="P208:P209"/>
    <mergeCell ref="F209:G209"/>
    <mergeCell ref="B208:B209"/>
    <mergeCell ref="C208:C209"/>
    <mergeCell ref="D208:D209"/>
    <mergeCell ref="E208:E209"/>
    <mergeCell ref="F208:G208"/>
    <mergeCell ref="K208:K209"/>
    <mergeCell ref="L206:L207"/>
    <mergeCell ref="M206:M207"/>
    <mergeCell ref="N206:N207"/>
    <mergeCell ref="O206:O207"/>
    <mergeCell ref="P206:P207"/>
    <mergeCell ref="F207:G207"/>
    <mergeCell ref="B206:B207"/>
    <mergeCell ref="C206:C207"/>
    <mergeCell ref="D206:D207"/>
    <mergeCell ref="E206:E207"/>
    <mergeCell ref="F206:G206"/>
    <mergeCell ref="K206:K207"/>
    <mergeCell ref="L204:L205"/>
    <mergeCell ref="M204:M205"/>
    <mergeCell ref="N204:N205"/>
    <mergeCell ref="O204:O205"/>
    <mergeCell ref="P204:P205"/>
    <mergeCell ref="F205:G205"/>
    <mergeCell ref="B204:B205"/>
    <mergeCell ref="C204:C205"/>
    <mergeCell ref="D204:D205"/>
    <mergeCell ref="E204:E205"/>
    <mergeCell ref="F204:G204"/>
    <mergeCell ref="K204:K205"/>
    <mergeCell ref="L202:L203"/>
    <mergeCell ref="M202:M203"/>
    <mergeCell ref="N202:N203"/>
    <mergeCell ref="O202:O203"/>
    <mergeCell ref="P202:P203"/>
    <mergeCell ref="F203:G203"/>
    <mergeCell ref="B202:B203"/>
    <mergeCell ref="C202:C203"/>
    <mergeCell ref="D202:D203"/>
    <mergeCell ref="E202:E203"/>
    <mergeCell ref="F202:G202"/>
    <mergeCell ref="K202:K203"/>
    <mergeCell ref="L200:L201"/>
    <mergeCell ref="M200:M201"/>
    <mergeCell ref="N200:N201"/>
    <mergeCell ref="O200:O201"/>
    <mergeCell ref="P200:P201"/>
    <mergeCell ref="F201:G201"/>
    <mergeCell ref="B200:B201"/>
    <mergeCell ref="C200:C201"/>
    <mergeCell ref="D200:D201"/>
    <mergeCell ref="E200:E201"/>
    <mergeCell ref="F200:G200"/>
    <mergeCell ref="K200:K201"/>
    <mergeCell ref="L198:L199"/>
    <mergeCell ref="M198:M199"/>
    <mergeCell ref="N198:N199"/>
    <mergeCell ref="O198:O199"/>
    <mergeCell ref="P198:P199"/>
    <mergeCell ref="F199:G199"/>
    <mergeCell ref="I198:I199"/>
    <mergeCell ref="B198:B199"/>
    <mergeCell ref="C198:C199"/>
    <mergeCell ref="D198:D199"/>
    <mergeCell ref="E198:E199"/>
    <mergeCell ref="F198:G198"/>
    <mergeCell ref="K198:K199"/>
    <mergeCell ref="L196:L197"/>
    <mergeCell ref="M196:M197"/>
    <mergeCell ref="N196:N197"/>
    <mergeCell ref="O196:O197"/>
    <mergeCell ref="P196:P197"/>
    <mergeCell ref="F197:G197"/>
    <mergeCell ref="B196:B197"/>
    <mergeCell ref="C196:C197"/>
    <mergeCell ref="D196:D197"/>
    <mergeCell ref="E196:E197"/>
    <mergeCell ref="F196:G196"/>
    <mergeCell ref="K196:K197"/>
    <mergeCell ref="L194:L195"/>
    <mergeCell ref="M194:M195"/>
    <mergeCell ref="N194:N195"/>
    <mergeCell ref="O194:O195"/>
    <mergeCell ref="P194:P195"/>
    <mergeCell ref="F195:G195"/>
    <mergeCell ref="B194:B195"/>
    <mergeCell ref="C194:C195"/>
    <mergeCell ref="D194:D195"/>
    <mergeCell ref="E194:E195"/>
    <mergeCell ref="F194:G194"/>
    <mergeCell ref="K194:K195"/>
    <mergeCell ref="L192:L193"/>
    <mergeCell ref="M192:M193"/>
    <mergeCell ref="N192:N193"/>
    <mergeCell ref="O192:O193"/>
    <mergeCell ref="P192:P193"/>
    <mergeCell ref="F193:G193"/>
    <mergeCell ref="B192:B193"/>
    <mergeCell ref="C192:C193"/>
    <mergeCell ref="D192:D193"/>
    <mergeCell ref="E192:E193"/>
    <mergeCell ref="F192:G192"/>
    <mergeCell ref="K192:K193"/>
    <mergeCell ref="L190:L191"/>
    <mergeCell ref="M190:M191"/>
    <mergeCell ref="N190:N191"/>
    <mergeCell ref="O190:O191"/>
    <mergeCell ref="P190:P191"/>
    <mergeCell ref="F191:G191"/>
    <mergeCell ref="B190:B191"/>
    <mergeCell ref="C190:C191"/>
    <mergeCell ref="D190:D191"/>
    <mergeCell ref="E190:E191"/>
    <mergeCell ref="F190:G190"/>
    <mergeCell ref="K190:K191"/>
    <mergeCell ref="L188:L189"/>
    <mergeCell ref="M188:M189"/>
    <mergeCell ref="N188:N189"/>
    <mergeCell ref="O188:O189"/>
    <mergeCell ref="P188:P189"/>
    <mergeCell ref="F189:G189"/>
    <mergeCell ref="B188:B189"/>
    <mergeCell ref="C188:C189"/>
    <mergeCell ref="D188:D189"/>
    <mergeCell ref="E188:E189"/>
    <mergeCell ref="F188:G188"/>
    <mergeCell ref="K188:K189"/>
    <mergeCell ref="L186:L187"/>
    <mergeCell ref="M186:M187"/>
    <mergeCell ref="N186:N187"/>
    <mergeCell ref="O186:O187"/>
    <mergeCell ref="P186:P187"/>
    <mergeCell ref="F187:G187"/>
    <mergeCell ref="B186:B187"/>
    <mergeCell ref="C186:C187"/>
    <mergeCell ref="D186:D187"/>
    <mergeCell ref="E186:E187"/>
    <mergeCell ref="F186:G186"/>
    <mergeCell ref="K186:K187"/>
    <mergeCell ref="L184:L185"/>
    <mergeCell ref="M184:M185"/>
    <mergeCell ref="N184:N185"/>
    <mergeCell ref="O184:O185"/>
    <mergeCell ref="P184:P185"/>
    <mergeCell ref="F185:G185"/>
    <mergeCell ref="B184:B185"/>
    <mergeCell ref="C184:C185"/>
    <mergeCell ref="D184:D185"/>
    <mergeCell ref="E184:E185"/>
    <mergeCell ref="F184:G184"/>
    <mergeCell ref="K184:K185"/>
    <mergeCell ref="L182:L183"/>
    <mergeCell ref="M182:M183"/>
    <mergeCell ref="N182:N183"/>
    <mergeCell ref="O182:O183"/>
    <mergeCell ref="P182:P183"/>
    <mergeCell ref="F183:G183"/>
    <mergeCell ref="B182:B183"/>
    <mergeCell ref="C182:C183"/>
    <mergeCell ref="D182:D183"/>
    <mergeCell ref="E182:E183"/>
    <mergeCell ref="F182:G182"/>
    <mergeCell ref="K182:K183"/>
    <mergeCell ref="L180:L181"/>
    <mergeCell ref="M180:M181"/>
    <mergeCell ref="N180:N181"/>
    <mergeCell ref="O180:O181"/>
    <mergeCell ref="P180:P181"/>
    <mergeCell ref="F181:G181"/>
    <mergeCell ref="B180:B181"/>
    <mergeCell ref="C180:C181"/>
    <mergeCell ref="D180:D181"/>
    <mergeCell ref="E180:E181"/>
    <mergeCell ref="F180:G180"/>
    <mergeCell ref="K180:K181"/>
    <mergeCell ref="L178:L179"/>
    <mergeCell ref="M178:M179"/>
    <mergeCell ref="N178:N179"/>
    <mergeCell ref="O178:O179"/>
    <mergeCell ref="P178:P179"/>
    <mergeCell ref="F179:G179"/>
    <mergeCell ref="B178:B179"/>
    <mergeCell ref="C178:C179"/>
    <mergeCell ref="D178:D179"/>
    <mergeCell ref="E178:E179"/>
    <mergeCell ref="F178:G178"/>
    <mergeCell ref="K178:K179"/>
    <mergeCell ref="L176:L177"/>
    <mergeCell ref="M176:M177"/>
    <mergeCell ref="N176:N177"/>
    <mergeCell ref="O176:O177"/>
    <mergeCell ref="P176:P177"/>
    <mergeCell ref="F177:G177"/>
    <mergeCell ref="B176:B177"/>
    <mergeCell ref="C176:C177"/>
    <mergeCell ref="D176:D177"/>
    <mergeCell ref="E176:E177"/>
    <mergeCell ref="F176:G176"/>
    <mergeCell ref="K176:K177"/>
    <mergeCell ref="L174:L175"/>
    <mergeCell ref="M174:M175"/>
    <mergeCell ref="N174:N175"/>
    <mergeCell ref="O174:O175"/>
    <mergeCell ref="P174:P175"/>
    <mergeCell ref="F175:G175"/>
    <mergeCell ref="J174:J175"/>
    <mergeCell ref="I174:I175"/>
    <mergeCell ref="B174:B175"/>
    <mergeCell ref="C174:C175"/>
    <mergeCell ref="D174:D175"/>
    <mergeCell ref="E174:E175"/>
    <mergeCell ref="F174:G174"/>
    <mergeCell ref="K174:K175"/>
    <mergeCell ref="L172:L173"/>
    <mergeCell ref="M172:M173"/>
    <mergeCell ref="N172:N173"/>
    <mergeCell ref="O172:O173"/>
    <mergeCell ref="P172:P173"/>
    <mergeCell ref="F173:G173"/>
    <mergeCell ref="B172:B173"/>
    <mergeCell ref="C172:C173"/>
    <mergeCell ref="D172:D173"/>
    <mergeCell ref="E172:E173"/>
    <mergeCell ref="F172:G172"/>
    <mergeCell ref="K172:K173"/>
    <mergeCell ref="L170:L171"/>
    <mergeCell ref="M170:M171"/>
    <mergeCell ref="N170:N171"/>
    <mergeCell ref="O170:O171"/>
    <mergeCell ref="P170:P171"/>
    <mergeCell ref="F171:G171"/>
    <mergeCell ref="B170:B171"/>
    <mergeCell ref="C170:C171"/>
    <mergeCell ref="D170:D171"/>
    <mergeCell ref="E170:E171"/>
    <mergeCell ref="F170:G170"/>
    <mergeCell ref="K170:K171"/>
    <mergeCell ref="L168:L169"/>
    <mergeCell ref="M168:M169"/>
    <mergeCell ref="N168:N169"/>
    <mergeCell ref="O168:O169"/>
    <mergeCell ref="P168:P169"/>
    <mergeCell ref="F169:G169"/>
    <mergeCell ref="B168:B169"/>
    <mergeCell ref="C168:C169"/>
    <mergeCell ref="D168:D169"/>
    <mergeCell ref="E168:E169"/>
    <mergeCell ref="F168:G168"/>
    <mergeCell ref="K168:K169"/>
    <mergeCell ref="L166:L167"/>
    <mergeCell ref="M166:M167"/>
    <mergeCell ref="N166:N167"/>
    <mergeCell ref="O166:O167"/>
    <mergeCell ref="P166:P167"/>
    <mergeCell ref="F167:G167"/>
    <mergeCell ref="B166:B167"/>
    <mergeCell ref="C166:C167"/>
    <mergeCell ref="D166:D167"/>
    <mergeCell ref="E166:E167"/>
    <mergeCell ref="F166:G166"/>
    <mergeCell ref="K166:K167"/>
    <mergeCell ref="L164:L165"/>
    <mergeCell ref="M164:M165"/>
    <mergeCell ref="N164:N165"/>
    <mergeCell ref="O164:O165"/>
    <mergeCell ref="P164:P165"/>
    <mergeCell ref="F165:G165"/>
    <mergeCell ref="B164:B165"/>
    <mergeCell ref="C164:C165"/>
    <mergeCell ref="D164:D165"/>
    <mergeCell ref="E164:E165"/>
    <mergeCell ref="F164:G164"/>
    <mergeCell ref="K164:K165"/>
    <mergeCell ref="L162:L163"/>
    <mergeCell ref="M162:M163"/>
    <mergeCell ref="N162:N163"/>
    <mergeCell ref="O162:O163"/>
    <mergeCell ref="P162:P163"/>
    <mergeCell ref="F163:G163"/>
    <mergeCell ref="B162:B163"/>
    <mergeCell ref="C162:C163"/>
    <mergeCell ref="D162:D163"/>
    <mergeCell ref="E162:E163"/>
    <mergeCell ref="F162:G162"/>
    <mergeCell ref="K162:K163"/>
    <mergeCell ref="L160:L161"/>
    <mergeCell ref="M160:M161"/>
    <mergeCell ref="N160:N161"/>
    <mergeCell ref="O160:O161"/>
    <mergeCell ref="P160:P161"/>
    <mergeCell ref="F161:G161"/>
    <mergeCell ref="B160:B161"/>
    <mergeCell ref="C160:C161"/>
    <mergeCell ref="D160:D161"/>
    <mergeCell ref="E160:E161"/>
    <mergeCell ref="F160:G160"/>
    <mergeCell ref="K160:K161"/>
    <mergeCell ref="L158:L159"/>
    <mergeCell ref="M158:M159"/>
    <mergeCell ref="N158:N159"/>
    <mergeCell ref="O158:O159"/>
    <mergeCell ref="P158:P159"/>
    <mergeCell ref="F159:G159"/>
    <mergeCell ref="B158:B159"/>
    <mergeCell ref="C158:C159"/>
    <mergeCell ref="D158:D159"/>
    <mergeCell ref="E158:E159"/>
    <mergeCell ref="F158:G158"/>
    <mergeCell ref="K158:K159"/>
    <mergeCell ref="L156:L157"/>
    <mergeCell ref="M156:M157"/>
    <mergeCell ref="N156:N157"/>
    <mergeCell ref="O156:O157"/>
    <mergeCell ref="P156:P157"/>
    <mergeCell ref="F157:G157"/>
    <mergeCell ref="B156:B157"/>
    <mergeCell ref="C156:C157"/>
    <mergeCell ref="D156:D157"/>
    <mergeCell ref="E156:E157"/>
    <mergeCell ref="F156:G156"/>
    <mergeCell ref="K156:K157"/>
    <mergeCell ref="L154:L155"/>
    <mergeCell ref="M154:M155"/>
    <mergeCell ref="N154:N155"/>
    <mergeCell ref="O154:O155"/>
    <mergeCell ref="P154:P155"/>
    <mergeCell ref="F155:G155"/>
    <mergeCell ref="B154:B155"/>
    <mergeCell ref="C154:C155"/>
    <mergeCell ref="D154:D155"/>
    <mergeCell ref="E154:E155"/>
    <mergeCell ref="F154:G154"/>
    <mergeCell ref="K154:K155"/>
    <mergeCell ref="L152:L153"/>
    <mergeCell ref="M152:M153"/>
    <mergeCell ref="N152:N153"/>
    <mergeCell ref="O152:O153"/>
    <mergeCell ref="P152:P153"/>
    <mergeCell ref="F153:G153"/>
    <mergeCell ref="B152:B153"/>
    <mergeCell ref="C152:C153"/>
    <mergeCell ref="D152:D153"/>
    <mergeCell ref="E152:E153"/>
    <mergeCell ref="F152:G152"/>
    <mergeCell ref="K152:K153"/>
    <mergeCell ref="L150:L151"/>
    <mergeCell ref="M150:M151"/>
    <mergeCell ref="N150:N151"/>
    <mergeCell ref="O150:O151"/>
    <mergeCell ref="P150:P151"/>
    <mergeCell ref="F151:G151"/>
    <mergeCell ref="B150:B151"/>
    <mergeCell ref="C150:C151"/>
    <mergeCell ref="D150:D151"/>
    <mergeCell ref="E150:E151"/>
    <mergeCell ref="F150:G150"/>
    <mergeCell ref="K150:K151"/>
    <mergeCell ref="L148:L149"/>
    <mergeCell ref="M148:M149"/>
    <mergeCell ref="N148:N149"/>
    <mergeCell ref="O148:O149"/>
    <mergeCell ref="P148:P149"/>
    <mergeCell ref="F149:G149"/>
    <mergeCell ref="B148:B149"/>
    <mergeCell ref="C148:C149"/>
    <mergeCell ref="D148:D149"/>
    <mergeCell ref="E148:E149"/>
    <mergeCell ref="F148:G148"/>
    <mergeCell ref="K148:K149"/>
    <mergeCell ref="L146:L147"/>
    <mergeCell ref="M146:M147"/>
    <mergeCell ref="N146:N147"/>
    <mergeCell ref="O146:O147"/>
    <mergeCell ref="P146:P147"/>
    <mergeCell ref="F147:G147"/>
    <mergeCell ref="P144:P145"/>
    <mergeCell ref="F145:G145"/>
    <mergeCell ref="B146:B147"/>
    <mergeCell ref="C146:C147"/>
    <mergeCell ref="D146:D147"/>
    <mergeCell ref="E146:E147"/>
    <mergeCell ref="F146:G146"/>
    <mergeCell ref="I146:I147"/>
    <mergeCell ref="J146:J147"/>
    <mergeCell ref="K146:K147"/>
    <mergeCell ref="J144:J145"/>
    <mergeCell ref="K144:K145"/>
    <mergeCell ref="L144:L145"/>
    <mergeCell ref="M144:M145"/>
    <mergeCell ref="N144:N145"/>
    <mergeCell ref="O144:O145"/>
    <mergeCell ref="B144:B145"/>
    <mergeCell ref="C144:C145"/>
    <mergeCell ref="D144:D145"/>
    <mergeCell ref="E144:E145"/>
    <mergeCell ref="F144:G144"/>
    <mergeCell ref="I144:I145"/>
    <mergeCell ref="L142:L143"/>
    <mergeCell ref="M142:M143"/>
    <mergeCell ref="N142:N143"/>
    <mergeCell ref="O142:O143"/>
    <mergeCell ref="P142:P143"/>
    <mergeCell ref="F143:G143"/>
    <mergeCell ref="B142:B143"/>
    <mergeCell ref="C142:C143"/>
    <mergeCell ref="D142:D143"/>
    <mergeCell ref="E142:E143"/>
    <mergeCell ref="F142:G142"/>
    <mergeCell ref="K142:K143"/>
    <mergeCell ref="L140:L141"/>
    <mergeCell ref="M140:M141"/>
    <mergeCell ref="N140:N141"/>
    <mergeCell ref="O140:O141"/>
    <mergeCell ref="P140:P141"/>
    <mergeCell ref="F141:G141"/>
    <mergeCell ref="B140:B141"/>
    <mergeCell ref="C140:C141"/>
    <mergeCell ref="D140:D141"/>
    <mergeCell ref="E140:E141"/>
    <mergeCell ref="F140:G140"/>
    <mergeCell ref="K140:K141"/>
    <mergeCell ref="L138:L139"/>
    <mergeCell ref="M138:M139"/>
    <mergeCell ref="N138:N139"/>
    <mergeCell ref="O138:O139"/>
    <mergeCell ref="P138:P139"/>
    <mergeCell ref="F139:G139"/>
    <mergeCell ref="B138:B139"/>
    <mergeCell ref="C138:C139"/>
    <mergeCell ref="D138:D139"/>
    <mergeCell ref="E138:E139"/>
    <mergeCell ref="F138:G138"/>
    <mergeCell ref="K138:K139"/>
    <mergeCell ref="L136:L137"/>
    <mergeCell ref="M136:M137"/>
    <mergeCell ref="N136:N137"/>
    <mergeCell ref="O136:O137"/>
    <mergeCell ref="P136:P137"/>
    <mergeCell ref="F137:G137"/>
    <mergeCell ref="B136:B137"/>
    <mergeCell ref="C136:C137"/>
    <mergeCell ref="D136:D137"/>
    <mergeCell ref="E136:E137"/>
    <mergeCell ref="F136:G136"/>
    <mergeCell ref="K136:K137"/>
    <mergeCell ref="L134:L135"/>
    <mergeCell ref="M134:M135"/>
    <mergeCell ref="N134:N135"/>
    <mergeCell ref="O134:O135"/>
    <mergeCell ref="P134:P135"/>
    <mergeCell ref="F135:G135"/>
    <mergeCell ref="B134:B135"/>
    <mergeCell ref="C134:C135"/>
    <mergeCell ref="D134:D135"/>
    <mergeCell ref="E134:E135"/>
    <mergeCell ref="F134:G134"/>
    <mergeCell ref="K134:K135"/>
    <mergeCell ref="L132:L133"/>
    <mergeCell ref="M132:M133"/>
    <mergeCell ref="N132:N133"/>
    <mergeCell ref="O132:O133"/>
    <mergeCell ref="P132:P133"/>
    <mergeCell ref="F133:G133"/>
    <mergeCell ref="B132:B133"/>
    <mergeCell ref="C132:C133"/>
    <mergeCell ref="D132:D133"/>
    <mergeCell ref="E132:E133"/>
    <mergeCell ref="F132:G132"/>
    <mergeCell ref="K132:K133"/>
    <mergeCell ref="L130:L131"/>
    <mergeCell ref="M130:M131"/>
    <mergeCell ref="N130:N131"/>
    <mergeCell ref="O130:O131"/>
    <mergeCell ref="P130:P131"/>
    <mergeCell ref="F131:G131"/>
    <mergeCell ref="B130:B131"/>
    <mergeCell ref="C130:C131"/>
    <mergeCell ref="D130:D131"/>
    <mergeCell ref="E130:E131"/>
    <mergeCell ref="F130:G130"/>
    <mergeCell ref="K130:K131"/>
    <mergeCell ref="L128:L129"/>
    <mergeCell ref="M128:M129"/>
    <mergeCell ref="N128:N129"/>
    <mergeCell ref="O128:O129"/>
    <mergeCell ref="P128:P129"/>
    <mergeCell ref="F129:G129"/>
    <mergeCell ref="B128:B129"/>
    <mergeCell ref="C128:C129"/>
    <mergeCell ref="D128:D129"/>
    <mergeCell ref="E128:E129"/>
    <mergeCell ref="F128:G128"/>
    <mergeCell ref="K128:K129"/>
    <mergeCell ref="L126:L127"/>
    <mergeCell ref="M126:M127"/>
    <mergeCell ref="N126:N127"/>
    <mergeCell ref="O126:O127"/>
    <mergeCell ref="P126:P127"/>
    <mergeCell ref="F127:G127"/>
    <mergeCell ref="B126:B127"/>
    <mergeCell ref="C126:C127"/>
    <mergeCell ref="D126:D127"/>
    <mergeCell ref="E126:E127"/>
    <mergeCell ref="F126:G126"/>
    <mergeCell ref="K126:K127"/>
    <mergeCell ref="L124:L125"/>
    <mergeCell ref="M124:M125"/>
    <mergeCell ref="N124:N125"/>
    <mergeCell ref="O124:O125"/>
    <mergeCell ref="P124:P125"/>
    <mergeCell ref="F125:G125"/>
    <mergeCell ref="B124:B125"/>
    <mergeCell ref="C124:C125"/>
    <mergeCell ref="D124:D125"/>
    <mergeCell ref="E124:E125"/>
    <mergeCell ref="F124:G124"/>
    <mergeCell ref="K124:K125"/>
    <mergeCell ref="L122:L123"/>
    <mergeCell ref="M122:M123"/>
    <mergeCell ref="N122:N123"/>
    <mergeCell ref="O122:O123"/>
    <mergeCell ref="P122:P123"/>
    <mergeCell ref="F123:G123"/>
    <mergeCell ref="B122:B123"/>
    <mergeCell ref="C122:C123"/>
    <mergeCell ref="D122:D123"/>
    <mergeCell ref="E122:E123"/>
    <mergeCell ref="F122:G122"/>
    <mergeCell ref="K122:K123"/>
    <mergeCell ref="L120:L121"/>
    <mergeCell ref="M120:M121"/>
    <mergeCell ref="N120:N121"/>
    <mergeCell ref="O120:O121"/>
    <mergeCell ref="P120:P121"/>
    <mergeCell ref="F121:G121"/>
    <mergeCell ref="P118:P119"/>
    <mergeCell ref="F119:G119"/>
    <mergeCell ref="B120:B121"/>
    <mergeCell ref="C120:C121"/>
    <mergeCell ref="D120:D121"/>
    <mergeCell ref="E120:E121"/>
    <mergeCell ref="F120:G120"/>
    <mergeCell ref="I120:I121"/>
    <mergeCell ref="J120:J121"/>
    <mergeCell ref="K120:K121"/>
    <mergeCell ref="J118:J119"/>
    <mergeCell ref="K118:K119"/>
    <mergeCell ref="L118:L119"/>
    <mergeCell ref="M118:M119"/>
    <mergeCell ref="N118:N119"/>
    <mergeCell ref="O118:O119"/>
    <mergeCell ref="B118:B119"/>
    <mergeCell ref="C118:C119"/>
    <mergeCell ref="D118:D119"/>
    <mergeCell ref="E118:E119"/>
    <mergeCell ref="F118:G118"/>
    <mergeCell ref="I118:I119"/>
    <mergeCell ref="L116:L117"/>
    <mergeCell ref="M116:M117"/>
    <mergeCell ref="N116:N117"/>
    <mergeCell ref="O116:O117"/>
    <mergeCell ref="P116:P117"/>
    <mergeCell ref="F117:G117"/>
    <mergeCell ref="P114:P115"/>
    <mergeCell ref="F115:G115"/>
    <mergeCell ref="B116:B117"/>
    <mergeCell ref="C116:C117"/>
    <mergeCell ref="D116:D117"/>
    <mergeCell ref="E116:E117"/>
    <mergeCell ref="F116:G116"/>
    <mergeCell ref="I116:I117"/>
    <mergeCell ref="J116:J117"/>
    <mergeCell ref="K116:K117"/>
    <mergeCell ref="J114:J115"/>
    <mergeCell ref="K114:K115"/>
    <mergeCell ref="L114:L115"/>
    <mergeCell ref="M114:M115"/>
    <mergeCell ref="N114:N115"/>
    <mergeCell ref="O114:O115"/>
    <mergeCell ref="B114:B115"/>
    <mergeCell ref="C114:C115"/>
    <mergeCell ref="D114:D115"/>
    <mergeCell ref="E114:E115"/>
    <mergeCell ref="F114:G114"/>
    <mergeCell ref="I114:I115"/>
    <mergeCell ref="L112:L113"/>
    <mergeCell ref="M112:M113"/>
    <mergeCell ref="N112:N113"/>
    <mergeCell ref="O112:O113"/>
    <mergeCell ref="P112:P113"/>
    <mergeCell ref="F113:G113"/>
    <mergeCell ref="I112:I113"/>
    <mergeCell ref="B112:B113"/>
    <mergeCell ref="C112:C113"/>
    <mergeCell ref="D112:D113"/>
    <mergeCell ref="E112:E113"/>
    <mergeCell ref="F112:G112"/>
    <mergeCell ref="K112:K113"/>
    <mergeCell ref="L110:L111"/>
    <mergeCell ref="M110:M111"/>
    <mergeCell ref="N110:N111"/>
    <mergeCell ref="O110:O111"/>
    <mergeCell ref="P110:P111"/>
    <mergeCell ref="F111:G111"/>
    <mergeCell ref="I110:I111"/>
    <mergeCell ref="B110:B111"/>
    <mergeCell ref="C110:C111"/>
    <mergeCell ref="D110:D111"/>
    <mergeCell ref="E110:E111"/>
    <mergeCell ref="F110:G110"/>
    <mergeCell ref="K110:K111"/>
    <mergeCell ref="L108:L109"/>
    <mergeCell ref="M108:M109"/>
    <mergeCell ref="N108:N109"/>
    <mergeCell ref="O108:O109"/>
    <mergeCell ref="P108:P109"/>
    <mergeCell ref="F109:G109"/>
    <mergeCell ref="I108:I109"/>
    <mergeCell ref="B108:B109"/>
    <mergeCell ref="C108:C109"/>
    <mergeCell ref="D108:D109"/>
    <mergeCell ref="E108:E109"/>
    <mergeCell ref="F108:G108"/>
    <mergeCell ref="K108:K109"/>
    <mergeCell ref="L106:L107"/>
    <mergeCell ref="M106:M107"/>
    <mergeCell ref="N106:N107"/>
    <mergeCell ref="O106:O107"/>
    <mergeCell ref="P106:P107"/>
    <mergeCell ref="F107:G107"/>
    <mergeCell ref="I106:I107"/>
    <mergeCell ref="B106:B107"/>
    <mergeCell ref="C106:C107"/>
    <mergeCell ref="D106:D107"/>
    <mergeCell ref="E106:E107"/>
    <mergeCell ref="F106:G106"/>
    <mergeCell ref="K106:K107"/>
    <mergeCell ref="L104:L105"/>
    <mergeCell ref="M104:M105"/>
    <mergeCell ref="N104:N105"/>
    <mergeCell ref="O104:O105"/>
    <mergeCell ref="P104:P105"/>
    <mergeCell ref="F105:G105"/>
    <mergeCell ref="B104:B105"/>
    <mergeCell ref="C104:C105"/>
    <mergeCell ref="D104:D105"/>
    <mergeCell ref="E104:E105"/>
    <mergeCell ref="F104:G104"/>
    <mergeCell ref="K104:K105"/>
    <mergeCell ref="L102:L103"/>
    <mergeCell ref="M102:M103"/>
    <mergeCell ref="N102:N103"/>
    <mergeCell ref="O102:O103"/>
    <mergeCell ref="P102:P103"/>
    <mergeCell ref="F103:G103"/>
    <mergeCell ref="B102:B103"/>
    <mergeCell ref="C102:C103"/>
    <mergeCell ref="D102:D103"/>
    <mergeCell ref="E102:E103"/>
    <mergeCell ref="F102:G102"/>
    <mergeCell ref="K102:K103"/>
    <mergeCell ref="L100:L101"/>
    <mergeCell ref="M100:M101"/>
    <mergeCell ref="N100:N101"/>
    <mergeCell ref="O100:O101"/>
    <mergeCell ref="P100:P101"/>
    <mergeCell ref="F101:G101"/>
    <mergeCell ref="B100:B101"/>
    <mergeCell ref="C100:C101"/>
    <mergeCell ref="D100:D101"/>
    <mergeCell ref="E100:E101"/>
    <mergeCell ref="F100:G100"/>
    <mergeCell ref="K100:K101"/>
    <mergeCell ref="L98:L99"/>
    <mergeCell ref="M98:M99"/>
    <mergeCell ref="N98:N99"/>
    <mergeCell ref="O98:O99"/>
    <mergeCell ref="P98:P99"/>
    <mergeCell ref="F99:G99"/>
    <mergeCell ref="N96:N97"/>
    <mergeCell ref="O96:O97"/>
    <mergeCell ref="P96:P97"/>
    <mergeCell ref="F97:G97"/>
    <mergeCell ref="B98:B99"/>
    <mergeCell ref="C98:C99"/>
    <mergeCell ref="D98:D99"/>
    <mergeCell ref="E98:E99"/>
    <mergeCell ref="F98:G98"/>
    <mergeCell ref="K98:K99"/>
    <mergeCell ref="P94:P95"/>
    <mergeCell ref="F95:G95"/>
    <mergeCell ref="B96:B97"/>
    <mergeCell ref="C96:C97"/>
    <mergeCell ref="D96:D97"/>
    <mergeCell ref="E96:E97"/>
    <mergeCell ref="F96:G96"/>
    <mergeCell ref="K96:K97"/>
    <mergeCell ref="L96:L97"/>
    <mergeCell ref="M96:M97"/>
    <mergeCell ref="J94:J95"/>
    <mergeCell ref="K94:K95"/>
    <mergeCell ref="L94:L95"/>
    <mergeCell ref="M94:M95"/>
    <mergeCell ref="N94:N95"/>
    <mergeCell ref="O94:O95"/>
    <mergeCell ref="B94:B95"/>
    <mergeCell ref="C94:C95"/>
    <mergeCell ref="D94:D95"/>
    <mergeCell ref="E94:E95"/>
    <mergeCell ref="F94:G94"/>
    <mergeCell ref="I94:I95"/>
    <mergeCell ref="L92:L93"/>
    <mergeCell ref="M92:M93"/>
    <mergeCell ref="N92:N93"/>
    <mergeCell ref="O92:O93"/>
    <mergeCell ref="P92:P93"/>
    <mergeCell ref="F93:G93"/>
    <mergeCell ref="B92:B93"/>
    <mergeCell ref="C92:C93"/>
    <mergeCell ref="D92:D93"/>
    <mergeCell ref="E92:E93"/>
    <mergeCell ref="F92:G92"/>
    <mergeCell ref="K92:K93"/>
    <mergeCell ref="L90:L91"/>
    <mergeCell ref="M90:M91"/>
    <mergeCell ref="N90:N91"/>
    <mergeCell ref="O90:O91"/>
    <mergeCell ref="P90:P91"/>
    <mergeCell ref="F91:G91"/>
    <mergeCell ref="P88:P89"/>
    <mergeCell ref="F89:G89"/>
    <mergeCell ref="B90:B91"/>
    <mergeCell ref="C90:C91"/>
    <mergeCell ref="D90:D91"/>
    <mergeCell ref="E90:E91"/>
    <mergeCell ref="F90:G90"/>
    <mergeCell ref="I90:I91"/>
    <mergeCell ref="J90:J91"/>
    <mergeCell ref="K90:K91"/>
    <mergeCell ref="J88:J89"/>
    <mergeCell ref="K88:K89"/>
    <mergeCell ref="L88:L89"/>
    <mergeCell ref="M88:M89"/>
    <mergeCell ref="N88:N89"/>
    <mergeCell ref="O88:O89"/>
    <mergeCell ref="B88:B89"/>
    <mergeCell ref="C88:C89"/>
    <mergeCell ref="D88:D89"/>
    <mergeCell ref="E88:E89"/>
    <mergeCell ref="F88:G88"/>
    <mergeCell ref="I88:I89"/>
    <mergeCell ref="L86:L87"/>
    <mergeCell ref="M86:M87"/>
    <mergeCell ref="N86:N87"/>
    <mergeCell ref="O86:O87"/>
    <mergeCell ref="P86:P87"/>
    <mergeCell ref="F87:G87"/>
    <mergeCell ref="B86:B87"/>
    <mergeCell ref="C86:C87"/>
    <mergeCell ref="D86:D87"/>
    <mergeCell ref="E86:E87"/>
    <mergeCell ref="F86:G86"/>
    <mergeCell ref="K86:K87"/>
    <mergeCell ref="L84:L85"/>
    <mergeCell ref="M84:M85"/>
    <mergeCell ref="N84:N85"/>
    <mergeCell ref="O84:O85"/>
    <mergeCell ref="P84:P85"/>
    <mergeCell ref="F85:G85"/>
    <mergeCell ref="N82:N83"/>
    <mergeCell ref="O82:O83"/>
    <mergeCell ref="P82:P83"/>
    <mergeCell ref="F83:G83"/>
    <mergeCell ref="B84:B85"/>
    <mergeCell ref="C84:C85"/>
    <mergeCell ref="D84:D85"/>
    <mergeCell ref="E84:E85"/>
    <mergeCell ref="F84:G84"/>
    <mergeCell ref="K84:K85"/>
    <mergeCell ref="P80:P81"/>
    <mergeCell ref="F81:G81"/>
    <mergeCell ref="B82:B83"/>
    <mergeCell ref="C82:C83"/>
    <mergeCell ref="D82:D83"/>
    <mergeCell ref="E82:E83"/>
    <mergeCell ref="F82:G82"/>
    <mergeCell ref="K82:K83"/>
    <mergeCell ref="L82:L83"/>
    <mergeCell ref="M82:M83"/>
    <mergeCell ref="J80:J81"/>
    <mergeCell ref="K80:K81"/>
    <mergeCell ref="L80:L81"/>
    <mergeCell ref="M80:M81"/>
    <mergeCell ref="N80:N81"/>
    <mergeCell ref="O80:O81"/>
    <mergeCell ref="B80:B81"/>
    <mergeCell ref="C80:C81"/>
    <mergeCell ref="D80:D81"/>
    <mergeCell ref="E80:E81"/>
    <mergeCell ref="F80:G80"/>
    <mergeCell ref="I80:I81"/>
    <mergeCell ref="L78:L79"/>
    <mergeCell ref="M78:M79"/>
    <mergeCell ref="N78:N79"/>
    <mergeCell ref="O78:O79"/>
    <mergeCell ref="P78:P79"/>
    <mergeCell ref="F79:G79"/>
    <mergeCell ref="B78:B79"/>
    <mergeCell ref="C78:C79"/>
    <mergeCell ref="D78:D79"/>
    <mergeCell ref="E78:E79"/>
    <mergeCell ref="F78:G78"/>
    <mergeCell ref="K78:K79"/>
    <mergeCell ref="L76:L77"/>
    <mergeCell ref="M76:M77"/>
    <mergeCell ref="N76:N77"/>
    <mergeCell ref="O76:O77"/>
    <mergeCell ref="P76:P77"/>
    <mergeCell ref="F77:G77"/>
    <mergeCell ref="B76:B77"/>
    <mergeCell ref="C76:C77"/>
    <mergeCell ref="D76:D77"/>
    <mergeCell ref="E76:E77"/>
    <mergeCell ref="F76:G76"/>
    <mergeCell ref="K76:K77"/>
    <mergeCell ref="L74:L75"/>
    <mergeCell ref="M74:M75"/>
    <mergeCell ref="N74:N75"/>
    <mergeCell ref="O74:O75"/>
    <mergeCell ref="P74:P75"/>
    <mergeCell ref="F75:G75"/>
    <mergeCell ref="I74:I75"/>
    <mergeCell ref="B74:B75"/>
    <mergeCell ref="C74:C75"/>
    <mergeCell ref="D74:D75"/>
    <mergeCell ref="E74:E75"/>
    <mergeCell ref="F74:G74"/>
    <mergeCell ref="K74:K75"/>
    <mergeCell ref="L72:L73"/>
    <mergeCell ref="M72:M73"/>
    <mergeCell ref="N72:N73"/>
    <mergeCell ref="O72:O73"/>
    <mergeCell ref="P72:P73"/>
    <mergeCell ref="F73:G73"/>
    <mergeCell ref="J72:J73"/>
    <mergeCell ref="I72:I73"/>
    <mergeCell ref="B72:B73"/>
    <mergeCell ref="C72:C73"/>
    <mergeCell ref="D72:D73"/>
    <mergeCell ref="E72:E73"/>
    <mergeCell ref="F72:G72"/>
    <mergeCell ref="K72:K73"/>
    <mergeCell ref="L70:L71"/>
    <mergeCell ref="M70:M71"/>
    <mergeCell ref="N70:N71"/>
    <mergeCell ref="O70:O71"/>
    <mergeCell ref="P70:P71"/>
    <mergeCell ref="F71:G71"/>
    <mergeCell ref="J70:J71"/>
    <mergeCell ref="I70:I71"/>
    <mergeCell ref="B70:B71"/>
    <mergeCell ref="C70:C71"/>
    <mergeCell ref="D70:D71"/>
    <mergeCell ref="E70:E71"/>
    <mergeCell ref="F70:G70"/>
    <mergeCell ref="K70:K71"/>
    <mergeCell ref="L68:L69"/>
    <mergeCell ref="M68:M69"/>
    <mergeCell ref="N68:N69"/>
    <mergeCell ref="O68:O69"/>
    <mergeCell ref="P68:P69"/>
    <mergeCell ref="F69:G69"/>
    <mergeCell ref="J68:J69"/>
    <mergeCell ref="I68:I69"/>
    <mergeCell ref="B68:B69"/>
    <mergeCell ref="C68:C69"/>
    <mergeCell ref="D68:D69"/>
    <mergeCell ref="E68:E69"/>
    <mergeCell ref="F68:G68"/>
    <mergeCell ref="K68:K69"/>
    <mergeCell ref="L66:L67"/>
    <mergeCell ref="M66:M67"/>
    <mergeCell ref="N66:N67"/>
    <mergeCell ref="O66:O67"/>
    <mergeCell ref="P66:P67"/>
    <mergeCell ref="F67:G67"/>
    <mergeCell ref="J66:J67"/>
    <mergeCell ref="I66:I67"/>
    <mergeCell ref="B66:B67"/>
    <mergeCell ref="C66:C67"/>
    <mergeCell ref="D66:D67"/>
    <mergeCell ref="E66:E67"/>
    <mergeCell ref="F66:G66"/>
    <mergeCell ref="K66:K67"/>
    <mergeCell ref="L64:L65"/>
    <mergeCell ref="M64:M65"/>
    <mergeCell ref="N64:N65"/>
    <mergeCell ref="O64:O65"/>
    <mergeCell ref="P64:P65"/>
    <mergeCell ref="F65:G65"/>
    <mergeCell ref="J64:J65"/>
    <mergeCell ref="I64:I65"/>
    <mergeCell ref="B64:B65"/>
    <mergeCell ref="C64:C65"/>
    <mergeCell ref="D64:D65"/>
    <mergeCell ref="E64:E65"/>
    <mergeCell ref="F64:G64"/>
    <mergeCell ref="K64:K65"/>
    <mergeCell ref="L62:L63"/>
    <mergeCell ref="M62:M63"/>
    <mergeCell ref="N62:N63"/>
    <mergeCell ref="O62:O63"/>
    <mergeCell ref="P62:P63"/>
    <mergeCell ref="F63:G63"/>
    <mergeCell ref="J62:J63"/>
    <mergeCell ref="I62:I63"/>
    <mergeCell ref="B62:B63"/>
    <mergeCell ref="C62:C63"/>
    <mergeCell ref="D62:D63"/>
    <mergeCell ref="E62:E63"/>
    <mergeCell ref="F62:G62"/>
    <mergeCell ref="K62:K63"/>
    <mergeCell ref="L60:L61"/>
    <mergeCell ref="M60:M61"/>
    <mergeCell ref="N60:N61"/>
    <mergeCell ref="O60:O61"/>
    <mergeCell ref="P60:P61"/>
    <mergeCell ref="F61:G61"/>
    <mergeCell ref="J60:J61"/>
    <mergeCell ref="I60:I61"/>
    <mergeCell ref="B60:B61"/>
    <mergeCell ref="C60:C61"/>
    <mergeCell ref="D60:D61"/>
    <mergeCell ref="E60:E61"/>
    <mergeCell ref="F60:G60"/>
    <mergeCell ref="K60:K61"/>
    <mergeCell ref="L58:L59"/>
    <mergeCell ref="M58:M59"/>
    <mergeCell ref="N58:N59"/>
    <mergeCell ref="O58:O59"/>
    <mergeCell ref="P58:P59"/>
    <mergeCell ref="F59:G59"/>
    <mergeCell ref="J58:J59"/>
    <mergeCell ref="I58:I59"/>
    <mergeCell ref="B58:B59"/>
    <mergeCell ref="C58:C59"/>
    <mergeCell ref="D58:D59"/>
    <mergeCell ref="E58:E59"/>
    <mergeCell ref="F58:G58"/>
    <mergeCell ref="K58:K59"/>
    <mergeCell ref="L56:L57"/>
    <mergeCell ref="M56:M57"/>
    <mergeCell ref="N56:N57"/>
    <mergeCell ref="O56:O57"/>
    <mergeCell ref="P56:P57"/>
    <mergeCell ref="F57:G57"/>
    <mergeCell ref="J56:J57"/>
    <mergeCell ref="I56:I57"/>
    <mergeCell ref="B56:B57"/>
    <mergeCell ref="C56:C57"/>
    <mergeCell ref="D56:D57"/>
    <mergeCell ref="E56:E57"/>
    <mergeCell ref="F56:G56"/>
    <mergeCell ref="K56:K57"/>
    <mergeCell ref="L54:L55"/>
    <mergeCell ref="M54:M55"/>
    <mergeCell ref="N54:N55"/>
    <mergeCell ref="O54:O55"/>
    <mergeCell ref="P54:P55"/>
    <mergeCell ref="F55:G55"/>
    <mergeCell ref="J54:J55"/>
    <mergeCell ref="I54:I55"/>
    <mergeCell ref="B54:B55"/>
    <mergeCell ref="C54:C55"/>
    <mergeCell ref="D54:D55"/>
    <mergeCell ref="E54:E55"/>
    <mergeCell ref="F54:G54"/>
    <mergeCell ref="K54:K55"/>
    <mergeCell ref="L52:L53"/>
    <mergeCell ref="M52:M53"/>
    <mergeCell ref="N52:N53"/>
    <mergeCell ref="O52:O53"/>
    <mergeCell ref="P52:P53"/>
    <mergeCell ref="F53:G53"/>
    <mergeCell ref="J52:J53"/>
    <mergeCell ref="I52:I53"/>
    <mergeCell ref="B52:B53"/>
    <mergeCell ref="C52:C53"/>
    <mergeCell ref="D52:D53"/>
    <mergeCell ref="E52:E53"/>
    <mergeCell ref="F52:G52"/>
    <mergeCell ref="K52:K53"/>
    <mergeCell ref="L50:L51"/>
    <mergeCell ref="M50:M51"/>
    <mergeCell ref="N50:N51"/>
    <mergeCell ref="O50:O51"/>
    <mergeCell ref="P50:P51"/>
    <mergeCell ref="F51:G51"/>
    <mergeCell ref="J50:J51"/>
    <mergeCell ref="I50:I51"/>
    <mergeCell ref="B50:B51"/>
    <mergeCell ref="C50:C51"/>
    <mergeCell ref="D50:D51"/>
    <mergeCell ref="E50:E51"/>
    <mergeCell ref="F50:G50"/>
    <mergeCell ref="K50:K51"/>
    <mergeCell ref="L48:L49"/>
    <mergeCell ref="M48:M49"/>
    <mergeCell ref="N48:N49"/>
    <mergeCell ref="O48:O49"/>
    <mergeCell ref="P48:P49"/>
    <mergeCell ref="F49:G49"/>
    <mergeCell ref="B48:B49"/>
    <mergeCell ref="C48:C49"/>
    <mergeCell ref="D48:D49"/>
    <mergeCell ref="E48:E49"/>
    <mergeCell ref="F48:G48"/>
    <mergeCell ref="K48:K49"/>
    <mergeCell ref="L46:L47"/>
    <mergeCell ref="M46:M47"/>
    <mergeCell ref="N46:N47"/>
    <mergeCell ref="O46:O47"/>
    <mergeCell ref="P46:P47"/>
    <mergeCell ref="F47:G47"/>
    <mergeCell ref="B46:B47"/>
    <mergeCell ref="C46:C47"/>
    <mergeCell ref="D46:D47"/>
    <mergeCell ref="E46:E47"/>
    <mergeCell ref="F46:G46"/>
    <mergeCell ref="K46:K47"/>
    <mergeCell ref="L44:L45"/>
    <mergeCell ref="M44:M45"/>
    <mergeCell ref="N44:N45"/>
    <mergeCell ref="O44:O45"/>
    <mergeCell ref="P44:P45"/>
    <mergeCell ref="F45:G45"/>
    <mergeCell ref="B44:B45"/>
    <mergeCell ref="C44:C45"/>
    <mergeCell ref="D44:D45"/>
    <mergeCell ref="E44:E45"/>
    <mergeCell ref="F44:G44"/>
    <mergeCell ref="K44:K45"/>
    <mergeCell ref="L42:L43"/>
    <mergeCell ref="M42:M43"/>
    <mergeCell ref="N42:N43"/>
    <mergeCell ref="O42:O43"/>
    <mergeCell ref="P42:P43"/>
    <mergeCell ref="F43:G43"/>
    <mergeCell ref="B42:B43"/>
    <mergeCell ref="C42:C43"/>
    <mergeCell ref="D42:D43"/>
    <mergeCell ref="E42:E43"/>
    <mergeCell ref="F42:G42"/>
    <mergeCell ref="K42:K43"/>
    <mergeCell ref="L40:L41"/>
    <mergeCell ref="M40:M41"/>
    <mergeCell ref="N40:N41"/>
    <mergeCell ref="O40:O41"/>
    <mergeCell ref="P40:P41"/>
    <mergeCell ref="F41:G41"/>
    <mergeCell ref="B40:B41"/>
    <mergeCell ref="C40:C41"/>
    <mergeCell ref="D40:D41"/>
    <mergeCell ref="E40:E41"/>
    <mergeCell ref="F40:G40"/>
    <mergeCell ref="K40:K41"/>
    <mergeCell ref="L38:L39"/>
    <mergeCell ref="M38:M39"/>
    <mergeCell ref="N38:N39"/>
    <mergeCell ref="O38:O39"/>
    <mergeCell ref="P38:P39"/>
    <mergeCell ref="F39:G39"/>
    <mergeCell ref="B38:B39"/>
    <mergeCell ref="C38:C39"/>
    <mergeCell ref="D38:D39"/>
    <mergeCell ref="E38:E39"/>
    <mergeCell ref="F38:G38"/>
    <mergeCell ref="K38:K39"/>
    <mergeCell ref="L36:L37"/>
    <mergeCell ref="M36:M37"/>
    <mergeCell ref="N36:N37"/>
    <mergeCell ref="O36:O37"/>
    <mergeCell ref="P36:P37"/>
    <mergeCell ref="F37:G37"/>
    <mergeCell ref="B36:B37"/>
    <mergeCell ref="C36:C37"/>
    <mergeCell ref="D36:D37"/>
    <mergeCell ref="E36:E37"/>
    <mergeCell ref="F36:G36"/>
    <mergeCell ref="K36:K37"/>
    <mergeCell ref="L34:L35"/>
    <mergeCell ref="M34:M35"/>
    <mergeCell ref="N34:N35"/>
    <mergeCell ref="O34:O35"/>
    <mergeCell ref="P34:P35"/>
    <mergeCell ref="F35:G35"/>
    <mergeCell ref="B34:B35"/>
    <mergeCell ref="C34:C35"/>
    <mergeCell ref="D34:D35"/>
    <mergeCell ref="E34:E35"/>
    <mergeCell ref="F34:G34"/>
    <mergeCell ref="K34:K35"/>
    <mergeCell ref="L32:L33"/>
    <mergeCell ref="M32:M33"/>
    <mergeCell ref="N32:N33"/>
    <mergeCell ref="O32:O33"/>
    <mergeCell ref="P32:P33"/>
    <mergeCell ref="F33:G33"/>
    <mergeCell ref="B32:B33"/>
    <mergeCell ref="C32:C33"/>
    <mergeCell ref="D32:D33"/>
    <mergeCell ref="E32:E33"/>
    <mergeCell ref="F32:G32"/>
    <mergeCell ref="K32:K33"/>
    <mergeCell ref="L30:L31"/>
    <mergeCell ref="M30:M31"/>
    <mergeCell ref="N30:N31"/>
    <mergeCell ref="O30:O31"/>
    <mergeCell ref="P30:P31"/>
    <mergeCell ref="F31:G31"/>
    <mergeCell ref="B30:B31"/>
    <mergeCell ref="C30:C31"/>
    <mergeCell ref="D30:D31"/>
    <mergeCell ref="E30:E31"/>
    <mergeCell ref="F30:G30"/>
    <mergeCell ref="K30:K31"/>
    <mergeCell ref="L28:L29"/>
    <mergeCell ref="M28:M29"/>
    <mergeCell ref="N28:N29"/>
    <mergeCell ref="O28:O29"/>
    <mergeCell ref="P28:P29"/>
    <mergeCell ref="F29:G29"/>
    <mergeCell ref="B28:B29"/>
    <mergeCell ref="C28:C29"/>
    <mergeCell ref="D28:D29"/>
    <mergeCell ref="E28:E29"/>
    <mergeCell ref="F28:G28"/>
    <mergeCell ref="K28:K29"/>
    <mergeCell ref="L26:L27"/>
    <mergeCell ref="M26:M27"/>
    <mergeCell ref="N26:N27"/>
    <mergeCell ref="O26:O27"/>
    <mergeCell ref="P26:P27"/>
    <mergeCell ref="F27:G27"/>
    <mergeCell ref="B26:B27"/>
    <mergeCell ref="C26:C27"/>
    <mergeCell ref="D26:D27"/>
    <mergeCell ref="E26:E27"/>
    <mergeCell ref="F26:G26"/>
    <mergeCell ref="K26:K27"/>
    <mergeCell ref="L24:L25"/>
    <mergeCell ref="M24:M25"/>
    <mergeCell ref="N24:N25"/>
    <mergeCell ref="O24:O25"/>
    <mergeCell ref="P24:P25"/>
    <mergeCell ref="F25:G25"/>
    <mergeCell ref="B24:B25"/>
    <mergeCell ref="C24:C25"/>
    <mergeCell ref="D24:D25"/>
    <mergeCell ref="E24:E25"/>
    <mergeCell ref="F24:G24"/>
    <mergeCell ref="K24:K25"/>
    <mergeCell ref="L22:L23"/>
    <mergeCell ref="M22:M23"/>
    <mergeCell ref="N22:N23"/>
    <mergeCell ref="O22:O23"/>
    <mergeCell ref="P22:P23"/>
    <mergeCell ref="F23:G23"/>
    <mergeCell ref="B22:B23"/>
    <mergeCell ref="C22:C23"/>
    <mergeCell ref="D22:D23"/>
    <mergeCell ref="E22:E23"/>
    <mergeCell ref="F22:G22"/>
    <mergeCell ref="K22:K23"/>
    <mergeCell ref="L20:L21"/>
    <mergeCell ref="M20:M21"/>
    <mergeCell ref="N20:N21"/>
    <mergeCell ref="O20:O21"/>
    <mergeCell ref="P20:P21"/>
    <mergeCell ref="F21:G21"/>
    <mergeCell ref="B20:B21"/>
    <mergeCell ref="C20:C21"/>
    <mergeCell ref="D20:D21"/>
    <mergeCell ref="E20:E21"/>
    <mergeCell ref="F20:G20"/>
    <mergeCell ref="K20:K21"/>
    <mergeCell ref="F1:K1"/>
    <mergeCell ref="F4:K4"/>
    <mergeCell ref="G5:K5"/>
    <mergeCell ref="G6:K6"/>
    <mergeCell ref="G7:K7"/>
    <mergeCell ref="G8:K8"/>
    <mergeCell ref="L18:L19"/>
    <mergeCell ref="M18:M19"/>
    <mergeCell ref="N18:N19"/>
    <mergeCell ref="O18:O19"/>
    <mergeCell ref="P18:P19"/>
    <mergeCell ref="F19:G19"/>
    <mergeCell ref="G15:K15"/>
    <mergeCell ref="F17:G17"/>
    <mergeCell ref="B18:B19"/>
    <mergeCell ref="C18:C19"/>
    <mergeCell ref="D18:D19"/>
    <mergeCell ref="E18:E19"/>
    <mergeCell ref="F18:G18"/>
    <mergeCell ref="K18:K19"/>
    <mergeCell ref="G9:K9"/>
    <mergeCell ref="G10:K10"/>
    <mergeCell ref="G11:K11"/>
    <mergeCell ref="G12:K12"/>
    <mergeCell ref="G13:K13"/>
    <mergeCell ref="G14:K14"/>
  </mergeCells>
  <dataValidations count="2">
    <dataValidation type="list" allowBlank="1" showInputMessage="1" showErrorMessage="1" sqref="B13:E14 G13:G14" xr:uid="{2221C62F-419E-442D-96AD-AE25C07B5E63}">
      <formula1>$Y$9:$Y$10</formula1>
    </dataValidation>
    <dataValidation type="list" allowBlank="1" showInputMessage="1" showErrorMessage="1" sqref="B15:E15 G15" xr:uid="{1640AE8B-B743-4FA8-A57E-D6216A11509A}">
      <formula1>$X$9:$X$12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841B-F96E-4723-8743-A0D9D756996B}">
  <sheetPr filterMode="1">
    <tabColor theme="8" tint="0.79998168889431442"/>
  </sheetPr>
  <dimension ref="A1:CA272"/>
  <sheetViews>
    <sheetView topLeftCell="E1" zoomScale="80" zoomScaleNormal="80" workbookViewId="0">
      <selection activeCell="F1" sqref="F1:K1"/>
    </sheetView>
  </sheetViews>
  <sheetFormatPr defaultColWidth="9.109375" defaultRowHeight="17.399999999999999" x14ac:dyDescent="0.35"/>
  <cols>
    <col min="1" max="1" width="33.109375" style="1" hidden="1" customWidth="1"/>
    <col min="2" max="2" width="18.109375" style="1" hidden="1" customWidth="1"/>
    <col min="3" max="3" width="15.33203125" style="1" hidden="1" customWidth="1"/>
    <col min="4" max="4" width="11.44140625" style="1" hidden="1" customWidth="1"/>
    <col min="5" max="5" width="9.109375" style="53" customWidth="1"/>
    <col min="6" max="6" width="39.5546875" style="1" customWidth="1"/>
    <col min="7" max="7" width="78.6640625" style="1" customWidth="1"/>
    <col min="8" max="8" width="21.6640625" style="1" customWidth="1"/>
    <col min="9" max="9" width="13.33203125" style="1" customWidth="1"/>
    <col min="10" max="10" width="10.44140625" style="1" customWidth="1"/>
    <col min="11" max="11" width="10.5546875" style="48" customWidth="1"/>
    <col min="12" max="12" width="11.88671875" style="62" customWidth="1"/>
    <col min="13" max="13" width="13.6640625" style="49" customWidth="1"/>
    <col min="14" max="14" width="17.44140625" style="49" customWidth="1"/>
    <col min="15" max="15" width="24.6640625" style="1" customWidth="1"/>
    <col min="16" max="16" width="22.109375" style="1" customWidth="1"/>
    <col min="17" max="17" width="9.109375" style="9"/>
    <col min="18" max="23" width="9.109375" style="1"/>
    <col min="24" max="24" width="8.44140625" style="1" hidden="1" customWidth="1"/>
    <col min="25" max="25" width="10.33203125" style="1" hidden="1" customWidth="1"/>
    <col min="26" max="16384" width="9.109375" style="1"/>
  </cols>
  <sheetData>
    <row r="1" spans="1:25" ht="38.4" customHeight="1" thickBot="1" x14ac:dyDescent="0.35">
      <c r="A1" s="39"/>
      <c r="B1" s="39"/>
      <c r="C1" s="39"/>
      <c r="D1" s="39"/>
      <c r="E1" s="52"/>
      <c r="F1" s="97" t="s">
        <v>527</v>
      </c>
      <c r="G1" s="98"/>
      <c r="H1" s="98"/>
      <c r="I1" s="98"/>
      <c r="J1" s="98"/>
      <c r="K1" s="99"/>
    </row>
    <row r="2" spans="1:25" x14ac:dyDescent="0.35">
      <c r="D2" s="11"/>
      <c r="F2" s="42"/>
      <c r="I2" s="11"/>
      <c r="K2" s="46"/>
    </row>
    <row r="3" spans="1:25" ht="15.75" customHeight="1" thickBot="1" x14ac:dyDescent="0.35">
      <c r="B3" s="2"/>
      <c r="C3" s="2"/>
      <c r="D3" s="10"/>
      <c r="E3" s="54"/>
      <c r="F3" s="42"/>
      <c r="G3" s="2"/>
      <c r="H3" s="2"/>
      <c r="I3" s="10"/>
      <c r="J3" s="2"/>
      <c r="K3" s="47"/>
    </row>
    <row r="4" spans="1:25" ht="24.6" customHeight="1" x14ac:dyDescent="0.3">
      <c r="A4" s="40"/>
      <c r="B4" s="40"/>
      <c r="C4" s="40"/>
      <c r="D4" s="40"/>
      <c r="E4" s="55"/>
      <c r="F4" s="100" t="s">
        <v>0</v>
      </c>
      <c r="G4" s="101"/>
      <c r="H4" s="101"/>
      <c r="I4" s="101"/>
      <c r="J4" s="101"/>
      <c r="K4" s="102"/>
    </row>
    <row r="5" spans="1:25" ht="42.6" customHeight="1" x14ac:dyDescent="0.35">
      <c r="A5" s="41"/>
      <c r="B5"/>
      <c r="C5"/>
      <c r="D5"/>
      <c r="E5" s="56"/>
      <c r="F5" s="18" t="s">
        <v>1</v>
      </c>
      <c r="G5" s="94"/>
      <c r="H5" s="95"/>
      <c r="I5" s="95"/>
      <c r="J5" s="95"/>
      <c r="K5" s="96"/>
    </row>
    <row r="6" spans="1:25" ht="36.6" customHeight="1" x14ac:dyDescent="0.35">
      <c r="A6" s="41"/>
      <c r="B6"/>
      <c r="C6"/>
      <c r="D6"/>
      <c r="E6" s="56"/>
      <c r="F6" s="18" t="s">
        <v>2</v>
      </c>
      <c r="G6" s="94"/>
      <c r="H6" s="95"/>
      <c r="I6" s="95"/>
      <c r="J6" s="95"/>
      <c r="K6" s="96"/>
    </row>
    <row r="7" spans="1:25" ht="29.25" customHeight="1" x14ac:dyDescent="0.35">
      <c r="A7" s="41"/>
      <c r="B7"/>
      <c r="C7"/>
      <c r="D7"/>
      <c r="E7" s="56"/>
      <c r="F7" s="18" t="s">
        <v>3</v>
      </c>
      <c r="G7" s="94"/>
      <c r="H7" s="95"/>
      <c r="I7" s="95"/>
      <c r="J7" s="95"/>
      <c r="K7" s="96"/>
    </row>
    <row r="8" spans="1:25" ht="29.25" customHeight="1" x14ac:dyDescent="0.35">
      <c r="A8" s="41"/>
      <c r="B8"/>
      <c r="C8"/>
      <c r="D8"/>
      <c r="E8" s="56"/>
      <c r="F8" s="18" t="s">
        <v>4</v>
      </c>
      <c r="G8" s="94"/>
      <c r="H8" s="95"/>
      <c r="I8" s="95"/>
      <c r="J8" s="95"/>
      <c r="K8" s="96"/>
    </row>
    <row r="9" spans="1:25" ht="29.25" customHeight="1" x14ac:dyDescent="0.35">
      <c r="A9" s="41"/>
      <c r="B9"/>
      <c r="C9"/>
      <c r="D9"/>
      <c r="E9" s="56"/>
      <c r="F9" s="18" t="s">
        <v>5</v>
      </c>
      <c r="G9" s="94"/>
      <c r="H9" s="95"/>
      <c r="I9" s="95"/>
      <c r="J9" s="95"/>
      <c r="K9" s="96"/>
      <c r="X9" s="1" t="s">
        <v>158</v>
      </c>
      <c r="Y9" s="1" t="s">
        <v>162</v>
      </c>
    </row>
    <row r="10" spans="1:25" ht="29.25" customHeight="1" x14ac:dyDescent="0.35">
      <c r="A10" s="41"/>
      <c r="B10"/>
      <c r="C10"/>
      <c r="D10"/>
      <c r="E10" s="56"/>
      <c r="F10" s="18" t="s">
        <v>6</v>
      </c>
      <c r="G10" s="94"/>
      <c r="H10" s="95"/>
      <c r="I10" s="95"/>
      <c r="J10" s="95"/>
      <c r="K10" s="96"/>
      <c r="X10" s="1" t="s">
        <v>159</v>
      </c>
      <c r="Y10" s="1" t="s">
        <v>163</v>
      </c>
    </row>
    <row r="11" spans="1:25" ht="29.25" customHeight="1" x14ac:dyDescent="0.35">
      <c r="A11" s="41"/>
      <c r="B11"/>
      <c r="C11"/>
      <c r="D11"/>
      <c r="E11" s="56"/>
      <c r="F11" s="18" t="s">
        <v>7</v>
      </c>
      <c r="G11" s="94"/>
      <c r="H11" s="95"/>
      <c r="I11" s="95"/>
      <c r="J11" s="95"/>
      <c r="K11" s="96"/>
      <c r="X11" s="1" t="s">
        <v>160</v>
      </c>
    </row>
    <row r="12" spans="1:25" ht="29.25" customHeight="1" x14ac:dyDescent="0.35">
      <c r="A12" s="41"/>
      <c r="B12"/>
      <c r="C12"/>
      <c r="D12"/>
      <c r="E12" s="56"/>
      <c r="F12" s="18" t="s">
        <v>8</v>
      </c>
      <c r="G12" s="94"/>
      <c r="H12" s="95"/>
      <c r="I12" s="95"/>
      <c r="J12" s="95"/>
      <c r="K12" s="96"/>
      <c r="X12" s="1" t="s">
        <v>161</v>
      </c>
    </row>
    <row r="13" spans="1:25" ht="33.6" customHeight="1" x14ac:dyDescent="0.35">
      <c r="A13" s="41"/>
      <c r="B13"/>
      <c r="C13"/>
      <c r="D13"/>
      <c r="E13" s="56"/>
      <c r="F13" s="18" t="s">
        <v>9</v>
      </c>
      <c r="G13" s="94"/>
      <c r="H13" s="95"/>
      <c r="I13" s="95"/>
      <c r="J13" s="95"/>
      <c r="K13" s="96"/>
    </row>
    <row r="14" spans="1:25" ht="35.25" customHeight="1" x14ac:dyDescent="0.35">
      <c r="A14" s="41"/>
      <c r="B14"/>
      <c r="C14"/>
      <c r="D14"/>
      <c r="E14" s="56"/>
      <c r="F14" s="18" t="s">
        <v>10</v>
      </c>
      <c r="G14" s="94"/>
      <c r="H14" s="95"/>
      <c r="I14" s="95"/>
      <c r="J14" s="95"/>
      <c r="K14" s="96"/>
    </row>
    <row r="15" spans="1:25" ht="40.5" customHeight="1" thickBot="1" x14ac:dyDescent="0.4">
      <c r="A15" s="41"/>
      <c r="B15"/>
      <c r="C15"/>
      <c r="D15"/>
      <c r="E15" s="56"/>
      <c r="F15" s="17" t="s">
        <v>11</v>
      </c>
      <c r="G15" s="79"/>
      <c r="H15" s="80"/>
      <c r="I15" s="80"/>
      <c r="J15" s="80"/>
      <c r="K15" s="81"/>
    </row>
    <row r="16" spans="1:25" ht="16.2" customHeight="1" thickBot="1" x14ac:dyDescent="0.4"/>
    <row r="17" spans="1:16" s="9" customFormat="1" ht="102" customHeight="1" thickBot="1" x14ac:dyDescent="0.4">
      <c r="A17" s="24" t="s">
        <v>280</v>
      </c>
      <c r="B17" s="25" t="s">
        <v>277</v>
      </c>
      <c r="C17" s="25" t="s">
        <v>279</v>
      </c>
      <c r="D17" s="26" t="s">
        <v>276</v>
      </c>
      <c r="E17" s="57" t="s">
        <v>12</v>
      </c>
      <c r="F17" s="82" t="s">
        <v>284</v>
      </c>
      <c r="G17" s="83"/>
      <c r="H17" s="63" t="s">
        <v>281</v>
      </c>
      <c r="I17" s="63" t="s">
        <v>279</v>
      </c>
      <c r="J17" s="63" t="s">
        <v>276</v>
      </c>
      <c r="K17" s="68" t="s">
        <v>532</v>
      </c>
      <c r="L17" s="68" t="s">
        <v>15</v>
      </c>
      <c r="M17" s="68" t="s">
        <v>16</v>
      </c>
      <c r="N17" s="69" t="s">
        <v>17</v>
      </c>
      <c r="O17" s="69" t="s">
        <v>18</v>
      </c>
      <c r="P17" s="70" t="s">
        <v>19</v>
      </c>
    </row>
    <row r="18" spans="1:16" s="9" customFormat="1" ht="33" hidden="1" customHeight="1" x14ac:dyDescent="0.3">
      <c r="A18" s="22">
        <v>1</v>
      </c>
      <c r="B18" s="84" t="s">
        <v>278</v>
      </c>
      <c r="C18" s="84">
        <v>180</v>
      </c>
      <c r="D18" s="86">
        <v>60</v>
      </c>
      <c r="E18" s="88">
        <v>1</v>
      </c>
      <c r="F18" s="90" t="s">
        <v>20</v>
      </c>
      <c r="G18" s="91"/>
      <c r="H18" s="43" t="s">
        <v>278</v>
      </c>
      <c r="I18" s="44">
        <v>180</v>
      </c>
      <c r="J18" s="44">
        <v>60</v>
      </c>
      <c r="K18" s="92" t="s">
        <v>114</v>
      </c>
      <c r="L18" s="116">
        <v>4</v>
      </c>
      <c r="M18" s="118">
        <v>0</v>
      </c>
      <c r="N18" s="118">
        <f>L18*M18</f>
        <v>0</v>
      </c>
      <c r="O18" s="107"/>
      <c r="P18" s="119"/>
    </row>
    <row r="19" spans="1:16" s="9" customFormat="1" ht="105" hidden="1" customHeight="1" thickBot="1" x14ac:dyDescent="0.35">
      <c r="A19" s="21">
        <v>1</v>
      </c>
      <c r="B19" s="85"/>
      <c r="C19" s="85"/>
      <c r="D19" s="87"/>
      <c r="E19" s="89"/>
      <c r="F19" s="121" t="s">
        <v>166</v>
      </c>
      <c r="G19" s="122"/>
      <c r="H19" s="19"/>
      <c r="I19" s="19"/>
      <c r="J19" s="19"/>
      <c r="K19" s="93"/>
      <c r="L19" s="117"/>
      <c r="M19" s="108"/>
      <c r="N19" s="108"/>
      <c r="O19" s="108"/>
      <c r="P19" s="120"/>
    </row>
    <row r="20" spans="1:16" s="9" customFormat="1" ht="31.5" hidden="1" customHeight="1" thickBot="1" x14ac:dyDescent="0.35">
      <c r="A20" s="21">
        <v>1</v>
      </c>
      <c r="B20" s="85" t="s">
        <v>278</v>
      </c>
      <c r="C20" s="85">
        <v>180</v>
      </c>
      <c r="D20" s="87">
        <v>60</v>
      </c>
      <c r="E20" s="113">
        <v>2</v>
      </c>
      <c r="F20" s="115" t="s">
        <v>142</v>
      </c>
      <c r="G20" s="91"/>
      <c r="H20" s="43" t="s">
        <v>278</v>
      </c>
      <c r="I20" s="44">
        <v>180</v>
      </c>
      <c r="J20" s="44">
        <v>60</v>
      </c>
      <c r="K20" s="92" t="s">
        <v>114</v>
      </c>
      <c r="L20" s="103">
        <v>4</v>
      </c>
      <c r="M20" s="105">
        <v>0</v>
      </c>
      <c r="N20" s="105">
        <f>L20*M20</f>
        <v>0</v>
      </c>
      <c r="O20" s="107"/>
      <c r="P20" s="109"/>
    </row>
    <row r="21" spans="1:16" s="9" customFormat="1" ht="106.5" hidden="1" customHeight="1" thickBot="1" x14ac:dyDescent="0.35">
      <c r="A21" s="21">
        <v>1</v>
      </c>
      <c r="B21" s="85"/>
      <c r="C21" s="85"/>
      <c r="D21" s="87"/>
      <c r="E21" s="114"/>
      <c r="F21" s="111" t="s">
        <v>167</v>
      </c>
      <c r="G21" s="112"/>
      <c r="H21" s="20"/>
      <c r="I21" s="20"/>
      <c r="J21" s="20"/>
      <c r="K21" s="93"/>
      <c r="L21" s="104"/>
      <c r="M21" s="106"/>
      <c r="N21" s="106"/>
      <c r="O21" s="108"/>
      <c r="P21" s="110"/>
    </row>
    <row r="22" spans="1:16" s="9" customFormat="1" ht="27.75" hidden="1" customHeight="1" thickBot="1" x14ac:dyDescent="0.35">
      <c r="A22" s="21">
        <v>1</v>
      </c>
      <c r="B22" s="85" t="s">
        <v>278</v>
      </c>
      <c r="C22" s="85">
        <v>180</v>
      </c>
      <c r="D22" s="87">
        <v>60</v>
      </c>
      <c r="E22" s="113">
        <v>3</v>
      </c>
      <c r="F22" s="90" t="s">
        <v>21</v>
      </c>
      <c r="G22" s="91"/>
      <c r="H22" s="43" t="s">
        <v>278</v>
      </c>
      <c r="I22" s="44">
        <v>180</v>
      </c>
      <c r="J22" s="44">
        <v>60</v>
      </c>
      <c r="K22" s="125" t="s">
        <v>114</v>
      </c>
      <c r="L22" s="123">
        <v>4</v>
      </c>
      <c r="M22" s="105">
        <v>0</v>
      </c>
      <c r="N22" s="105">
        <f>L22*M22</f>
        <v>0</v>
      </c>
      <c r="O22" s="107"/>
      <c r="P22" s="109"/>
    </row>
    <row r="23" spans="1:16" s="9" customFormat="1" ht="107.25" hidden="1" customHeight="1" thickBot="1" x14ac:dyDescent="0.35">
      <c r="A23" s="21">
        <v>1</v>
      </c>
      <c r="B23" s="85"/>
      <c r="C23" s="85"/>
      <c r="D23" s="87"/>
      <c r="E23" s="114"/>
      <c r="F23" s="111" t="s">
        <v>168</v>
      </c>
      <c r="G23" s="112"/>
      <c r="H23" s="20"/>
      <c r="I23" s="20"/>
      <c r="J23" s="20"/>
      <c r="K23" s="126"/>
      <c r="L23" s="124"/>
      <c r="M23" s="106"/>
      <c r="N23" s="106"/>
      <c r="O23" s="108"/>
      <c r="P23" s="110"/>
    </row>
    <row r="24" spans="1:16" s="9" customFormat="1" ht="31.5" hidden="1" customHeight="1" thickBot="1" x14ac:dyDescent="0.35">
      <c r="A24" s="21">
        <v>1</v>
      </c>
      <c r="B24" s="85" t="s">
        <v>278</v>
      </c>
      <c r="C24" s="85">
        <v>180</v>
      </c>
      <c r="D24" s="87">
        <v>60</v>
      </c>
      <c r="E24" s="113">
        <v>4</v>
      </c>
      <c r="F24" s="90" t="s">
        <v>22</v>
      </c>
      <c r="G24" s="91"/>
      <c r="H24" s="43" t="s">
        <v>278</v>
      </c>
      <c r="I24" s="44">
        <v>180</v>
      </c>
      <c r="J24" s="44">
        <v>60</v>
      </c>
      <c r="K24" s="125" t="s">
        <v>114</v>
      </c>
      <c r="L24" s="123">
        <v>4</v>
      </c>
      <c r="M24" s="105">
        <v>0</v>
      </c>
      <c r="N24" s="105">
        <f>L24*M24</f>
        <v>0</v>
      </c>
      <c r="O24" s="107"/>
      <c r="P24" s="109"/>
    </row>
    <row r="25" spans="1:16" s="9" customFormat="1" ht="108.75" hidden="1" customHeight="1" thickBot="1" x14ac:dyDescent="0.35">
      <c r="A25" s="21">
        <v>1</v>
      </c>
      <c r="B25" s="85"/>
      <c r="C25" s="85"/>
      <c r="D25" s="87"/>
      <c r="E25" s="114"/>
      <c r="F25" s="111" t="s">
        <v>169</v>
      </c>
      <c r="G25" s="112"/>
      <c r="H25" s="20"/>
      <c r="I25" s="20"/>
      <c r="J25" s="20"/>
      <c r="K25" s="126"/>
      <c r="L25" s="124"/>
      <c r="M25" s="106"/>
      <c r="N25" s="106"/>
      <c r="O25" s="108"/>
      <c r="P25" s="110"/>
    </row>
    <row r="26" spans="1:16" s="9" customFormat="1" ht="30.75" hidden="1" customHeight="1" thickBot="1" x14ac:dyDescent="0.35">
      <c r="A26" s="21">
        <v>1</v>
      </c>
      <c r="B26" s="85" t="s">
        <v>278</v>
      </c>
      <c r="C26" s="85">
        <v>180</v>
      </c>
      <c r="D26" s="87">
        <v>60</v>
      </c>
      <c r="E26" s="113">
        <v>5</v>
      </c>
      <c r="F26" s="90" t="s">
        <v>23</v>
      </c>
      <c r="G26" s="91"/>
      <c r="H26" s="43" t="s">
        <v>278</v>
      </c>
      <c r="I26" s="44">
        <v>180</v>
      </c>
      <c r="J26" s="44">
        <v>60</v>
      </c>
      <c r="K26" s="129" t="s">
        <v>114</v>
      </c>
      <c r="L26" s="127">
        <v>10</v>
      </c>
      <c r="M26" s="105">
        <v>0</v>
      </c>
      <c r="N26" s="105">
        <f>L26*M26</f>
        <v>0</v>
      </c>
      <c r="O26" s="128"/>
      <c r="P26" s="109"/>
    </row>
    <row r="27" spans="1:16" s="9" customFormat="1" ht="106.5" hidden="1" customHeight="1" thickBot="1" x14ac:dyDescent="0.35">
      <c r="A27" s="21">
        <v>1</v>
      </c>
      <c r="B27" s="85"/>
      <c r="C27" s="85"/>
      <c r="D27" s="87"/>
      <c r="E27" s="114"/>
      <c r="F27" s="111" t="s">
        <v>213</v>
      </c>
      <c r="G27" s="112"/>
      <c r="H27" s="14"/>
      <c r="I27" s="14"/>
      <c r="J27" s="14"/>
      <c r="K27" s="130"/>
      <c r="L27" s="104"/>
      <c r="M27" s="106"/>
      <c r="N27" s="106"/>
      <c r="O27" s="106"/>
      <c r="P27" s="110"/>
    </row>
    <row r="28" spans="1:16" s="9" customFormat="1" ht="30.75" hidden="1" customHeight="1" thickBot="1" x14ac:dyDescent="0.35">
      <c r="A28" s="21">
        <v>1</v>
      </c>
      <c r="B28" s="85" t="s">
        <v>278</v>
      </c>
      <c r="C28" s="85">
        <v>180</v>
      </c>
      <c r="D28" s="87">
        <v>60</v>
      </c>
      <c r="E28" s="113">
        <v>6</v>
      </c>
      <c r="F28" s="90" t="s">
        <v>24</v>
      </c>
      <c r="G28" s="91"/>
      <c r="H28" s="43" t="s">
        <v>278</v>
      </c>
      <c r="I28" s="44">
        <v>180</v>
      </c>
      <c r="J28" s="44">
        <v>60</v>
      </c>
      <c r="K28" s="129" t="s">
        <v>114</v>
      </c>
      <c r="L28" s="127">
        <v>10</v>
      </c>
      <c r="M28" s="105">
        <v>0</v>
      </c>
      <c r="N28" s="105">
        <f>L28*M28</f>
        <v>0</v>
      </c>
      <c r="O28" s="128"/>
      <c r="P28" s="109"/>
    </row>
    <row r="29" spans="1:16" s="9" customFormat="1" ht="106.5" hidden="1" customHeight="1" thickBot="1" x14ac:dyDescent="0.35">
      <c r="A29" s="21">
        <v>1</v>
      </c>
      <c r="B29" s="85"/>
      <c r="C29" s="85"/>
      <c r="D29" s="87"/>
      <c r="E29" s="114"/>
      <c r="F29" s="111" t="s">
        <v>170</v>
      </c>
      <c r="G29" s="112"/>
      <c r="H29" s="14"/>
      <c r="I29" s="14"/>
      <c r="J29" s="14"/>
      <c r="K29" s="130"/>
      <c r="L29" s="104"/>
      <c r="M29" s="106"/>
      <c r="N29" s="106"/>
      <c r="O29" s="106"/>
      <c r="P29" s="110"/>
    </row>
    <row r="30" spans="1:16" s="9" customFormat="1" ht="32.25" hidden="1" customHeight="1" thickBot="1" x14ac:dyDescent="0.35">
      <c r="A30" s="21">
        <v>1</v>
      </c>
      <c r="B30" s="85" t="s">
        <v>278</v>
      </c>
      <c r="C30" s="85">
        <v>180</v>
      </c>
      <c r="D30" s="87">
        <v>60</v>
      </c>
      <c r="E30" s="113">
        <v>7</v>
      </c>
      <c r="F30" s="90" t="s">
        <v>25</v>
      </c>
      <c r="G30" s="91"/>
      <c r="H30" s="43" t="s">
        <v>278</v>
      </c>
      <c r="I30" s="44">
        <v>180</v>
      </c>
      <c r="J30" s="44">
        <v>60</v>
      </c>
      <c r="K30" s="129" t="s">
        <v>114</v>
      </c>
      <c r="L30" s="127">
        <v>5</v>
      </c>
      <c r="M30" s="105">
        <v>0</v>
      </c>
      <c r="N30" s="105">
        <f>L30*M30</f>
        <v>0</v>
      </c>
      <c r="O30" s="128"/>
      <c r="P30" s="109"/>
    </row>
    <row r="31" spans="1:16" s="9" customFormat="1" ht="93.75" hidden="1" customHeight="1" thickBot="1" x14ac:dyDescent="0.35">
      <c r="A31" s="21">
        <v>1</v>
      </c>
      <c r="B31" s="85"/>
      <c r="C31" s="85"/>
      <c r="D31" s="87"/>
      <c r="E31" s="114"/>
      <c r="F31" s="111" t="s">
        <v>171</v>
      </c>
      <c r="G31" s="112"/>
      <c r="H31" s="14"/>
      <c r="I31" s="14"/>
      <c r="J31" s="14"/>
      <c r="K31" s="130"/>
      <c r="L31" s="104"/>
      <c r="M31" s="106"/>
      <c r="N31" s="106"/>
      <c r="O31" s="106"/>
      <c r="P31" s="110"/>
    </row>
    <row r="32" spans="1:16" s="9" customFormat="1" ht="32.25" hidden="1" customHeight="1" thickBot="1" x14ac:dyDescent="0.35">
      <c r="A32" s="21">
        <v>1</v>
      </c>
      <c r="B32" s="85" t="s">
        <v>278</v>
      </c>
      <c r="C32" s="85">
        <v>180</v>
      </c>
      <c r="D32" s="87">
        <v>60</v>
      </c>
      <c r="E32" s="113">
        <v>8</v>
      </c>
      <c r="F32" s="115" t="s">
        <v>143</v>
      </c>
      <c r="G32" s="91"/>
      <c r="H32" s="43" t="s">
        <v>278</v>
      </c>
      <c r="I32" s="44">
        <v>180</v>
      </c>
      <c r="J32" s="44">
        <v>60</v>
      </c>
      <c r="K32" s="129" t="s">
        <v>114</v>
      </c>
      <c r="L32" s="127">
        <v>15</v>
      </c>
      <c r="M32" s="105">
        <v>0</v>
      </c>
      <c r="N32" s="105">
        <f>L32*M32</f>
        <v>0</v>
      </c>
      <c r="O32" s="128"/>
      <c r="P32" s="109"/>
    </row>
    <row r="33" spans="1:16" s="9" customFormat="1" ht="75.75" hidden="1" customHeight="1" thickBot="1" x14ac:dyDescent="0.35">
      <c r="A33" s="21">
        <v>1</v>
      </c>
      <c r="B33" s="85"/>
      <c r="C33" s="85"/>
      <c r="D33" s="87"/>
      <c r="E33" s="114"/>
      <c r="F33" s="111" t="s">
        <v>172</v>
      </c>
      <c r="G33" s="112"/>
      <c r="H33" s="14"/>
      <c r="I33" s="14"/>
      <c r="J33" s="14"/>
      <c r="K33" s="130"/>
      <c r="L33" s="104"/>
      <c r="M33" s="106"/>
      <c r="N33" s="106"/>
      <c r="O33" s="106"/>
      <c r="P33" s="110"/>
    </row>
    <row r="34" spans="1:16" s="9" customFormat="1" ht="33" hidden="1" customHeight="1" thickBot="1" x14ac:dyDescent="0.35">
      <c r="A34" s="21">
        <v>1</v>
      </c>
      <c r="B34" s="85" t="s">
        <v>278</v>
      </c>
      <c r="C34" s="85">
        <v>180</v>
      </c>
      <c r="D34" s="87">
        <v>60</v>
      </c>
      <c r="E34" s="113">
        <v>9</v>
      </c>
      <c r="F34" s="115" t="s">
        <v>144</v>
      </c>
      <c r="G34" s="91"/>
      <c r="H34" s="43" t="s">
        <v>278</v>
      </c>
      <c r="I34" s="44">
        <v>180</v>
      </c>
      <c r="J34" s="44">
        <v>60</v>
      </c>
      <c r="K34" s="129" t="s">
        <v>114</v>
      </c>
      <c r="L34" s="127">
        <v>15</v>
      </c>
      <c r="M34" s="105">
        <v>0</v>
      </c>
      <c r="N34" s="105">
        <f>L34*M34</f>
        <v>0</v>
      </c>
      <c r="O34" s="128"/>
      <c r="P34" s="109"/>
    </row>
    <row r="35" spans="1:16" s="9" customFormat="1" ht="78.75" hidden="1" customHeight="1" thickBot="1" x14ac:dyDescent="0.35">
      <c r="A35" s="21">
        <v>1</v>
      </c>
      <c r="B35" s="85"/>
      <c r="C35" s="85"/>
      <c r="D35" s="87"/>
      <c r="E35" s="114"/>
      <c r="F35" s="111" t="s">
        <v>212</v>
      </c>
      <c r="G35" s="112"/>
      <c r="H35" s="14"/>
      <c r="I35" s="14"/>
      <c r="J35" s="14"/>
      <c r="K35" s="130"/>
      <c r="L35" s="104"/>
      <c r="M35" s="106"/>
      <c r="N35" s="106"/>
      <c r="O35" s="106"/>
      <c r="P35" s="110"/>
    </row>
    <row r="36" spans="1:16" s="9" customFormat="1" ht="35.25" hidden="1" customHeight="1" thickBot="1" x14ac:dyDescent="0.35">
      <c r="A36" s="21">
        <v>1</v>
      </c>
      <c r="B36" s="85" t="s">
        <v>278</v>
      </c>
      <c r="C36" s="85">
        <v>180</v>
      </c>
      <c r="D36" s="87">
        <v>60</v>
      </c>
      <c r="E36" s="113">
        <v>10</v>
      </c>
      <c r="F36" s="115" t="s">
        <v>145</v>
      </c>
      <c r="G36" s="91"/>
      <c r="H36" s="43" t="s">
        <v>278</v>
      </c>
      <c r="I36" s="44">
        <v>180</v>
      </c>
      <c r="J36" s="44">
        <v>60</v>
      </c>
      <c r="K36" s="129" t="s">
        <v>114</v>
      </c>
      <c r="L36" s="127">
        <v>15</v>
      </c>
      <c r="M36" s="105">
        <v>0</v>
      </c>
      <c r="N36" s="105">
        <f>L36*M36</f>
        <v>0</v>
      </c>
      <c r="O36" s="131"/>
      <c r="P36" s="109"/>
    </row>
    <row r="37" spans="1:16" s="9" customFormat="1" ht="92.25" hidden="1" customHeight="1" thickBot="1" x14ac:dyDescent="0.35">
      <c r="A37" s="21">
        <v>1</v>
      </c>
      <c r="B37" s="85"/>
      <c r="C37" s="85"/>
      <c r="D37" s="87"/>
      <c r="E37" s="114"/>
      <c r="F37" s="111" t="s">
        <v>173</v>
      </c>
      <c r="G37" s="112"/>
      <c r="H37" s="14"/>
      <c r="I37" s="14"/>
      <c r="J37" s="14"/>
      <c r="K37" s="130"/>
      <c r="L37" s="104"/>
      <c r="M37" s="106"/>
      <c r="N37" s="106"/>
      <c r="O37" s="106"/>
      <c r="P37" s="110"/>
    </row>
    <row r="38" spans="1:16" s="9" customFormat="1" ht="33" hidden="1" customHeight="1" thickBot="1" x14ac:dyDescent="0.35">
      <c r="A38" s="21">
        <v>1</v>
      </c>
      <c r="B38" s="85" t="s">
        <v>278</v>
      </c>
      <c r="C38" s="85">
        <v>180</v>
      </c>
      <c r="D38" s="87">
        <v>60</v>
      </c>
      <c r="E38" s="113">
        <v>11</v>
      </c>
      <c r="F38" s="115" t="s">
        <v>146</v>
      </c>
      <c r="G38" s="91"/>
      <c r="H38" s="43" t="s">
        <v>278</v>
      </c>
      <c r="I38" s="44">
        <v>180</v>
      </c>
      <c r="J38" s="44">
        <v>60</v>
      </c>
      <c r="K38" s="129" t="s">
        <v>114</v>
      </c>
      <c r="L38" s="127">
        <v>15</v>
      </c>
      <c r="M38" s="105">
        <v>0</v>
      </c>
      <c r="N38" s="105">
        <f>L38*M38</f>
        <v>0</v>
      </c>
      <c r="O38" s="128"/>
      <c r="P38" s="109"/>
    </row>
    <row r="39" spans="1:16" s="9" customFormat="1" ht="96" hidden="1" customHeight="1" thickBot="1" x14ac:dyDescent="0.35">
      <c r="A39" s="21">
        <v>1</v>
      </c>
      <c r="B39" s="85"/>
      <c r="C39" s="85"/>
      <c r="D39" s="87"/>
      <c r="E39" s="114"/>
      <c r="F39" s="111" t="s">
        <v>214</v>
      </c>
      <c r="G39" s="112"/>
      <c r="H39" s="14"/>
      <c r="I39" s="14"/>
      <c r="J39" s="14"/>
      <c r="K39" s="130"/>
      <c r="L39" s="104"/>
      <c r="M39" s="106"/>
      <c r="N39" s="106"/>
      <c r="O39" s="106"/>
      <c r="P39" s="110"/>
    </row>
    <row r="40" spans="1:16" s="9" customFormat="1" ht="33" hidden="1" customHeight="1" thickBot="1" x14ac:dyDescent="0.35">
      <c r="A40" s="21">
        <v>1</v>
      </c>
      <c r="B40" s="85" t="s">
        <v>278</v>
      </c>
      <c r="C40" s="85">
        <v>180</v>
      </c>
      <c r="D40" s="87">
        <v>60</v>
      </c>
      <c r="E40" s="113">
        <v>12</v>
      </c>
      <c r="F40" s="115" t="s">
        <v>148</v>
      </c>
      <c r="G40" s="91"/>
      <c r="H40" s="43" t="s">
        <v>278</v>
      </c>
      <c r="I40" s="44">
        <v>180</v>
      </c>
      <c r="J40" s="44">
        <v>60</v>
      </c>
      <c r="K40" s="129" t="s">
        <v>114</v>
      </c>
      <c r="L40" s="127">
        <v>10</v>
      </c>
      <c r="M40" s="105">
        <v>0</v>
      </c>
      <c r="N40" s="105">
        <f>L40*M40</f>
        <v>0</v>
      </c>
      <c r="O40" s="128"/>
      <c r="P40" s="109"/>
    </row>
    <row r="41" spans="1:16" s="9" customFormat="1" ht="80.25" hidden="1" customHeight="1" thickBot="1" x14ac:dyDescent="0.35">
      <c r="A41" s="21">
        <v>1</v>
      </c>
      <c r="B41" s="85"/>
      <c r="C41" s="85"/>
      <c r="D41" s="87"/>
      <c r="E41" s="114"/>
      <c r="F41" s="111" t="s">
        <v>174</v>
      </c>
      <c r="G41" s="112"/>
      <c r="H41" s="14"/>
      <c r="I41" s="14"/>
      <c r="J41" s="14"/>
      <c r="K41" s="130"/>
      <c r="L41" s="104"/>
      <c r="M41" s="106"/>
      <c r="N41" s="106"/>
      <c r="O41" s="106"/>
      <c r="P41" s="110"/>
    </row>
    <row r="42" spans="1:16" s="9" customFormat="1" ht="31.5" hidden="1" customHeight="1" thickBot="1" x14ac:dyDescent="0.35">
      <c r="A42" s="21">
        <v>1</v>
      </c>
      <c r="B42" s="85" t="s">
        <v>278</v>
      </c>
      <c r="C42" s="85">
        <v>180</v>
      </c>
      <c r="D42" s="87">
        <v>60</v>
      </c>
      <c r="E42" s="113">
        <v>13</v>
      </c>
      <c r="F42" s="115" t="s">
        <v>147</v>
      </c>
      <c r="G42" s="91"/>
      <c r="H42" s="43" t="s">
        <v>278</v>
      </c>
      <c r="I42" s="44">
        <v>180</v>
      </c>
      <c r="J42" s="44">
        <v>60</v>
      </c>
      <c r="K42" s="129" t="s">
        <v>114</v>
      </c>
      <c r="L42" s="127">
        <v>10</v>
      </c>
      <c r="M42" s="105">
        <v>0</v>
      </c>
      <c r="N42" s="105">
        <f>L42*M42</f>
        <v>0</v>
      </c>
      <c r="O42" s="128"/>
      <c r="P42" s="109"/>
    </row>
    <row r="43" spans="1:16" s="9" customFormat="1" ht="79.5" hidden="1" customHeight="1" thickBot="1" x14ac:dyDescent="0.35">
      <c r="A43" s="21">
        <v>1</v>
      </c>
      <c r="B43" s="85"/>
      <c r="C43" s="85"/>
      <c r="D43" s="87"/>
      <c r="E43" s="114"/>
      <c r="F43" s="111" t="s">
        <v>175</v>
      </c>
      <c r="G43" s="112"/>
      <c r="H43" s="14"/>
      <c r="I43" s="14"/>
      <c r="J43" s="14"/>
      <c r="K43" s="130"/>
      <c r="L43" s="104"/>
      <c r="M43" s="106"/>
      <c r="N43" s="106"/>
      <c r="O43" s="106"/>
      <c r="P43" s="110"/>
    </row>
    <row r="44" spans="1:16" s="9" customFormat="1" ht="33" hidden="1" customHeight="1" thickBot="1" x14ac:dyDescent="0.35">
      <c r="A44" s="21">
        <v>1</v>
      </c>
      <c r="B44" s="85" t="s">
        <v>278</v>
      </c>
      <c r="C44" s="85">
        <v>180</v>
      </c>
      <c r="D44" s="87">
        <v>60</v>
      </c>
      <c r="E44" s="113">
        <v>14</v>
      </c>
      <c r="F44" s="90" t="s">
        <v>26</v>
      </c>
      <c r="G44" s="91"/>
      <c r="H44" s="43" t="s">
        <v>278</v>
      </c>
      <c r="I44" s="44">
        <v>180</v>
      </c>
      <c r="J44" s="44">
        <v>60</v>
      </c>
      <c r="K44" s="129" t="s">
        <v>114</v>
      </c>
      <c r="L44" s="127">
        <v>10</v>
      </c>
      <c r="M44" s="105">
        <v>0</v>
      </c>
      <c r="N44" s="105">
        <f>L44*M44</f>
        <v>0</v>
      </c>
      <c r="O44" s="128"/>
      <c r="P44" s="109"/>
    </row>
    <row r="45" spans="1:16" s="9" customFormat="1" ht="64.5" hidden="1" customHeight="1" thickBot="1" x14ac:dyDescent="0.35">
      <c r="A45" s="21">
        <v>1</v>
      </c>
      <c r="B45" s="85"/>
      <c r="C45" s="85"/>
      <c r="D45" s="87"/>
      <c r="E45" s="114"/>
      <c r="F45" s="111" t="s">
        <v>218</v>
      </c>
      <c r="G45" s="112"/>
      <c r="H45" s="14"/>
      <c r="I45" s="14"/>
      <c r="J45" s="14"/>
      <c r="K45" s="130"/>
      <c r="L45" s="104"/>
      <c r="M45" s="106"/>
      <c r="N45" s="106"/>
      <c r="O45" s="106"/>
      <c r="P45" s="110"/>
    </row>
    <row r="46" spans="1:16" s="9" customFormat="1" ht="33" hidden="1" customHeight="1" thickBot="1" x14ac:dyDescent="0.35">
      <c r="A46" s="21">
        <v>1</v>
      </c>
      <c r="B46" s="85" t="s">
        <v>278</v>
      </c>
      <c r="C46" s="85">
        <v>180</v>
      </c>
      <c r="D46" s="87">
        <v>60</v>
      </c>
      <c r="E46" s="113">
        <v>15</v>
      </c>
      <c r="F46" s="90" t="s">
        <v>27</v>
      </c>
      <c r="G46" s="91"/>
      <c r="H46" s="43" t="s">
        <v>278</v>
      </c>
      <c r="I46" s="44">
        <v>180</v>
      </c>
      <c r="J46" s="44">
        <v>60</v>
      </c>
      <c r="K46" s="129" t="s">
        <v>114</v>
      </c>
      <c r="L46" s="127">
        <v>10</v>
      </c>
      <c r="M46" s="105">
        <v>0</v>
      </c>
      <c r="N46" s="105">
        <f>L46*M46</f>
        <v>0</v>
      </c>
      <c r="O46" s="128"/>
      <c r="P46" s="109"/>
    </row>
    <row r="47" spans="1:16" s="9" customFormat="1" ht="62.25" hidden="1" customHeight="1" thickBot="1" x14ac:dyDescent="0.35">
      <c r="A47" s="21">
        <v>1</v>
      </c>
      <c r="B47" s="85"/>
      <c r="C47" s="85"/>
      <c r="D47" s="87"/>
      <c r="E47" s="114"/>
      <c r="F47" s="111" t="s">
        <v>217</v>
      </c>
      <c r="G47" s="112"/>
      <c r="H47" s="14"/>
      <c r="I47" s="14"/>
      <c r="J47" s="14"/>
      <c r="K47" s="130"/>
      <c r="L47" s="104"/>
      <c r="M47" s="106"/>
      <c r="N47" s="106"/>
      <c r="O47" s="106"/>
      <c r="P47" s="110"/>
    </row>
    <row r="48" spans="1:16" s="9" customFormat="1" ht="32.25" hidden="1" customHeight="1" thickBot="1" x14ac:dyDescent="0.35">
      <c r="A48" s="21">
        <v>1</v>
      </c>
      <c r="B48" s="85" t="s">
        <v>278</v>
      </c>
      <c r="C48" s="85">
        <v>180</v>
      </c>
      <c r="D48" s="87">
        <v>60</v>
      </c>
      <c r="E48" s="113">
        <v>16</v>
      </c>
      <c r="F48" s="90" t="s">
        <v>28</v>
      </c>
      <c r="G48" s="91"/>
      <c r="H48" s="43" t="s">
        <v>278</v>
      </c>
      <c r="I48" s="44">
        <v>180</v>
      </c>
      <c r="J48" s="44">
        <v>60</v>
      </c>
      <c r="K48" s="129" t="s">
        <v>114</v>
      </c>
      <c r="L48" s="127">
        <v>10</v>
      </c>
      <c r="M48" s="105">
        <v>0</v>
      </c>
      <c r="N48" s="105">
        <f>L48*M48</f>
        <v>0</v>
      </c>
      <c r="O48" s="128"/>
      <c r="P48" s="109"/>
    </row>
    <row r="49" spans="1:16" s="9" customFormat="1" ht="79.5" hidden="1" customHeight="1" thickBot="1" x14ac:dyDescent="0.35">
      <c r="A49" s="21">
        <v>1</v>
      </c>
      <c r="B49" s="85"/>
      <c r="C49" s="85"/>
      <c r="D49" s="87"/>
      <c r="E49" s="114"/>
      <c r="F49" s="111" t="s">
        <v>216</v>
      </c>
      <c r="G49" s="112"/>
      <c r="H49" s="14"/>
      <c r="I49" s="14"/>
      <c r="J49" s="14"/>
      <c r="K49" s="130"/>
      <c r="L49" s="104"/>
      <c r="M49" s="106"/>
      <c r="N49" s="106"/>
      <c r="O49" s="106"/>
      <c r="P49" s="110"/>
    </row>
    <row r="50" spans="1:16" s="9" customFormat="1" ht="33.75" hidden="1" customHeight="1" thickBot="1" x14ac:dyDescent="0.35">
      <c r="A50" s="21">
        <v>3</v>
      </c>
      <c r="B50" s="135" t="s">
        <v>278</v>
      </c>
      <c r="C50" s="135">
        <v>180</v>
      </c>
      <c r="D50" s="136">
        <v>60</v>
      </c>
      <c r="E50" s="137">
        <v>17</v>
      </c>
      <c r="F50" s="115" t="s">
        <v>29</v>
      </c>
      <c r="G50" s="91"/>
      <c r="H50" s="50" t="s">
        <v>278</v>
      </c>
      <c r="I50" s="139">
        <v>180</v>
      </c>
      <c r="J50" s="139">
        <v>60</v>
      </c>
      <c r="K50" s="141" t="s">
        <v>114</v>
      </c>
      <c r="L50" s="132">
        <v>1</v>
      </c>
      <c r="M50" s="134">
        <v>0</v>
      </c>
      <c r="N50" s="134">
        <f>L50*M50</f>
        <v>0</v>
      </c>
      <c r="O50" s="128"/>
      <c r="P50" s="109"/>
    </row>
    <row r="51" spans="1:16" s="9" customFormat="1" ht="108.75" hidden="1" customHeight="1" thickBot="1" x14ac:dyDescent="0.4">
      <c r="A51" s="21">
        <v>3</v>
      </c>
      <c r="B51" s="135"/>
      <c r="C51" s="135"/>
      <c r="D51" s="136"/>
      <c r="E51" s="138"/>
      <c r="F51" s="111" t="s">
        <v>215</v>
      </c>
      <c r="G51" s="112"/>
      <c r="H51" s="51"/>
      <c r="I51" s="140"/>
      <c r="J51" s="140"/>
      <c r="K51" s="142"/>
      <c r="L51" s="133"/>
      <c r="M51" s="133"/>
      <c r="N51" s="133"/>
      <c r="O51" s="106"/>
      <c r="P51" s="110"/>
    </row>
    <row r="52" spans="1:16" s="9" customFormat="1" ht="31.5" hidden="1" customHeight="1" thickBot="1" x14ac:dyDescent="0.35">
      <c r="A52" s="21">
        <v>3</v>
      </c>
      <c r="B52" s="135" t="s">
        <v>278</v>
      </c>
      <c r="C52" s="135">
        <v>180</v>
      </c>
      <c r="D52" s="136">
        <v>60</v>
      </c>
      <c r="E52" s="137">
        <v>18</v>
      </c>
      <c r="F52" s="90" t="s">
        <v>30</v>
      </c>
      <c r="G52" s="91"/>
      <c r="H52" s="50" t="s">
        <v>278</v>
      </c>
      <c r="I52" s="139">
        <v>180</v>
      </c>
      <c r="J52" s="139">
        <v>60</v>
      </c>
      <c r="K52" s="141" t="s">
        <v>114</v>
      </c>
      <c r="L52" s="132">
        <v>2</v>
      </c>
      <c r="M52" s="134">
        <v>0</v>
      </c>
      <c r="N52" s="134">
        <f>L52*M52</f>
        <v>0</v>
      </c>
      <c r="O52" s="128"/>
      <c r="P52" s="109"/>
    </row>
    <row r="53" spans="1:16" s="9" customFormat="1" ht="107.25" hidden="1" customHeight="1" thickBot="1" x14ac:dyDescent="0.4">
      <c r="A53" s="21">
        <v>3</v>
      </c>
      <c r="B53" s="135"/>
      <c r="C53" s="135"/>
      <c r="D53" s="136"/>
      <c r="E53" s="138"/>
      <c r="F53" s="111" t="s">
        <v>261</v>
      </c>
      <c r="G53" s="112"/>
      <c r="H53" s="51"/>
      <c r="I53" s="140"/>
      <c r="J53" s="140"/>
      <c r="K53" s="142"/>
      <c r="L53" s="133"/>
      <c r="M53" s="133"/>
      <c r="N53" s="133"/>
      <c r="O53" s="106"/>
      <c r="P53" s="110"/>
    </row>
    <row r="54" spans="1:16" s="9" customFormat="1" ht="33.75" hidden="1" customHeight="1" thickBot="1" x14ac:dyDescent="0.35">
      <c r="A54" s="21">
        <v>3</v>
      </c>
      <c r="B54" s="135" t="s">
        <v>278</v>
      </c>
      <c r="C54" s="135">
        <v>180</v>
      </c>
      <c r="D54" s="136">
        <v>60</v>
      </c>
      <c r="E54" s="137">
        <v>19</v>
      </c>
      <c r="F54" s="90" t="s">
        <v>31</v>
      </c>
      <c r="G54" s="91"/>
      <c r="H54" s="50" t="s">
        <v>278</v>
      </c>
      <c r="I54" s="139">
        <v>180</v>
      </c>
      <c r="J54" s="139">
        <v>60</v>
      </c>
      <c r="K54" s="143" t="s">
        <v>114</v>
      </c>
      <c r="L54" s="132">
        <v>2</v>
      </c>
      <c r="M54" s="134">
        <v>0</v>
      </c>
      <c r="N54" s="134">
        <f>L54*M54</f>
        <v>0</v>
      </c>
      <c r="O54" s="128"/>
      <c r="P54" s="109"/>
    </row>
    <row r="55" spans="1:16" s="9" customFormat="1" ht="109.5" hidden="1" customHeight="1" thickBot="1" x14ac:dyDescent="0.4">
      <c r="A55" s="21">
        <v>3</v>
      </c>
      <c r="B55" s="135"/>
      <c r="C55" s="135"/>
      <c r="D55" s="136"/>
      <c r="E55" s="138"/>
      <c r="F55" s="111" t="s">
        <v>262</v>
      </c>
      <c r="G55" s="112"/>
      <c r="H55" s="51"/>
      <c r="I55" s="140"/>
      <c r="J55" s="140"/>
      <c r="K55" s="144"/>
      <c r="L55" s="133"/>
      <c r="M55" s="133"/>
      <c r="N55" s="133"/>
      <c r="O55" s="106"/>
      <c r="P55" s="110"/>
    </row>
    <row r="56" spans="1:16" s="9" customFormat="1" ht="34.5" hidden="1" customHeight="1" thickBot="1" x14ac:dyDescent="0.35">
      <c r="A56" s="21">
        <v>3</v>
      </c>
      <c r="B56" s="135" t="s">
        <v>278</v>
      </c>
      <c r="C56" s="135">
        <v>180</v>
      </c>
      <c r="D56" s="136">
        <v>60</v>
      </c>
      <c r="E56" s="137">
        <v>20</v>
      </c>
      <c r="F56" s="115" t="s">
        <v>149</v>
      </c>
      <c r="G56" s="91"/>
      <c r="H56" s="50" t="s">
        <v>278</v>
      </c>
      <c r="I56" s="139">
        <v>180</v>
      </c>
      <c r="J56" s="139">
        <v>60</v>
      </c>
      <c r="K56" s="143" t="s">
        <v>114</v>
      </c>
      <c r="L56" s="132">
        <v>2</v>
      </c>
      <c r="M56" s="134">
        <v>0</v>
      </c>
      <c r="N56" s="134">
        <f>L56*M56</f>
        <v>0</v>
      </c>
      <c r="O56" s="128"/>
      <c r="P56" s="109"/>
    </row>
    <row r="57" spans="1:16" s="9" customFormat="1" ht="138" hidden="1" customHeight="1" thickBot="1" x14ac:dyDescent="0.4">
      <c r="A57" s="21">
        <v>3</v>
      </c>
      <c r="B57" s="135"/>
      <c r="C57" s="135"/>
      <c r="D57" s="136"/>
      <c r="E57" s="138"/>
      <c r="F57" s="111" t="s">
        <v>263</v>
      </c>
      <c r="G57" s="112"/>
      <c r="H57" s="51"/>
      <c r="I57" s="140"/>
      <c r="J57" s="140"/>
      <c r="K57" s="144"/>
      <c r="L57" s="133"/>
      <c r="M57" s="133"/>
      <c r="N57" s="133"/>
      <c r="O57" s="106"/>
      <c r="P57" s="110"/>
    </row>
    <row r="58" spans="1:16" s="9" customFormat="1" ht="31.5" hidden="1" customHeight="1" thickBot="1" x14ac:dyDescent="0.35">
      <c r="A58" s="21">
        <v>3</v>
      </c>
      <c r="B58" s="135" t="s">
        <v>278</v>
      </c>
      <c r="C58" s="135">
        <v>180</v>
      </c>
      <c r="D58" s="136">
        <v>60</v>
      </c>
      <c r="E58" s="137">
        <v>21</v>
      </c>
      <c r="F58" s="90" t="s">
        <v>32</v>
      </c>
      <c r="G58" s="91"/>
      <c r="H58" s="50" t="s">
        <v>278</v>
      </c>
      <c r="I58" s="139">
        <v>180</v>
      </c>
      <c r="J58" s="139">
        <v>60</v>
      </c>
      <c r="K58" s="141" t="s">
        <v>114</v>
      </c>
      <c r="L58" s="132">
        <v>2</v>
      </c>
      <c r="M58" s="134">
        <v>0</v>
      </c>
      <c r="N58" s="134">
        <f>L58*M58</f>
        <v>0</v>
      </c>
      <c r="O58" s="128"/>
      <c r="P58" s="109"/>
    </row>
    <row r="59" spans="1:16" s="9" customFormat="1" ht="105.75" hidden="1" customHeight="1" thickBot="1" x14ac:dyDescent="0.4">
      <c r="A59" s="21">
        <v>3</v>
      </c>
      <c r="B59" s="135"/>
      <c r="C59" s="135"/>
      <c r="D59" s="136"/>
      <c r="E59" s="138"/>
      <c r="F59" s="111" t="s">
        <v>264</v>
      </c>
      <c r="G59" s="112"/>
      <c r="H59" s="51"/>
      <c r="I59" s="140"/>
      <c r="J59" s="140"/>
      <c r="K59" s="142"/>
      <c r="L59" s="133"/>
      <c r="M59" s="133"/>
      <c r="N59" s="133"/>
      <c r="O59" s="106"/>
      <c r="P59" s="110"/>
    </row>
    <row r="60" spans="1:16" s="9" customFormat="1" ht="31.5" hidden="1" customHeight="1" thickBot="1" x14ac:dyDescent="0.35">
      <c r="A60" s="21">
        <v>3</v>
      </c>
      <c r="B60" s="135" t="s">
        <v>278</v>
      </c>
      <c r="C60" s="135">
        <v>180</v>
      </c>
      <c r="D60" s="136">
        <v>60</v>
      </c>
      <c r="E60" s="137">
        <v>22</v>
      </c>
      <c r="F60" s="115" t="s">
        <v>150</v>
      </c>
      <c r="G60" s="91"/>
      <c r="H60" s="50" t="s">
        <v>278</v>
      </c>
      <c r="I60" s="139">
        <v>180</v>
      </c>
      <c r="J60" s="139">
        <v>60</v>
      </c>
      <c r="K60" s="141" t="s">
        <v>114</v>
      </c>
      <c r="L60" s="132">
        <v>2</v>
      </c>
      <c r="M60" s="134">
        <v>0</v>
      </c>
      <c r="N60" s="134">
        <f>L60*M60</f>
        <v>0</v>
      </c>
      <c r="O60" s="128"/>
      <c r="P60" s="109"/>
    </row>
    <row r="61" spans="1:16" s="9" customFormat="1" ht="123" hidden="1" customHeight="1" thickBot="1" x14ac:dyDescent="0.4">
      <c r="A61" s="21">
        <v>3</v>
      </c>
      <c r="B61" s="135"/>
      <c r="C61" s="135"/>
      <c r="D61" s="136"/>
      <c r="E61" s="138"/>
      <c r="F61" s="111" t="s">
        <v>257</v>
      </c>
      <c r="G61" s="112"/>
      <c r="H61" s="51"/>
      <c r="I61" s="140"/>
      <c r="J61" s="140"/>
      <c r="K61" s="142"/>
      <c r="L61" s="133"/>
      <c r="M61" s="133"/>
      <c r="N61" s="133"/>
      <c r="O61" s="106"/>
      <c r="P61" s="110"/>
    </row>
    <row r="62" spans="1:16" s="9" customFormat="1" ht="33" hidden="1" customHeight="1" thickBot="1" x14ac:dyDescent="0.35">
      <c r="A62" s="21">
        <v>3</v>
      </c>
      <c r="B62" s="135" t="s">
        <v>278</v>
      </c>
      <c r="C62" s="135">
        <v>180</v>
      </c>
      <c r="D62" s="136">
        <v>60</v>
      </c>
      <c r="E62" s="137">
        <v>23</v>
      </c>
      <c r="F62" s="90" t="s">
        <v>33</v>
      </c>
      <c r="G62" s="91"/>
      <c r="H62" s="50" t="s">
        <v>278</v>
      </c>
      <c r="I62" s="139">
        <v>180</v>
      </c>
      <c r="J62" s="139">
        <v>60</v>
      </c>
      <c r="K62" s="141" t="s">
        <v>114</v>
      </c>
      <c r="L62" s="132">
        <v>2</v>
      </c>
      <c r="M62" s="134">
        <v>0</v>
      </c>
      <c r="N62" s="134">
        <f>L62*M62</f>
        <v>0</v>
      </c>
      <c r="O62" s="128"/>
      <c r="P62" s="109"/>
    </row>
    <row r="63" spans="1:16" s="9" customFormat="1" ht="139.5" hidden="1" customHeight="1" thickBot="1" x14ac:dyDescent="0.4">
      <c r="A63" s="21">
        <v>3</v>
      </c>
      <c r="B63" s="135"/>
      <c r="C63" s="135"/>
      <c r="D63" s="136"/>
      <c r="E63" s="138"/>
      <c r="F63" s="111" t="s">
        <v>265</v>
      </c>
      <c r="G63" s="112"/>
      <c r="H63" s="51"/>
      <c r="I63" s="140"/>
      <c r="J63" s="140"/>
      <c r="K63" s="142"/>
      <c r="L63" s="133"/>
      <c r="M63" s="133"/>
      <c r="N63" s="133"/>
      <c r="O63" s="106"/>
      <c r="P63" s="110"/>
    </row>
    <row r="64" spans="1:16" s="9" customFormat="1" ht="33" hidden="1" customHeight="1" thickBot="1" x14ac:dyDescent="0.35">
      <c r="A64" s="21">
        <v>3</v>
      </c>
      <c r="B64" s="135" t="s">
        <v>278</v>
      </c>
      <c r="C64" s="135">
        <v>180</v>
      </c>
      <c r="D64" s="136">
        <v>60</v>
      </c>
      <c r="E64" s="137">
        <v>24</v>
      </c>
      <c r="F64" s="115" t="s">
        <v>151</v>
      </c>
      <c r="G64" s="91"/>
      <c r="H64" s="50" t="s">
        <v>278</v>
      </c>
      <c r="I64" s="139">
        <v>180</v>
      </c>
      <c r="J64" s="139">
        <v>60</v>
      </c>
      <c r="K64" s="141" t="s">
        <v>114</v>
      </c>
      <c r="L64" s="132">
        <v>2</v>
      </c>
      <c r="M64" s="134">
        <v>0</v>
      </c>
      <c r="N64" s="134">
        <f>L64*M64</f>
        <v>0</v>
      </c>
      <c r="O64" s="128"/>
      <c r="P64" s="109"/>
    </row>
    <row r="65" spans="1:16" s="9" customFormat="1" ht="123.75" hidden="1" customHeight="1" thickBot="1" x14ac:dyDescent="0.4">
      <c r="A65" s="21">
        <v>3</v>
      </c>
      <c r="B65" s="135"/>
      <c r="C65" s="135"/>
      <c r="D65" s="136"/>
      <c r="E65" s="138"/>
      <c r="F65" s="111" t="s">
        <v>266</v>
      </c>
      <c r="G65" s="112"/>
      <c r="H65" s="51"/>
      <c r="I65" s="140"/>
      <c r="J65" s="140"/>
      <c r="K65" s="142"/>
      <c r="L65" s="133"/>
      <c r="M65" s="133"/>
      <c r="N65" s="133"/>
      <c r="O65" s="106"/>
      <c r="P65" s="110"/>
    </row>
    <row r="66" spans="1:16" s="9" customFormat="1" ht="33" hidden="1" customHeight="1" thickBot="1" x14ac:dyDescent="0.35">
      <c r="A66" s="21">
        <v>3</v>
      </c>
      <c r="B66" s="135" t="s">
        <v>278</v>
      </c>
      <c r="C66" s="135">
        <v>180</v>
      </c>
      <c r="D66" s="136">
        <v>60</v>
      </c>
      <c r="E66" s="137">
        <v>25</v>
      </c>
      <c r="F66" s="115" t="s">
        <v>153</v>
      </c>
      <c r="G66" s="91"/>
      <c r="H66" s="50" t="s">
        <v>278</v>
      </c>
      <c r="I66" s="139">
        <v>180</v>
      </c>
      <c r="J66" s="139">
        <v>60</v>
      </c>
      <c r="K66" s="141" t="s">
        <v>114</v>
      </c>
      <c r="L66" s="132">
        <v>1</v>
      </c>
      <c r="M66" s="134">
        <v>0</v>
      </c>
      <c r="N66" s="134">
        <f>L66*M66</f>
        <v>0</v>
      </c>
      <c r="O66" s="128"/>
      <c r="P66" s="109"/>
    </row>
    <row r="67" spans="1:16" s="9" customFormat="1" ht="123" hidden="1" customHeight="1" thickBot="1" x14ac:dyDescent="0.4">
      <c r="A67" s="21">
        <v>3</v>
      </c>
      <c r="B67" s="135"/>
      <c r="C67" s="135"/>
      <c r="D67" s="136"/>
      <c r="E67" s="138"/>
      <c r="F67" s="111" t="s">
        <v>154</v>
      </c>
      <c r="G67" s="112"/>
      <c r="H67" s="51"/>
      <c r="I67" s="140"/>
      <c r="J67" s="140"/>
      <c r="K67" s="142"/>
      <c r="L67" s="133"/>
      <c r="M67" s="133"/>
      <c r="N67" s="133"/>
      <c r="O67" s="106"/>
      <c r="P67" s="110"/>
    </row>
    <row r="68" spans="1:16" s="9" customFormat="1" ht="34.5" hidden="1" customHeight="1" thickBot="1" x14ac:dyDescent="0.35">
      <c r="A68" s="21">
        <v>3</v>
      </c>
      <c r="B68" s="135" t="s">
        <v>278</v>
      </c>
      <c r="C68" s="135">
        <v>180</v>
      </c>
      <c r="D68" s="136">
        <v>60</v>
      </c>
      <c r="E68" s="137">
        <v>26</v>
      </c>
      <c r="F68" s="115" t="s">
        <v>152</v>
      </c>
      <c r="G68" s="91"/>
      <c r="H68" s="50" t="s">
        <v>278</v>
      </c>
      <c r="I68" s="139">
        <v>180</v>
      </c>
      <c r="J68" s="139">
        <v>60</v>
      </c>
      <c r="K68" s="141" t="s">
        <v>114</v>
      </c>
      <c r="L68" s="132">
        <v>1</v>
      </c>
      <c r="M68" s="134">
        <v>0</v>
      </c>
      <c r="N68" s="134">
        <f>L68*M68</f>
        <v>0</v>
      </c>
      <c r="O68" s="128"/>
      <c r="P68" s="109"/>
    </row>
    <row r="69" spans="1:16" s="9" customFormat="1" ht="123" hidden="1" customHeight="1" thickBot="1" x14ac:dyDescent="0.4">
      <c r="A69" s="21">
        <v>3</v>
      </c>
      <c r="B69" s="135"/>
      <c r="C69" s="135"/>
      <c r="D69" s="136"/>
      <c r="E69" s="138"/>
      <c r="F69" s="111" t="s">
        <v>267</v>
      </c>
      <c r="G69" s="112"/>
      <c r="H69" s="51"/>
      <c r="I69" s="140"/>
      <c r="J69" s="140"/>
      <c r="K69" s="142"/>
      <c r="L69" s="133"/>
      <c r="M69" s="133"/>
      <c r="N69" s="133"/>
      <c r="O69" s="106"/>
      <c r="P69" s="110"/>
    </row>
    <row r="70" spans="1:16" s="9" customFormat="1" ht="34.5" hidden="1" customHeight="1" thickBot="1" x14ac:dyDescent="0.35">
      <c r="A70" s="21">
        <v>3</v>
      </c>
      <c r="B70" s="135" t="s">
        <v>278</v>
      </c>
      <c r="C70" s="135">
        <v>180</v>
      </c>
      <c r="D70" s="136">
        <v>30</v>
      </c>
      <c r="E70" s="137">
        <v>27</v>
      </c>
      <c r="F70" s="90" t="s">
        <v>34</v>
      </c>
      <c r="G70" s="91"/>
      <c r="H70" s="50" t="s">
        <v>278</v>
      </c>
      <c r="I70" s="139">
        <v>180</v>
      </c>
      <c r="J70" s="139">
        <v>30</v>
      </c>
      <c r="K70" s="141" t="s">
        <v>114</v>
      </c>
      <c r="L70" s="132">
        <v>1</v>
      </c>
      <c r="M70" s="134">
        <v>0</v>
      </c>
      <c r="N70" s="134">
        <f>L70*M70</f>
        <v>0</v>
      </c>
      <c r="O70" s="128"/>
      <c r="P70" s="109"/>
    </row>
    <row r="71" spans="1:16" s="9" customFormat="1" ht="90.75" hidden="1" customHeight="1" thickBot="1" x14ac:dyDescent="0.4">
      <c r="A71" s="21">
        <v>3</v>
      </c>
      <c r="B71" s="135"/>
      <c r="C71" s="135"/>
      <c r="D71" s="136"/>
      <c r="E71" s="138"/>
      <c r="F71" s="111" t="s">
        <v>268</v>
      </c>
      <c r="G71" s="112"/>
      <c r="H71" s="51"/>
      <c r="I71" s="140"/>
      <c r="J71" s="140"/>
      <c r="K71" s="142"/>
      <c r="L71" s="133"/>
      <c r="M71" s="133"/>
      <c r="N71" s="133"/>
      <c r="O71" s="106"/>
      <c r="P71" s="110"/>
    </row>
    <row r="72" spans="1:16" s="9" customFormat="1" ht="40.5" hidden="1" customHeight="1" thickBot="1" x14ac:dyDescent="0.35">
      <c r="A72" s="21">
        <v>3</v>
      </c>
      <c r="B72" s="135" t="s">
        <v>278</v>
      </c>
      <c r="C72" s="135">
        <v>180</v>
      </c>
      <c r="D72" s="136">
        <v>30</v>
      </c>
      <c r="E72" s="137">
        <v>28</v>
      </c>
      <c r="F72" s="90" t="s">
        <v>35</v>
      </c>
      <c r="G72" s="91"/>
      <c r="H72" s="50" t="s">
        <v>278</v>
      </c>
      <c r="I72" s="139">
        <v>180</v>
      </c>
      <c r="J72" s="139">
        <v>30</v>
      </c>
      <c r="K72" s="141" t="s">
        <v>114</v>
      </c>
      <c r="L72" s="132">
        <v>3</v>
      </c>
      <c r="M72" s="134">
        <v>0</v>
      </c>
      <c r="N72" s="134">
        <f>L72*M72</f>
        <v>0</v>
      </c>
      <c r="O72" s="128"/>
      <c r="P72" s="109"/>
    </row>
    <row r="73" spans="1:16" s="9" customFormat="1" ht="204" hidden="1" customHeight="1" thickBot="1" x14ac:dyDescent="0.4">
      <c r="A73" s="21">
        <v>3</v>
      </c>
      <c r="B73" s="135"/>
      <c r="C73" s="135"/>
      <c r="D73" s="136"/>
      <c r="E73" s="138"/>
      <c r="F73" s="111" t="s">
        <v>269</v>
      </c>
      <c r="G73" s="112"/>
      <c r="H73" s="51"/>
      <c r="I73" s="140"/>
      <c r="J73" s="140"/>
      <c r="K73" s="142"/>
      <c r="L73" s="133"/>
      <c r="M73" s="133"/>
      <c r="N73" s="133"/>
      <c r="O73" s="106"/>
      <c r="P73" s="110"/>
    </row>
    <row r="74" spans="1:16" s="9" customFormat="1" ht="36" hidden="1" customHeight="1" thickBot="1" x14ac:dyDescent="0.35">
      <c r="A74" s="21">
        <v>3</v>
      </c>
      <c r="B74" s="135" t="s">
        <v>278</v>
      </c>
      <c r="C74" s="135">
        <v>180</v>
      </c>
      <c r="D74" s="136">
        <v>30</v>
      </c>
      <c r="E74" s="137">
        <v>29</v>
      </c>
      <c r="F74" s="90" t="s">
        <v>36</v>
      </c>
      <c r="G74" s="91"/>
      <c r="H74" s="50" t="s">
        <v>278</v>
      </c>
      <c r="I74" s="139">
        <v>180</v>
      </c>
      <c r="J74" s="139">
        <v>30</v>
      </c>
      <c r="K74" s="141" t="s">
        <v>114</v>
      </c>
      <c r="L74" s="132">
        <v>2</v>
      </c>
      <c r="M74" s="134">
        <v>0</v>
      </c>
      <c r="N74" s="134">
        <f>L74*M74</f>
        <v>0</v>
      </c>
      <c r="O74" s="128"/>
      <c r="P74" s="109"/>
    </row>
    <row r="75" spans="1:16" s="9" customFormat="1" ht="93" hidden="1" customHeight="1" thickBot="1" x14ac:dyDescent="0.4">
      <c r="A75" s="21">
        <v>3</v>
      </c>
      <c r="B75" s="135"/>
      <c r="C75" s="135"/>
      <c r="D75" s="136"/>
      <c r="E75" s="138"/>
      <c r="F75" s="111" t="s">
        <v>270</v>
      </c>
      <c r="G75" s="112"/>
      <c r="H75" s="51"/>
      <c r="I75" s="140"/>
      <c r="J75" s="140"/>
      <c r="K75" s="142"/>
      <c r="L75" s="133"/>
      <c r="M75" s="133"/>
      <c r="N75" s="133"/>
      <c r="O75" s="106"/>
      <c r="P75" s="110"/>
    </row>
    <row r="76" spans="1:16" s="9" customFormat="1" ht="33" customHeight="1" thickBot="1" x14ac:dyDescent="0.35">
      <c r="A76" s="21">
        <v>4</v>
      </c>
      <c r="B76" s="135" t="s">
        <v>278</v>
      </c>
      <c r="C76" s="135">
        <v>180</v>
      </c>
      <c r="D76" s="136">
        <v>60</v>
      </c>
      <c r="E76" s="155">
        <v>1</v>
      </c>
      <c r="F76" s="157" t="s">
        <v>362</v>
      </c>
      <c r="G76" s="158"/>
      <c r="H76" s="71" t="s">
        <v>278</v>
      </c>
      <c r="I76" s="139">
        <v>180</v>
      </c>
      <c r="J76" s="139">
        <v>60</v>
      </c>
      <c r="K76" s="159" t="s">
        <v>114</v>
      </c>
      <c r="L76" s="145">
        <v>2</v>
      </c>
      <c r="M76" s="147">
        <v>0</v>
      </c>
      <c r="N76" s="134">
        <f>L76*M76</f>
        <v>0</v>
      </c>
      <c r="O76" s="149"/>
      <c r="P76" s="151"/>
    </row>
    <row r="77" spans="1:16" s="9" customFormat="1" ht="138" customHeight="1" thickBot="1" x14ac:dyDescent="0.35">
      <c r="A77" s="21">
        <v>4</v>
      </c>
      <c r="B77" s="135"/>
      <c r="C77" s="135"/>
      <c r="D77" s="136"/>
      <c r="E77" s="156"/>
      <c r="F77" s="153" t="s">
        <v>484</v>
      </c>
      <c r="G77" s="154"/>
      <c r="H77" s="76"/>
      <c r="I77" s="140"/>
      <c r="J77" s="140"/>
      <c r="K77" s="160"/>
      <c r="L77" s="146"/>
      <c r="M77" s="146"/>
      <c r="N77" s="148"/>
      <c r="O77" s="150"/>
      <c r="P77" s="152"/>
    </row>
    <row r="78" spans="1:16" s="9" customFormat="1" ht="33.75" customHeight="1" thickBot="1" x14ac:dyDescent="0.35">
      <c r="A78" s="21">
        <v>4</v>
      </c>
      <c r="B78" s="135" t="s">
        <v>278</v>
      </c>
      <c r="C78" s="135">
        <v>180</v>
      </c>
      <c r="D78" s="136">
        <v>60</v>
      </c>
      <c r="E78" s="155">
        <v>2</v>
      </c>
      <c r="F78" s="157" t="s">
        <v>363</v>
      </c>
      <c r="G78" s="158"/>
      <c r="H78" s="71" t="s">
        <v>278</v>
      </c>
      <c r="I78" s="139">
        <v>180</v>
      </c>
      <c r="J78" s="139">
        <v>60</v>
      </c>
      <c r="K78" s="159" t="s">
        <v>114</v>
      </c>
      <c r="L78" s="145">
        <v>2</v>
      </c>
      <c r="M78" s="147">
        <v>0</v>
      </c>
      <c r="N78" s="134">
        <f>L78*M78</f>
        <v>0</v>
      </c>
      <c r="O78" s="149"/>
      <c r="P78" s="151"/>
    </row>
    <row r="79" spans="1:16" s="9" customFormat="1" ht="95.25" customHeight="1" thickBot="1" x14ac:dyDescent="0.35">
      <c r="A79" s="21">
        <v>4</v>
      </c>
      <c r="B79" s="135"/>
      <c r="C79" s="135"/>
      <c r="D79" s="136"/>
      <c r="E79" s="156"/>
      <c r="F79" s="153" t="s">
        <v>364</v>
      </c>
      <c r="G79" s="154"/>
      <c r="H79" s="76"/>
      <c r="I79" s="140"/>
      <c r="J79" s="140"/>
      <c r="K79" s="160"/>
      <c r="L79" s="146"/>
      <c r="M79" s="146"/>
      <c r="N79" s="148"/>
      <c r="O79" s="150"/>
      <c r="P79" s="152"/>
    </row>
    <row r="80" spans="1:16" s="9" customFormat="1" ht="31.5" hidden="1" customHeight="1" thickBot="1" x14ac:dyDescent="0.35">
      <c r="A80" s="21">
        <v>2</v>
      </c>
      <c r="B80" s="135" t="s">
        <v>278</v>
      </c>
      <c r="C80" s="135">
        <v>180</v>
      </c>
      <c r="D80" s="136">
        <v>60</v>
      </c>
      <c r="E80" s="137">
        <v>32</v>
      </c>
      <c r="F80" s="90" t="s">
        <v>39</v>
      </c>
      <c r="G80" s="91"/>
      <c r="H80" s="43" t="s">
        <v>278</v>
      </c>
      <c r="I80" s="164">
        <v>180</v>
      </c>
      <c r="J80" s="164">
        <v>60</v>
      </c>
      <c r="K80" s="128" t="s">
        <v>114</v>
      </c>
      <c r="L80" s="167">
        <v>2</v>
      </c>
      <c r="M80" s="105">
        <v>0</v>
      </c>
      <c r="N80" s="105">
        <f>L80*M80</f>
        <v>0</v>
      </c>
      <c r="O80" s="131"/>
      <c r="P80" s="109"/>
    </row>
    <row r="81" spans="1:16" s="9" customFormat="1" ht="75.75" hidden="1" customHeight="1" thickBot="1" x14ac:dyDescent="0.35">
      <c r="A81" s="21">
        <v>2</v>
      </c>
      <c r="B81" s="135"/>
      <c r="C81" s="135"/>
      <c r="D81" s="136"/>
      <c r="E81" s="138"/>
      <c r="F81" s="163" t="s">
        <v>220</v>
      </c>
      <c r="G81" s="112"/>
      <c r="H81" s="14"/>
      <c r="I81" s="165"/>
      <c r="J81" s="165"/>
      <c r="K81" s="166"/>
      <c r="L81" s="106"/>
      <c r="M81" s="106"/>
      <c r="N81" s="106"/>
      <c r="O81" s="106"/>
      <c r="P81" s="110"/>
    </row>
    <row r="82" spans="1:16" s="9" customFormat="1" ht="31.5" customHeight="1" thickBot="1" x14ac:dyDescent="0.35">
      <c r="A82" s="21">
        <v>4</v>
      </c>
      <c r="B82" s="135" t="s">
        <v>278</v>
      </c>
      <c r="C82" s="135">
        <v>180</v>
      </c>
      <c r="D82" s="136">
        <v>60</v>
      </c>
      <c r="E82" s="155">
        <v>3</v>
      </c>
      <c r="F82" s="157" t="s">
        <v>365</v>
      </c>
      <c r="G82" s="158"/>
      <c r="H82" s="71" t="s">
        <v>278</v>
      </c>
      <c r="I82" s="139">
        <v>180</v>
      </c>
      <c r="J82" s="139">
        <v>60</v>
      </c>
      <c r="K82" s="159" t="s">
        <v>114</v>
      </c>
      <c r="L82" s="145">
        <v>2</v>
      </c>
      <c r="M82" s="147">
        <v>0</v>
      </c>
      <c r="N82" s="134">
        <f>L82*M82</f>
        <v>0</v>
      </c>
      <c r="O82" s="149"/>
      <c r="P82" s="151"/>
    </row>
    <row r="83" spans="1:16" s="9" customFormat="1" ht="141.75" customHeight="1" thickBot="1" x14ac:dyDescent="0.35">
      <c r="A83" s="21">
        <v>4</v>
      </c>
      <c r="B83" s="135"/>
      <c r="C83" s="135"/>
      <c r="D83" s="136"/>
      <c r="E83" s="156"/>
      <c r="F83" s="153" t="s">
        <v>366</v>
      </c>
      <c r="G83" s="154"/>
      <c r="H83" s="76"/>
      <c r="I83" s="140"/>
      <c r="J83" s="140"/>
      <c r="K83" s="160"/>
      <c r="L83" s="146"/>
      <c r="M83" s="146"/>
      <c r="N83" s="148"/>
      <c r="O83" s="150"/>
      <c r="P83" s="152"/>
    </row>
    <row r="84" spans="1:16" s="9" customFormat="1" ht="31.5" customHeight="1" thickBot="1" x14ac:dyDescent="0.35">
      <c r="A84" s="21">
        <v>4</v>
      </c>
      <c r="B84" s="135" t="s">
        <v>278</v>
      </c>
      <c r="C84" s="135">
        <v>180</v>
      </c>
      <c r="D84" s="136">
        <v>60</v>
      </c>
      <c r="E84" s="155">
        <v>4</v>
      </c>
      <c r="F84" s="157" t="s">
        <v>367</v>
      </c>
      <c r="G84" s="158"/>
      <c r="H84" s="71" t="s">
        <v>278</v>
      </c>
      <c r="I84" s="139">
        <v>180</v>
      </c>
      <c r="J84" s="139">
        <v>60</v>
      </c>
      <c r="K84" s="161" t="s">
        <v>114</v>
      </c>
      <c r="L84" s="168">
        <v>5</v>
      </c>
      <c r="M84" s="147">
        <v>0</v>
      </c>
      <c r="N84" s="134">
        <f>L84*M84</f>
        <v>0</v>
      </c>
      <c r="O84" s="149"/>
      <c r="P84" s="151"/>
    </row>
    <row r="85" spans="1:16" s="9" customFormat="1" ht="187.5" customHeight="1" thickBot="1" x14ac:dyDescent="0.35">
      <c r="A85" s="21">
        <v>4</v>
      </c>
      <c r="B85" s="135"/>
      <c r="C85" s="135"/>
      <c r="D85" s="136"/>
      <c r="E85" s="156"/>
      <c r="F85" s="153" t="s">
        <v>368</v>
      </c>
      <c r="G85" s="154"/>
      <c r="H85" s="76"/>
      <c r="I85" s="140"/>
      <c r="J85" s="140"/>
      <c r="K85" s="162"/>
      <c r="L85" s="169"/>
      <c r="M85" s="146"/>
      <c r="N85" s="148"/>
      <c r="O85" s="150"/>
      <c r="P85" s="152"/>
    </row>
    <row r="86" spans="1:16" s="9" customFormat="1" ht="30.75" customHeight="1" thickBot="1" x14ac:dyDescent="0.35">
      <c r="A86" s="21">
        <v>4</v>
      </c>
      <c r="B86" s="135" t="s">
        <v>278</v>
      </c>
      <c r="C86" s="135">
        <v>180</v>
      </c>
      <c r="D86" s="136">
        <v>60</v>
      </c>
      <c r="E86" s="155">
        <v>5</v>
      </c>
      <c r="F86" s="157" t="s">
        <v>369</v>
      </c>
      <c r="G86" s="158"/>
      <c r="H86" s="71" t="s">
        <v>278</v>
      </c>
      <c r="I86" s="139">
        <v>180</v>
      </c>
      <c r="J86" s="139">
        <v>60</v>
      </c>
      <c r="K86" s="159" t="s">
        <v>114</v>
      </c>
      <c r="L86" s="145">
        <v>5</v>
      </c>
      <c r="M86" s="147">
        <v>0</v>
      </c>
      <c r="N86" s="134">
        <f>L86*M86</f>
        <v>0</v>
      </c>
      <c r="O86" s="149"/>
      <c r="P86" s="151"/>
    </row>
    <row r="87" spans="1:16" s="9" customFormat="1" ht="174" customHeight="1" thickBot="1" x14ac:dyDescent="0.35">
      <c r="A87" s="21">
        <v>4</v>
      </c>
      <c r="B87" s="135"/>
      <c r="C87" s="135"/>
      <c r="D87" s="136"/>
      <c r="E87" s="156"/>
      <c r="F87" s="153" t="s">
        <v>370</v>
      </c>
      <c r="G87" s="154"/>
      <c r="H87" s="76"/>
      <c r="I87" s="140"/>
      <c r="J87" s="140"/>
      <c r="K87" s="160"/>
      <c r="L87" s="146"/>
      <c r="M87" s="146"/>
      <c r="N87" s="148"/>
      <c r="O87" s="150"/>
      <c r="P87" s="152"/>
    </row>
    <row r="88" spans="1:16" s="9" customFormat="1" ht="36" hidden="1" customHeight="1" thickBot="1" x14ac:dyDescent="0.35">
      <c r="A88" s="21">
        <v>2</v>
      </c>
      <c r="B88" s="135" t="s">
        <v>278</v>
      </c>
      <c r="C88" s="135">
        <v>180</v>
      </c>
      <c r="D88" s="136">
        <v>60</v>
      </c>
      <c r="E88" s="137">
        <v>36</v>
      </c>
      <c r="F88" s="90" t="s">
        <v>42</v>
      </c>
      <c r="G88" s="91"/>
      <c r="H88" s="43" t="s">
        <v>278</v>
      </c>
      <c r="I88" s="164">
        <v>180</v>
      </c>
      <c r="J88" s="164">
        <v>60</v>
      </c>
      <c r="K88" s="128" t="s">
        <v>114</v>
      </c>
      <c r="L88" s="167">
        <v>5</v>
      </c>
      <c r="M88" s="105">
        <v>0</v>
      </c>
      <c r="N88" s="105">
        <f>L88*M88</f>
        <v>0</v>
      </c>
      <c r="O88" s="131"/>
      <c r="P88" s="109"/>
    </row>
    <row r="89" spans="1:16" s="9" customFormat="1" ht="93" hidden="1" customHeight="1" thickBot="1" x14ac:dyDescent="0.35">
      <c r="A89" s="21">
        <v>2</v>
      </c>
      <c r="B89" s="135"/>
      <c r="C89" s="135"/>
      <c r="D89" s="136"/>
      <c r="E89" s="138"/>
      <c r="F89" s="163" t="s">
        <v>177</v>
      </c>
      <c r="G89" s="112"/>
      <c r="H89" s="14"/>
      <c r="I89" s="165"/>
      <c r="J89" s="165"/>
      <c r="K89" s="166"/>
      <c r="L89" s="106"/>
      <c r="M89" s="106"/>
      <c r="N89" s="106"/>
      <c r="O89" s="106"/>
      <c r="P89" s="110"/>
    </row>
    <row r="90" spans="1:16" s="9" customFormat="1" ht="31.5" hidden="1" customHeight="1" thickBot="1" x14ac:dyDescent="0.35">
      <c r="A90" s="21">
        <v>2</v>
      </c>
      <c r="B90" s="135" t="s">
        <v>278</v>
      </c>
      <c r="C90" s="135">
        <v>180</v>
      </c>
      <c r="D90" s="136">
        <v>60</v>
      </c>
      <c r="E90" s="137">
        <v>37</v>
      </c>
      <c r="F90" s="90" t="s">
        <v>43</v>
      </c>
      <c r="G90" s="91"/>
      <c r="H90" s="43" t="s">
        <v>278</v>
      </c>
      <c r="I90" s="164">
        <v>180</v>
      </c>
      <c r="J90" s="164">
        <v>60</v>
      </c>
      <c r="K90" s="128" t="s">
        <v>114</v>
      </c>
      <c r="L90" s="167">
        <v>1</v>
      </c>
      <c r="M90" s="105">
        <v>0</v>
      </c>
      <c r="N90" s="105">
        <f>L90*M90</f>
        <v>0</v>
      </c>
      <c r="O90" s="131"/>
      <c r="P90" s="109"/>
    </row>
    <row r="91" spans="1:16" s="9" customFormat="1" ht="93.75" hidden="1" customHeight="1" thickBot="1" x14ac:dyDescent="0.35">
      <c r="A91" s="21">
        <v>2</v>
      </c>
      <c r="B91" s="135"/>
      <c r="C91" s="135"/>
      <c r="D91" s="136"/>
      <c r="E91" s="138"/>
      <c r="F91" s="163" t="s">
        <v>178</v>
      </c>
      <c r="G91" s="112"/>
      <c r="H91" s="14"/>
      <c r="I91" s="165"/>
      <c r="J91" s="165"/>
      <c r="K91" s="166"/>
      <c r="L91" s="106"/>
      <c r="M91" s="106"/>
      <c r="N91" s="106"/>
      <c r="O91" s="106"/>
      <c r="P91" s="110"/>
    </row>
    <row r="92" spans="1:16" s="9" customFormat="1" ht="36.75" hidden="1" customHeight="1" thickBot="1" x14ac:dyDescent="0.35">
      <c r="A92" s="21">
        <v>1</v>
      </c>
      <c r="B92" s="85" t="s">
        <v>278</v>
      </c>
      <c r="C92" s="85">
        <v>180</v>
      </c>
      <c r="D92" s="87">
        <v>60</v>
      </c>
      <c r="E92" s="113">
        <v>38</v>
      </c>
      <c r="F92" s="90" t="s">
        <v>44</v>
      </c>
      <c r="G92" s="91"/>
      <c r="H92" s="43" t="s">
        <v>278</v>
      </c>
      <c r="I92" s="44">
        <v>180</v>
      </c>
      <c r="J92" s="44">
        <v>60</v>
      </c>
      <c r="K92" s="129" t="s">
        <v>114</v>
      </c>
      <c r="L92" s="127">
        <v>3</v>
      </c>
      <c r="M92" s="105">
        <v>0</v>
      </c>
      <c r="N92" s="105">
        <f>L92*M92</f>
        <v>0</v>
      </c>
      <c r="O92" s="131"/>
      <c r="P92" s="109"/>
    </row>
    <row r="93" spans="1:16" s="9" customFormat="1" ht="106.5" hidden="1" customHeight="1" thickBot="1" x14ac:dyDescent="0.35">
      <c r="A93" s="21">
        <v>1</v>
      </c>
      <c r="B93" s="85"/>
      <c r="C93" s="85"/>
      <c r="D93" s="87"/>
      <c r="E93" s="114"/>
      <c r="F93" s="163" t="s">
        <v>271</v>
      </c>
      <c r="G93" s="112"/>
      <c r="H93" s="14"/>
      <c r="I93" s="14"/>
      <c r="J93" s="14"/>
      <c r="K93" s="130"/>
      <c r="L93" s="104"/>
      <c r="M93" s="106"/>
      <c r="N93" s="106"/>
      <c r="O93" s="106"/>
      <c r="P93" s="110"/>
    </row>
    <row r="94" spans="1:16" s="9" customFormat="1" ht="33" hidden="1" customHeight="1" thickBot="1" x14ac:dyDescent="0.35">
      <c r="A94" s="21">
        <v>2</v>
      </c>
      <c r="B94" s="135" t="s">
        <v>278</v>
      </c>
      <c r="C94" s="135">
        <v>180</v>
      </c>
      <c r="D94" s="136">
        <v>60</v>
      </c>
      <c r="E94" s="137">
        <v>39</v>
      </c>
      <c r="F94" s="170" t="s">
        <v>45</v>
      </c>
      <c r="G94" s="171"/>
      <c r="H94" s="43" t="s">
        <v>278</v>
      </c>
      <c r="I94" s="164">
        <v>180</v>
      </c>
      <c r="J94" s="164">
        <v>60</v>
      </c>
      <c r="K94" s="128" t="s">
        <v>114</v>
      </c>
      <c r="L94" s="167">
        <v>20</v>
      </c>
      <c r="M94" s="105">
        <v>0</v>
      </c>
      <c r="N94" s="105">
        <f>L94*M94</f>
        <v>0</v>
      </c>
      <c r="O94" s="131"/>
      <c r="P94" s="109"/>
    </row>
    <row r="95" spans="1:16" s="9" customFormat="1" ht="77.25" hidden="1" customHeight="1" thickBot="1" x14ac:dyDescent="0.35">
      <c r="A95" s="21">
        <v>2</v>
      </c>
      <c r="B95" s="135"/>
      <c r="C95" s="135"/>
      <c r="D95" s="136"/>
      <c r="E95" s="138"/>
      <c r="F95" s="163" t="s">
        <v>224</v>
      </c>
      <c r="G95" s="112"/>
      <c r="H95" s="14"/>
      <c r="I95" s="165"/>
      <c r="J95" s="165"/>
      <c r="K95" s="166"/>
      <c r="L95" s="106"/>
      <c r="M95" s="106"/>
      <c r="N95" s="106"/>
      <c r="O95" s="106"/>
      <c r="P95" s="110"/>
    </row>
    <row r="96" spans="1:16" s="9" customFormat="1" ht="35.25" hidden="1" customHeight="1" thickBot="1" x14ac:dyDescent="0.35">
      <c r="A96" s="21">
        <v>1</v>
      </c>
      <c r="B96" s="85" t="s">
        <v>278</v>
      </c>
      <c r="C96" s="85">
        <v>30</v>
      </c>
      <c r="D96" s="87">
        <v>60</v>
      </c>
      <c r="E96" s="113">
        <v>40</v>
      </c>
      <c r="F96" s="90" t="s">
        <v>46</v>
      </c>
      <c r="G96" s="91"/>
      <c r="H96" s="43" t="s">
        <v>278</v>
      </c>
      <c r="I96" s="44">
        <v>30</v>
      </c>
      <c r="J96" s="44">
        <v>60</v>
      </c>
      <c r="K96" s="129" t="s">
        <v>114</v>
      </c>
      <c r="L96" s="127">
        <v>5</v>
      </c>
      <c r="M96" s="105">
        <v>0</v>
      </c>
      <c r="N96" s="105">
        <f>L96*M96</f>
        <v>0</v>
      </c>
      <c r="O96" s="131"/>
      <c r="P96" s="109"/>
    </row>
    <row r="97" spans="1:16" s="9" customFormat="1" ht="81" hidden="1" customHeight="1" thickBot="1" x14ac:dyDescent="0.35">
      <c r="A97" s="21">
        <v>1</v>
      </c>
      <c r="B97" s="85"/>
      <c r="C97" s="85"/>
      <c r="D97" s="87"/>
      <c r="E97" s="114"/>
      <c r="F97" s="163" t="s">
        <v>223</v>
      </c>
      <c r="G97" s="112"/>
      <c r="H97" s="14"/>
      <c r="I97" s="14"/>
      <c r="J97" s="14"/>
      <c r="K97" s="130"/>
      <c r="L97" s="104"/>
      <c r="M97" s="106"/>
      <c r="N97" s="106"/>
      <c r="O97" s="106"/>
      <c r="P97" s="110"/>
    </row>
    <row r="98" spans="1:16" s="9" customFormat="1" ht="32.25" customHeight="1" thickBot="1" x14ac:dyDescent="0.35">
      <c r="A98" s="21">
        <v>4</v>
      </c>
      <c r="B98" s="135" t="s">
        <v>278</v>
      </c>
      <c r="C98" s="135">
        <v>180</v>
      </c>
      <c r="D98" s="136">
        <v>60</v>
      </c>
      <c r="E98" s="155">
        <v>6</v>
      </c>
      <c r="F98" s="157" t="s">
        <v>371</v>
      </c>
      <c r="G98" s="158"/>
      <c r="H98" s="71" t="s">
        <v>278</v>
      </c>
      <c r="I98" s="139">
        <v>180</v>
      </c>
      <c r="J98" s="139">
        <v>60</v>
      </c>
      <c r="K98" s="159" t="s">
        <v>114</v>
      </c>
      <c r="L98" s="145">
        <v>2</v>
      </c>
      <c r="M98" s="147">
        <v>0</v>
      </c>
      <c r="N98" s="134">
        <f>L98*M98</f>
        <v>0</v>
      </c>
      <c r="O98" s="149"/>
      <c r="P98" s="151"/>
    </row>
    <row r="99" spans="1:16" s="9" customFormat="1" ht="78" customHeight="1" thickBot="1" x14ac:dyDescent="0.35">
      <c r="A99" s="21">
        <v>4</v>
      </c>
      <c r="B99" s="135"/>
      <c r="C99" s="135"/>
      <c r="D99" s="136"/>
      <c r="E99" s="156"/>
      <c r="F99" s="153" t="s">
        <v>505</v>
      </c>
      <c r="G99" s="154"/>
      <c r="H99" s="76"/>
      <c r="I99" s="140"/>
      <c r="J99" s="140"/>
      <c r="K99" s="160"/>
      <c r="L99" s="146"/>
      <c r="M99" s="146"/>
      <c r="N99" s="148"/>
      <c r="O99" s="150"/>
      <c r="P99" s="152"/>
    </row>
    <row r="100" spans="1:16" s="9" customFormat="1" ht="36.75" customHeight="1" thickBot="1" x14ac:dyDescent="0.35">
      <c r="A100" s="21">
        <v>4</v>
      </c>
      <c r="B100" s="135" t="s">
        <v>278</v>
      </c>
      <c r="C100" s="135">
        <v>180</v>
      </c>
      <c r="D100" s="136">
        <v>60</v>
      </c>
      <c r="E100" s="155">
        <v>7</v>
      </c>
      <c r="F100" s="157" t="s">
        <v>372</v>
      </c>
      <c r="G100" s="158"/>
      <c r="H100" s="71" t="s">
        <v>278</v>
      </c>
      <c r="I100" s="139">
        <v>180</v>
      </c>
      <c r="J100" s="139">
        <v>60</v>
      </c>
      <c r="K100" s="159" t="s">
        <v>114</v>
      </c>
      <c r="L100" s="145">
        <v>2</v>
      </c>
      <c r="M100" s="147">
        <v>0</v>
      </c>
      <c r="N100" s="134">
        <f>L100*M100</f>
        <v>0</v>
      </c>
      <c r="O100" s="149"/>
      <c r="P100" s="151"/>
    </row>
    <row r="101" spans="1:16" s="9" customFormat="1" ht="78.75" customHeight="1" thickBot="1" x14ac:dyDescent="0.35">
      <c r="A101" s="21">
        <v>4</v>
      </c>
      <c r="B101" s="135"/>
      <c r="C101" s="135"/>
      <c r="D101" s="136"/>
      <c r="E101" s="156"/>
      <c r="F101" s="153" t="s">
        <v>482</v>
      </c>
      <c r="G101" s="154"/>
      <c r="H101" s="76"/>
      <c r="I101" s="140"/>
      <c r="J101" s="140"/>
      <c r="K101" s="160"/>
      <c r="L101" s="146"/>
      <c r="M101" s="146"/>
      <c r="N101" s="148"/>
      <c r="O101" s="150"/>
      <c r="P101" s="152"/>
    </row>
    <row r="102" spans="1:16" s="9" customFormat="1" ht="34.5" customHeight="1" thickBot="1" x14ac:dyDescent="0.35">
      <c r="A102" s="21">
        <v>4</v>
      </c>
      <c r="B102" s="135" t="s">
        <v>278</v>
      </c>
      <c r="C102" s="135">
        <v>180</v>
      </c>
      <c r="D102" s="136">
        <v>60</v>
      </c>
      <c r="E102" s="155">
        <v>8</v>
      </c>
      <c r="F102" s="157" t="s">
        <v>373</v>
      </c>
      <c r="G102" s="158"/>
      <c r="H102" s="71" t="s">
        <v>278</v>
      </c>
      <c r="I102" s="139">
        <v>180</v>
      </c>
      <c r="J102" s="139">
        <v>60</v>
      </c>
      <c r="K102" s="159" t="s">
        <v>114</v>
      </c>
      <c r="L102" s="145">
        <v>2</v>
      </c>
      <c r="M102" s="147">
        <v>0</v>
      </c>
      <c r="N102" s="134">
        <f>L102*M102</f>
        <v>0</v>
      </c>
      <c r="O102" s="149"/>
      <c r="P102" s="151"/>
    </row>
    <row r="103" spans="1:16" s="9" customFormat="1" ht="80.25" customHeight="1" thickBot="1" x14ac:dyDescent="0.35">
      <c r="A103" s="21">
        <v>4</v>
      </c>
      <c r="B103" s="135"/>
      <c r="C103" s="135"/>
      <c r="D103" s="136"/>
      <c r="E103" s="156"/>
      <c r="F103" s="153" t="s">
        <v>483</v>
      </c>
      <c r="G103" s="154"/>
      <c r="H103" s="76"/>
      <c r="I103" s="140"/>
      <c r="J103" s="140"/>
      <c r="K103" s="160"/>
      <c r="L103" s="146"/>
      <c r="M103" s="146"/>
      <c r="N103" s="148"/>
      <c r="O103" s="150"/>
      <c r="P103" s="152"/>
    </row>
    <row r="104" spans="1:16" s="9" customFormat="1" ht="32.25" customHeight="1" thickBot="1" x14ac:dyDescent="0.35">
      <c r="A104" s="21">
        <v>4</v>
      </c>
      <c r="B104" s="135" t="s">
        <v>278</v>
      </c>
      <c r="C104" s="135">
        <v>180</v>
      </c>
      <c r="D104" s="136">
        <v>60</v>
      </c>
      <c r="E104" s="155">
        <v>9</v>
      </c>
      <c r="F104" s="157" t="s">
        <v>374</v>
      </c>
      <c r="G104" s="158"/>
      <c r="H104" s="71" t="s">
        <v>278</v>
      </c>
      <c r="I104" s="139">
        <v>180</v>
      </c>
      <c r="J104" s="139">
        <v>60</v>
      </c>
      <c r="K104" s="159" t="s">
        <v>114</v>
      </c>
      <c r="L104" s="145">
        <v>5</v>
      </c>
      <c r="M104" s="147">
        <v>0</v>
      </c>
      <c r="N104" s="134">
        <f>L104*M104</f>
        <v>0</v>
      </c>
      <c r="O104" s="149"/>
      <c r="P104" s="151"/>
    </row>
    <row r="105" spans="1:16" s="9" customFormat="1" ht="84.75" customHeight="1" thickBot="1" x14ac:dyDescent="0.35">
      <c r="A105" s="21">
        <v>4</v>
      </c>
      <c r="B105" s="135"/>
      <c r="C105" s="135"/>
      <c r="D105" s="136"/>
      <c r="E105" s="156"/>
      <c r="F105" s="153" t="s">
        <v>481</v>
      </c>
      <c r="G105" s="154"/>
      <c r="H105" s="76"/>
      <c r="I105" s="140"/>
      <c r="J105" s="140"/>
      <c r="K105" s="160"/>
      <c r="L105" s="146"/>
      <c r="M105" s="146"/>
      <c r="N105" s="148"/>
      <c r="O105" s="150"/>
      <c r="P105" s="152"/>
    </row>
    <row r="106" spans="1:16" s="9" customFormat="1" ht="33" hidden="1" customHeight="1" thickBot="1" x14ac:dyDescent="0.35">
      <c r="A106" s="21">
        <v>3</v>
      </c>
      <c r="B106" s="135" t="s">
        <v>278</v>
      </c>
      <c r="C106" s="135">
        <v>180</v>
      </c>
      <c r="D106" s="136">
        <v>60</v>
      </c>
      <c r="E106" s="137">
        <v>45</v>
      </c>
      <c r="F106" s="90" t="s">
        <v>51</v>
      </c>
      <c r="G106" s="91"/>
      <c r="H106" s="50" t="s">
        <v>278</v>
      </c>
      <c r="I106" s="139">
        <v>180</v>
      </c>
      <c r="J106" s="139">
        <v>60</v>
      </c>
      <c r="K106" s="141" t="s">
        <v>114</v>
      </c>
      <c r="L106" s="132">
        <v>3</v>
      </c>
      <c r="M106" s="134">
        <v>0</v>
      </c>
      <c r="N106" s="134">
        <f>L106*M106</f>
        <v>0</v>
      </c>
      <c r="O106" s="128"/>
      <c r="P106" s="109"/>
    </row>
    <row r="107" spans="1:16" s="9" customFormat="1" ht="108" hidden="1" customHeight="1" thickBot="1" x14ac:dyDescent="0.4">
      <c r="A107" s="21">
        <v>3</v>
      </c>
      <c r="B107" s="135"/>
      <c r="C107" s="135"/>
      <c r="D107" s="136"/>
      <c r="E107" s="138"/>
      <c r="F107" s="163" t="s">
        <v>52</v>
      </c>
      <c r="G107" s="112"/>
      <c r="H107" s="51"/>
      <c r="I107" s="140"/>
      <c r="J107" s="140"/>
      <c r="K107" s="142"/>
      <c r="L107" s="133"/>
      <c r="M107" s="133"/>
      <c r="N107" s="133"/>
      <c r="O107" s="106"/>
      <c r="P107" s="110"/>
    </row>
    <row r="108" spans="1:16" s="9" customFormat="1" ht="35.25" hidden="1" customHeight="1" thickBot="1" x14ac:dyDescent="0.35">
      <c r="A108" s="21">
        <v>3</v>
      </c>
      <c r="B108" s="135" t="s">
        <v>278</v>
      </c>
      <c r="C108" s="135">
        <v>180</v>
      </c>
      <c r="D108" s="136">
        <v>60</v>
      </c>
      <c r="E108" s="137">
        <v>46</v>
      </c>
      <c r="F108" s="90" t="s">
        <v>53</v>
      </c>
      <c r="G108" s="91"/>
      <c r="H108" s="50" t="s">
        <v>278</v>
      </c>
      <c r="I108" s="139">
        <v>180</v>
      </c>
      <c r="J108" s="139">
        <v>60</v>
      </c>
      <c r="K108" s="141" t="s">
        <v>114</v>
      </c>
      <c r="L108" s="132">
        <v>3</v>
      </c>
      <c r="M108" s="134">
        <v>0</v>
      </c>
      <c r="N108" s="134">
        <f>L108*M108</f>
        <v>0</v>
      </c>
      <c r="O108" s="128"/>
      <c r="P108" s="109"/>
    </row>
    <row r="109" spans="1:16" s="9" customFormat="1" ht="91.5" hidden="1" customHeight="1" thickBot="1" x14ac:dyDescent="0.4">
      <c r="A109" s="21">
        <v>3</v>
      </c>
      <c r="B109" s="135"/>
      <c r="C109" s="135"/>
      <c r="D109" s="136"/>
      <c r="E109" s="138"/>
      <c r="F109" s="111" t="s">
        <v>54</v>
      </c>
      <c r="G109" s="112"/>
      <c r="H109" s="51"/>
      <c r="I109" s="140"/>
      <c r="J109" s="140"/>
      <c r="K109" s="142"/>
      <c r="L109" s="133"/>
      <c r="M109" s="133"/>
      <c r="N109" s="133"/>
      <c r="O109" s="106"/>
      <c r="P109" s="110"/>
    </row>
    <row r="110" spans="1:16" s="9" customFormat="1" ht="34.5" hidden="1" customHeight="1" thickBot="1" x14ac:dyDescent="0.35">
      <c r="A110" s="21">
        <v>3</v>
      </c>
      <c r="B110" s="135" t="s">
        <v>278</v>
      </c>
      <c r="C110" s="135">
        <v>180</v>
      </c>
      <c r="D110" s="136">
        <v>60</v>
      </c>
      <c r="E110" s="137">
        <v>47</v>
      </c>
      <c r="F110" s="90" t="s">
        <v>55</v>
      </c>
      <c r="G110" s="91"/>
      <c r="H110" s="50" t="s">
        <v>278</v>
      </c>
      <c r="I110" s="139">
        <v>180</v>
      </c>
      <c r="J110" s="139">
        <v>60</v>
      </c>
      <c r="K110" s="141" t="s">
        <v>114</v>
      </c>
      <c r="L110" s="132">
        <v>3</v>
      </c>
      <c r="M110" s="134">
        <v>0</v>
      </c>
      <c r="N110" s="134">
        <f>L110*M110</f>
        <v>0</v>
      </c>
      <c r="O110" s="128"/>
      <c r="P110" s="109"/>
    </row>
    <row r="111" spans="1:16" s="9" customFormat="1" ht="171" hidden="1" customHeight="1" thickBot="1" x14ac:dyDescent="0.4">
      <c r="A111" s="21">
        <v>3</v>
      </c>
      <c r="B111" s="135"/>
      <c r="C111" s="135"/>
      <c r="D111" s="136"/>
      <c r="E111" s="138"/>
      <c r="F111" s="163" t="s">
        <v>179</v>
      </c>
      <c r="G111" s="112"/>
      <c r="H111" s="51"/>
      <c r="I111" s="140"/>
      <c r="J111" s="140"/>
      <c r="K111" s="142"/>
      <c r="L111" s="133"/>
      <c r="M111" s="133"/>
      <c r="N111" s="133"/>
      <c r="O111" s="106"/>
      <c r="P111" s="110"/>
    </row>
    <row r="112" spans="1:16" s="9" customFormat="1" ht="39" hidden="1" customHeight="1" thickBot="1" x14ac:dyDescent="0.35">
      <c r="A112" s="21">
        <v>3</v>
      </c>
      <c r="B112" s="135" t="s">
        <v>278</v>
      </c>
      <c r="C112" s="135">
        <v>180</v>
      </c>
      <c r="D112" s="136">
        <v>60</v>
      </c>
      <c r="E112" s="137">
        <v>48</v>
      </c>
      <c r="F112" s="90" t="s">
        <v>56</v>
      </c>
      <c r="G112" s="91"/>
      <c r="H112" s="50" t="s">
        <v>278</v>
      </c>
      <c r="I112" s="139">
        <v>180</v>
      </c>
      <c r="J112" s="139">
        <v>60</v>
      </c>
      <c r="K112" s="141" t="s">
        <v>114</v>
      </c>
      <c r="L112" s="132">
        <v>3</v>
      </c>
      <c r="M112" s="134">
        <v>0</v>
      </c>
      <c r="N112" s="134">
        <f>L112*M112</f>
        <v>0</v>
      </c>
      <c r="O112" s="128"/>
      <c r="P112" s="109"/>
    </row>
    <row r="113" spans="1:16" s="9" customFormat="1" ht="135.75" hidden="1" customHeight="1" thickBot="1" x14ac:dyDescent="0.4">
      <c r="A113" s="21">
        <v>3</v>
      </c>
      <c r="B113" s="135"/>
      <c r="C113" s="135"/>
      <c r="D113" s="136"/>
      <c r="E113" s="138"/>
      <c r="F113" s="163" t="s">
        <v>57</v>
      </c>
      <c r="G113" s="112"/>
      <c r="H113" s="51"/>
      <c r="I113" s="140"/>
      <c r="J113" s="140"/>
      <c r="K113" s="142"/>
      <c r="L113" s="133"/>
      <c r="M113" s="133"/>
      <c r="N113" s="133"/>
      <c r="O113" s="106"/>
      <c r="P113" s="110"/>
    </row>
    <row r="114" spans="1:16" s="9" customFormat="1" ht="31.5" hidden="1" customHeight="1" thickBot="1" x14ac:dyDescent="0.35">
      <c r="A114" s="21">
        <v>2</v>
      </c>
      <c r="B114" s="135" t="s">
        <v>278</v>
      </c>
      <c r="C114" s="135">
        <v>180</v>
      </c>
      <c r="D114" s="136">
        <v>60</v>
      </c>
      <c r="E114" s="137">
        <v>49</v>
      </c>
      <c r="F114" s="90" t="s">
        <v>58</v>
      </c>
      <c r="G114" s="91"/>
      <c r="H114" s="43" t="s">
        <v>278</v>
      </c>
      <c r="I114" s="164">
        <v>180</v>
      </c>
      <c r="J114" s="164">
        <v>60</v>
      </c>
      <c r="K114" s="128" t="s">
        <v>114</v>
      </c>
      <c r="L114" s="167">
        <v>1</v>
      </c>
      <c r="M114" s="105">
        <v>0</v>
      </c>
      <c r="N114" s="105">
        <f>L114*M114</f>
        <v>0</v>
      </c>
      <c r="O114" s="128"/>
      <c r="P114" s="109"/>
    </row>
    <row r="115" spans="1:16" s="9" customFormat="1" ht="77.25" hidden="1" customHeight="1" thickBot="1" x14ac:dyDescent="0.35">
      <c r="A115" s="21">
        <v>2</v>
      </c>
      <c r="B115" s="135"/>
      <c r="C115" s="135"/>
      <c r="D115" s="136"/>
      <c r="E115" s="138"/>
      <c r="F115" s="111" t="s">
        <v>229</v>
      </c>
      <c r="G115" s="112"/>
      <c r="H115" s="14"/>
      <c r="I115" s="165"/>
      <c r="J115" s="165"/>
      <c r="K115" s="166"/>
      <c r="L115" s="106"/>
      <c r="M115" s="106"/>
      <c r="N115" s="106"/>
      <c r="O115" s="106"/>
      <c r="P115" s="110"/>
    </row>
    <row r="116" spans="1:16" s="9" customFormat="1" ht="28.5" hidden="1" customHeight="1" thickBot="1" x14ac:dyDescent="0.35">
      <c r="A116" s="21">
        <v>2</v>
      </c>
      <c r="B116" s="135" t="s">
        <v>278</v>
      </c>
      <c r="C116" s="135">
        <v>180</v>
      </c>
      <c r="D116" s="136">
        <v>60</v>
      </c>
      <c r="E116" s="137">
        <v>50</v>
      </c>
      <c r="F116" s="90" t="s">
        <v>59</v>
      </c>
      <c r="G116" s="91"/>
      <c r="H116" s="43" t="s">
        <v>278</v>
      </c>
      <c r="I116" s="164">
        <v>180</v>
      </c>
      <c r="J116" s="164">
        <v>60</v>
      </c>
      <c r="K116" s="128" t="s">
        <v>114</v>
      </c>
      <c r="L116" s="167">
        <v>1</v>
      </c>
      <c r="M116" s="105">
        <v>0</v>
      </c>
      <c r="N116" s="105">
        <f>L116*M116</f>
        <v>0</v>
      </c>
      <c r="O116" s="128"/>
      <c r="P116" s="109"/>
    </row>
    <row r="117" spans="1:16" s="9" customFormat="1" ht="123" hidden="1" customHeight="1" thickBot="1" x14ac:dyDescent="0.35">
      <c r="A117" s="21">
        <v>2</v>
      </c>
      <c r="B117" s="135"/>
      <c r="C117" s="135"/>
      <c r="D117" s="136"/>
      <c r="E117" s="138"/>
      <c r="F117" s="111" t="s">
        <v>230</v>
      </c>
      <c r="G117" s="112"/>
      <c r="H117" s="14"/>
      <c r="I117" s="165"/>
      <c r="J117" s="165"/>
      <c r="K117" s="166"/>
      <c r="L117" s="106"/>
      <c r="M117" s="106"/>
      <c r="N117" s="106"/>
      <c r="O117" s="106"/>
      <c r="P117" s="110"/>
    </row>
    <row r="118" spans="1:16" s="9" customFormat="1" ht="32.25" hidden="1" customHeight="1" thickBot="1" x14ac:dyDescent="0.35">
      <c r="A118" s="21">
        <v>2</v>
      </c>
      <c r="B118" s="135" t="s">
        <v>278</v>
      </c>
      <c r="C118" s="135">
        <v>180</v>
      </c>
      <c r="D118" s="136">
        <v>60</v>
      </c>
      <c r="E118" s="137">
        <v>51</v>
      </c>
      <c r="F118" s="90" t="s">
        <v>60</v>
      </c>
      <c r="G118" s="91"/>
      <c r="H118" s="43" t="s">
        <v>278</v>
      </c>
      <c r="I118" s="164">
        <v>180</v>
      </c>
      <c r="J118" s="164">
        <v>60</v>
      </c>
      <c r="K118" s="128" t="s">
        <v>114</v>
      </c>
      <c r="L118" s="167">
        <v>1</v>
      </c>
      <c r="M118" s="105">
        <v>0</v>
      </c>
      <c r="N118" s="105">
        <f>L118*M118</f>
        <v>0</v>
      </c>
      <c r="O118" s="131"/>
      <c r="P118" s="109"/>
    </row>
    <row r="119" spans="1:16" s="9" customFormat="1" ht="124.5" hidden="1" customHeight="1" thickBot="1" x14ac:dyDescent="0.35">
      <c r="A119" s="21">
        <v>2</v>
      </c>
      <c r="B119" s="135"/>
      <c r="C119" s="135"/>
      <c r="D119" s="136"/>
      <c r="E119" s="138"/>
      <c r="F119" s="163" t="s">
        <v>231</v>
      </c>
      <c r="G119" s="112"/>
      <c r="H119" s="14"/>
      <c r="I119" s="165"/>
      <c r="J119" s="165"/>
      <c r="K119" s="166"/>
      <c r="L119" s="106"/>
      <c r="M119" s="106"/>
      <c r="N119" s="106"/>
      <c r="O119" s="106"/>
      <c r="P119" s="110"/>
    </row>
    <row r="120" spans="1:16" s="9" customFormat="1" ht="34.5" hidden="1" customHeight="1" thickBot="1" x14ac:dyDescent="0.35">
      <c r="A120" s="21">
        <v>2</v>
      </c>
      <c r="B120" s="135" t="s">
        <v>278</v>
      </c>
      <c r="C120" s="135">
        <v>180</v>
      </c>
      <c r="D120" s="136">
        <v>60</v>
      </c>
      <c r="E120" s="137">
        <v>52</v>
      </c>
      <c r="F120" s="90" t="s">
        <v>61</v>
      </c>
      <c r="G120" s="91"/>
      <c r="H120" s="43" t="s">
        <v>278</v>
      </c>
      <c r="I120" s="164">
        <v>180</v>
      </c>
      <c r="J120" s="164">
        <v>60</v>
      </c>
      <c r="K120" s="128" t="s">
        <v>114</v>
      </c>
      <c r="L120" s="167">
        <v>1</v>
      </c>
      <c r="M120" s="105">
        <v>0</v>
      </c>
      <c r="N120" s="105">
        <f>L120*M120</f>
        <v>0</v>
      </c>
      <c r="O120" s="128"/>
      <c r="P120" s="109"/>
    </row>
    <row r="121" spans="1:16" s="9" customFormat="1" ht="94.5" hidden="1" customHeight="1" thickBot="1" x14ac:dyDescent="0.35">
      <c r="A121" s="21">
        <v>2</v>
      </c>
      <c r="B121" s="135"/>
      <c r="C121" s="135"/>
      <c r="D121" s="136"/>
      <c r="E121" s="138"/>
      <c r="F121" s="163" t="s">
        <v>232</v>
      </c>
      <c r="G121" s="112"/>
      <c r="H121" s="14"/>
      <c r="I121" s="165"/>
      <c r="J121" s="165"/>
      <c r="K121" s="166"/>
      <c r="L121" s="106"/>
      <c r="M121" s="106"/>
      <c r="N121" s="106"/>
      <c r="O121" s="106"/>
      <c r="P121" s="110"/>
    </row>
    <row r="122" spans="1:16" s="9" customFormat="1" ht="33.75" customHeight="1" thickBot="1" x14ac:dyDescent="0.35">
      <c r="A122" s="21">
        <v>4</v>
      </c>
      <c r="B122" s="135" t="s">
        <v>278</v>
      </c>
      <c r="C122" s="135">
        <v>180</v>
      </c>
      <c r="D122" s="136">
        <v>60</v>
      </c>
      <c r="E122" s="155">
        <v>10</v>
      </c>
      <c r="F122" s="157" t="s">
        <v>375</v>
      </c>
      <c r="G122" s="158"/>
      <c r="H122" s="71" t="s">
        <v>278</v>
      </c>
      <c r="I122" s="139">
        <v>180</v>
      </c>
      <c r="J122" s="139">
        <v>60</v>
      </c>
      <c r="K122" s="159" t="s">
        <v>114</v>
      </c>
      <c r="L122" s="145">
        <v>3</v>
      </c>
      <c r="M122" s="147">
        <v>0</v>
      </c>
      <c r="N122" s="134">
        <f>L122*M122</f>
        <v>0</v>
      </c>
      <c r="O122" s="149"/>
      <c r="P122" s="151"/>
    </row>
    <row r="123" spans="1:16" s="9" customFormat="1" ht="80.25" customHeight="1" thickBot="1" x14ac:dyDescent="0.35">
      <c r="A123" s="21">
        <v>4</v>
      </c>
      <c r="B123" s="135"/>
      <c r="C123" s="135"/>
      <c r="D123" s="136"/>
      <c r="E123" s="156"/>
      <c r="F123" s="153" t="s">
        <v>376</v>
      </c>
      <c r="G123" s="154"/>
      <c r="H123" s="76"/>
      <c r="I123" s="140"/>
      <c r="J123" s="140"/>
      <c r="K123" s="160"/>
      <c r="L123" s="146"/>
      <c r="M123" s="146"/>
      <c r="N123" s="148"/>
      <c r="O123" s="150"/>
      <c r="P123" s="152"/>
    </row>
    <row r="124" spans="1:16" s="9" customFormat="1" ht="30.75" customHeight="1" thickBot="1" x14ac:dyDescent="0.35">
      <c r="A124" s="21">
        <v>4</v>
      </c>
      <c r="B124" s="135" t="s">
        <v>278</v>
      </c>
      <c r="C124" s="135">
        <v>180</v>
      </c>
      <c r="D124" s="136">
        <v>60</v>
      </c>
      <c r="E124" s="155">
        <v>11</v>
      </c>
      <c r="F124" s="157" t="s">
        <v>377</v>
      </c>
      <c r="G124" s="158"/>
      <c r="H124" s="71" t="s">
        <v>278</v>
      </c>
      <c r="I124" s="139">
        <v>180</v>
      </c>
      <c r="J124" s="139">
        <v>60</v>
      </c>
      <c r="K124" s="159" t="s">
        <v>114</v>
      </c>
      <c r="L124" s="145">
        <v>3</v>
      </c>
      <c r="M124" s="147">
        <v>0</v>
      </c>
      <c r="N124" s="134">
        <f>L124*M124</f>
        <v>0</v>
      </c>
      <c r="O124" s="149"/>
      <c r="P124" s="151"/>
    </row>
    <row r="125" spans="1:16" s="9" customFormat="1" ht="79.5" customHeight="1" thickBot="1" x14ac:dyDescent="0.35">
      <c r="A125" s="21">
        <v>4</v>
      </c>
      <c r="B125" s="135"/>
      <c r="C125" s="135"/>
      <c r="D125" s="136"/>
      <c r="E125" s="156"/>
      <c r="F125" s="153" t="s">
        <v>378</v>
      </c>
      <c r="G125" s="154"/>
      <c r="H125" s="76"/>
      <c r="I125" s="140"/>
      <c r="J125" s="140"/>
      <c r="K125" s="160"/>
      <c r="L125" s="146"/>
      <c r="M125" s="146"/>
      <c r="N125" s="148"/>
      <c r="O125" s="150"/>
      <c r="P125" s="152"/>
    </row>
    <row r="126" spans="1:16" s="9" customFormat="1" ht="33.75" customHeight="1" thickBot="1" x14ac:dyDescent="0.35">
      <c r="A126" s="21">
        <v>4</v>
      </c>
      <c r="B126" s="135" t="s">
        <v>278</v>
      </c>
      <c r="C126" s="135">
        <v>180</v>
      </c>
      <c r="D126" s="136">
        <v>60</v>
      </c>
      <c r="E126" s="155">
        <v>12</v>
      </c>
      <c r="F126" s="157" t="s">
        <v>379</v>
      </c>
      <c r="G126" s="158"/>
      <c r="H126" s="71" t="s">
        <v>278</v>
      </c>
      <c r="I126" s="139">
        <v>180</v>
      </c>
      <c r="J126" s="139">
        <v>60</v>
      </c>
      <c r="K126" s="159" t="s">
        <v>114</v>
      </c>
      <c r="L126" s="145">
        <v>5</v>
      </c>
      <c r="M126" s="147">
        <v>0</v>
      </c>
      <c r="N126" s="134">
        <f>L126*M126</f>
        <v>0</v>
      </c>
      <c r="O126" s="149"/>
      <c r="P126" s="151"/>
    </row>
    <row r="127" spans="1:16" s="9" customFormat="1" ht="91.5" customHeight="1" thickBot="1" x14ac:dyDescent="0.35">
      <c r="A127" s="21">
        <v>4</v>
      </c>
      <c r="B127" s="135"/>
      <c r="C127" s="135"/>
      <c r="D127" s="136"/>
      <c r="E127" s="156"/>
      <c r="F127" s="153" t="s">
        <v>380</v>
      </c>
      <c r="G127" s="154"/>
      <c r="H127" s="76"/>
      <c r="I127" s="140"/>
      <c r="J127" s="140"/>
      <c r="K127" s="160"/>
      <c r="L127" s="146"/>
      <c r="M127" s="146"/>
      <c r="N127" s="148"/>
      <c r="O127" s="150"/>
      <c r="P127" s="152"/>
    </row>
    <row r="128" spans="1:16" s="9" customFormat="1" ht="34.5" hidden="1" customHeight="1" thickBot="1" x14ac:dyDescent="0.35">
      <c r="A128" s="21">
        <v>1</v>
      </c>
      <c r="B128" s="85" t="s">
        <v>278</v>
      </c>
      <c r="C128" s="85">
        <v>180</v>
      </c>
      <c r="D128" s="87">
        <v>60</v>
      </c>
      <c r="E128" s="113">
        <v>56</v>
      </c>
      <c r="F128" s="90" t="s">
        <v>65</v>
      </c>
      <c r="G128" s="91"/>
      <c r="H128" s="43" t="s">
        <v>278</v>
      </c>
      <c r="I128" s="44">
        <v>180</v>
      </c>
      <c r="J128" s="44">
        <v>60</v>
      </c>
      <c r="K128" s="129" t="s">
        <v>114</v>
      </c>
      <c r="L128" s="172">
        <v>5</v>
      </c>
      <c r="M128" s="105">
        <v>0</v>
      </c>
      <c r="N128" s="105">
        <f>L128*M128</f>
        <v>0</v>
      </c>
      <c r="O128" s="131"/>
      <c r="P128" s="109"/>
    </row>
    <row r="129" spans="1:16" s="9" customFormat="1" ht="121.5" hidden="1" customHeight="1" thickBot="1" x14ac:dyDescent="0.35">
      <c r="A129" s="21">
        <v>1</v>
      </c>
      <c r="B129" s="85"/>
      <c r="C129" s="85"/>
      <c r="D129" s="87"/>
      <c r="E129" s="114"/>
      <c r="F129" s="163" t="s">
        <v>156</v>
      </c>
      <c r="G129" s="112"/>
      <c r="H129" s="14"/>
      <c r="I129" s="14"/>
      <c r="J129" s="14"/>
      <c r="K129" s="130"/>
      <c r="L129" s="130"/>
      <c r="M129" s="106"/>
      <c r="N129" s="106"/>
      <c r="O129" s="106"/>
      <c r="P129" s="110"/>
    </row>
    <row r="130" spans="1:16" s="9" customFormat="1" ht="35.25" customHeight="1" thickBot="1" x14ac:dyDescent="0.35">
      <c r="A130" s="21">
        <v>4</v>
      </c>
      <c r="B130" s="135" t="s">
        <v>278</v>
      </c>
      <c r="C130" s="135">
        <v>180</v>
      </c>
      <c r="D130" s="136">
        <v>60</v>
      </c>
      <c r="E130" s="155">
        <v>13</v>
      </c>
      <c r="F130" s="157" t="s">
        <v>381</v>
      </c>
      <c r="G130" s="158"/>
      <c r="H130" s="71" t="s">
        <v>278</v>
      </c>
      <c r="I130" s="139">
        <v>180</v>
      </c>
      <c r="J130" s="139">
        <v>60</v>
      </c>
      <c r="K130" s="159" t="s">
        <v>114</v>
      </c>
      <c r="L130" s="145">
        <v>1</v>
      </c>
      <c r="M130" s="147">
        <v>0</v>
      </c>
      <c r="N130" s="134">
        <f>L130*M130</f>
        <v>0</v>
      </c>
      <c r="O130" s="149"/>
      <c r="P130" s="151"/>
    </row>
    <row r="131" spans="1:16" s="9" customFormat="1" ht="116.25" customHeight="1" thickBot="1" x14ac:dyDescent="0.35">
      <c r="A131" s="21">
        <v>4</v>
      </c>
      <c r="B131" s="135"/>
      <c r="C131" s="135"/>
      <c r="D131" s="136"/>
      <c r="E131" s="156"/>
      <c r="F131" s="153" t="s">
        <v>471</v>
      </c>
      <c r="G131" s="154"/>
      <c r="H131" s="76"/>
      <c r="I131" s="140"/>
      <c r="J131" s="140"/>
      <c r="K131" s="160"/>
      <c r="L131" s="146"/>
      <c r="M131" s="146"/>
      <c r="N131" s="148"/>
      <c r="O131" s="150"/>
      <c r="P131" s="152"/>
    </row>
    <row r="132" spans="1:16" s="9" customFormat="1" ht="33.75" customHeight="1" thickBot="1" x14ac:dyDescent="0.35">
      <c r="A132" s="21">
        <v>4</v>
      </c>
      <c r="B132" s="135" t="s">
        <v>278</v>
      </c>
      <c r="C132" s="135">
        <v>180</v>
      </c>
      <c r="D132" s="136">
        <v>60</v>
      </c>
      <c r="E132" s="155">
        <v>14</v>
      </c>
      <c r="F132" s="157" t="s">
        <v>382</v>
      </c>
      <c r="G132" s="158"/>
      <c r="H132" s="71" t="s">
        <v>278</v>
      </c>
      <c r="I132" s="139">
        <v>180</v>
      </c>
      <c r="J132" s="139">
        <v>60</v>
      </c>
      <c r="K132" s="159" t="s">
        <v>114</v>
      </c>
      <c r="L132" s="145">
        <v>1</v>
      </c>
      <c r="M132" s="147">
        <v>0</v>
      </c>
      <c r="N132" s="134">
        <f>L132*M132</f>
        <v>0</v>
      </c>
      <c r="O132" s="149"/>
      <c r="P132" s="151"/>
    </row>
    <row r="133" spans="1:16" s="9" customFormat="1" ht="156" customHeight="1" thickBot="1" x14ac:dyDescent="0.35">
      <c r="A133" s="21">
        <v>4</v>
      </c>
      <c r="B133" s="135"/>
      <c r="C133" s="135"/>
      <c r="D133" s="136"/>
      <c r="E133" s="156"/>
      <c r="F133" s="153" t="s">
        <v>472</v>
      </c>
      <c r="G133" s="154"/>
      <c r="H133" s="76"/>
      <c r="I133" s="140"/>
      <c r="J133" s="140"/>
      <c r="K133" s="160"/>
      <c r="L133" s="146"/>
      <c r="M133" s="146"/>
      <c r="N133" s="148"/>
      <c r="O133" s="150"/>
      <c r="P133" s="152"/>
    </row>
    <row r="134" spans="1:16" s="9" customFormat="1" ht="33.75" customHeight="1" thickBot="1" x14ac:dyDescent="0.35">
      <c r="A134" s="21">
        <v>4</v>
      </c>
      <c r="B134" s="135" t="s">
        <v>278</v>
      </c>
      <c r="C134" s="135">
        <v>180</v>
      </c>
      <c r="D134" s="136">
        <v>60</v>
      </c>
      <c r="E134" s="155">
        <v>15</v>
      </c>
      <c r="F134" s="157" t="s">
        <v>383</v>
      </c>
      <c r="G134" s="158"/>
      <c r="H134" s="71" t="s">
        <v>278</v>
      </c>
      <c r="I134" s="139">
        <v>180</v>
      </c>
      <c r="J134" s="139">
        <v>60</v>
      </c>
      <c r="K134" s="159" t="s">
        <v>114</v>
      </c>
      <c r="L134" s="145">
        <v>1</v>
      </c>
      <c r="M134" s="147">
        <v>0</v>
      </c>
      <c r="N134" s="134">
        <f>L134*M134</f>
        <v>0</v>
      </c>
      <c r="O134" s="149"/>
      <c r="P134" s="151"/>
    </row>
    <row r="135" spans="1:16" s="9" customFormat="1" ht="189.75" customHeight="1" thickBot="1" x14ac:dyDescent="0.35">
      <c r="A135" s="21">
        <v>4</v>
      </c>
      <c r="B135" s="135"/>
      <c r="C135" s="135"/>
      <c r="D135" s="136"/>
      <c r="E135" s="156"/>
      <c r="F135" s="153" t="s">
        <v>384</v>
      </c>
      <c r="G135" s="154"/>
      <c r="H135" s="76"/>
      <c r="I135" s="140"/>
      <c r="J135" s="140"/>
      <c r="K135" s="160"/>
      <c r="L135" s="146"/>
      <c r="M135" s="146"/>
      <c r="N135" s="148"/>
      <c r="O135" s="150"/>
      <c r="P135" s="152"/>
    </row>
    <row r="136" spans="1:16" s="9" customFormat="1" ht="32.25" customHeight="1" thickBot="1" x14ac:dyDescent="0.35">
      <c r="A136" s="21">
        <v>4</v>
      </c>
      <c r="B136" s="135" t="s">
        <v>278</v>
      </c>
      <c r="C136" s="135">
        <v>180</v>
      </c>
      <c r="D136" s="136">
        <v>60</v>
      </c>
      <c r="E136" s="155">
        <v>16</v>
      </c>
      <c r="F136" s="157" t="s">
        <v>385</v>
      </c>
      <c r="G136" s="158"/>
      <c r="H136" s="71" t="s">
        <v>278</v>
      </c>
      <c r="I136" s="139">
        <v>180</v>
      </c>
      <c r="J136" s="139">
        <v>60</v>
      </c>
      <c r="K136" s="159" t="s">
        <v>114</v>
      </c>
      <c r="L136" s="145">
        <v>1</v>
      </c>
      <c r="M136" s="147">
        <v>0</v>
      </c>
      <c r="N136" s="134">
        <f>L136*M136</f>
        <v>0</v>
      </c>
      <c r="O136" s="149"/>
      <c r="P136" s="151"/>
    </row>
    <row r="137" spans="1:16" s="9" customFormat="1" ht="181.5" customHeight="1" thickBot="1" x14ac:dyDescent="0.35">
      <c r="A137" s="21">
        <v>4</v>
      </c>
      <c r="B137" s="135"/>
      <c r="C137" s="135"/>
      <c r="D137" s="136"/>
      <c r="E137" s="156"/>
      <c r="F137" s="153" t="s">
        <v>386</v>
      </c>
      <c r="G137" s="154"/>
      <c r="H137" s="76"/>
      <c r="I137" s="140"/>
      <c r="J137" s="140"/>
      <c r="K137" s="160"/>
      <c r="L137" s="146"/>
      <c r="M137" s="146"/>
      <c r="N137" s="148"/>
      <c r="O137" s="150"/>
      <c r="P137" s="152"/>
    </row>
    <row r="138" spans="1:16" s="9" customFormat="1" ht="32.25" customHeight="1" thickBot="1" x14ac:dyDescent="0.35">
      <c r="A138" s="21">
        <v>4</v>
      </c>
      <c r="B138" s="135" t="s">
        <v>278</v>
      </c>
      <c r="C138" s="135">
        <v>180</v>
      </c>
      <c r="D138" s="136">
        <v>60</v>
      </c>
      <c r="E138" s="155">
        <v>17</v>
      </c>
      <c r="F138" s="157" t="s">
        <v>506</v>
      </c>
      <c r="G138" s="158"/>
      <c r="H138" s="71" t="s">
        <v>278</v>
      </c>
      <c r="I138" s="139">
        <v>180</v>
      </c>
      <c r="J138" s="139">
        <v>60</v>
      </c>
      <c r="K138" s="159" t="s">
        <v>114</v>
      </c>
      <c r="L138" s="145">
        <v>1</v>
      </c>
      <c r="M138" s="147">
        <v>0</v>
      </c>
      <c r="N138" s="134">
        <f>L138*M138</f>
        <v>0</v>
      </c>
      <c r="O138" s="149"/>
      <c r="P138" s="151"/>
    </row>
    <row r="139" spans="1:16" s="9" customFormat="1" ht="184.5" customHeight="1" thickBot="1" x14ac:dyDescent="0.35">
      <c r="A139" s="21">
        <v>4</v>
      </c>
      <c r="B139" s="135"/>
      <c r="C139" s="135"/>
      <c r="D139" s="136"/>
      <c r="E139" s="156"/>
      <c r="F139" s="153" t="s">
        <v>387</v>
      </c>
      <c r="G139" s="154"/>
      <c r="H139" s="76"/>
      <c r="I139" s="140"/>
      <c r="J139" s="140"/>
      <c r="K139" s="160"/>
      <c r="L139" s="146"/>
      <c r="M139" s="146"/>
      <c r="N139" s="148"/>
      <c r="O139" s="150"/>
      <c r="P139" s="152"/>
    </row>
    <row r="140" spans="1:16" s="9" customFormat="1" ht="32.25" customHeight="1" thickBot="1" x14ac:dyDescent="0.35">
      <c r="A140" s="21">
        <v>4</v>
      </c>
      <c r="B140" s="135" t="s">
        <v>278</v>
      </c>
      <c r="C140" s="135">
        <v>180</v>
      </c>
      <c r="D140" s="136">
        <v>60</v>
      </c>
      <c r="E140" s="155">
        <v>18</v>
      </c>
      <c r="F140" s="157" t="s">
        <v>388</v>
      </c>
      <c r="G140" s="158"/>
      <c r="H140" s="71" t="s">
        <v>278</v>
      </c>
      <c r="I140" s="139">
        <v>180</v>
      </c>
      <c r="J140" s="139">
        <v>60</v>
      </c>
      <c r="K140" s="159" t="s">
        <v>114</v>
      </c>
      <c r="L140" s="145">
        <v>3</v>
      </c>
      <c r="M140" s="147">
        <v>0</v>
      </c>
      <c r="N140" s="134">
        <f>L140*M140</f>
        <v>0</v>
      </c>
      <c r="O140" s="149"/>
      <c r="P140" s="151"/>
    </row>
    <row r="141" spans="1:16" s="9" customFormat="1" ht="186" customHeight="1" thickBot="1" x14ac:dyDescent="0.35">
      <c r="A141" s="21">
        <v>4</v>
      </c>
      <c r="B141" s="135"/>
      <c r="C141" s="135"/>
      <c r="D141" s="136"/>
      <c r="E141" s="156"/>
      <c r="F141" s="153" t="s">
        <v>389</v>
      </c>
      <c r="G141" s="154"/>
      <c r="H141" s="76"/>
      <c r="I141" s="140"/>
      <c r="J141" s="140"/>
      <c r="K141" s="160"/>
      <c r="L141" s="146"/>
      <c r="M141" s="146"/>
      <c r="N141" s="148"/>
      <c r="O141" s="150"/>
      <c r="P141" s="152"/>
    </row>
    <row r="142" spans="1:16" s="9" customFormat="1" ht="33" customHeight="1" thickBot="1" x14ac:dyDescent="0.35">
      <c r="A142" s="21">
        <v>4</v>
      </c>
      <c r="B142" s="135" t="s">
        <v>278</v>
      </c>
      <c r="C142" s="135">
        <v>180</v>
      </c>
      <c r="D142" s="136">
        <v>60</v>
      </c>
      <c r="E142" s="155">
        <v>19</v>
      </c>
      <c r="F142" s="157" t="s">
        <v>390</v>
      </c>
      <c r="G142" s="158"/>
      <c r="H142" s="71" t="s">
        <v>278</v>
      </c>
      <c r="I142" s="139">
        <v>180</v>
      </c>
      <c r="J142" s="139">
        <v>60</v>
      </c>
      <c r="K142" s="159" t="s">
        <v>114</v>
      </c>
      <c r="L142" s="145">
        <v>2</v>
      </c>
      <c r="M142" s="147">
        <v>0</v>
      </c>
      <c r="N142" s="134">
        <f>L142*M142</f>
        <v>0</v>
      </c>
      <c r="O142" s="149"/>
      <c r="P142" s="151"/>
    </row>
    <row r="143" spans="1:16" s="9" customFormat="1" ht="202.5" customHeight="1" thickBot="1" x14ac:dyDescent="0.35">
      <c r="A143" s="21">
        <v>4</v>
      </c>
      <c r="B143" s="135"/>
      <c r="C143" s="135"/>
      <c r="D143" s="136"/>
      <c r="E143" s="156"/>
      <c r="F143" s="153" t="s">
        <v>473</v>
      </c>
      <c r="G143" s="154"/>
      <c r="H143" s="76"/>
      <c r="I143" s="140"/>
      <c r="J143" s="140"/>
      <c r="K143" s="160"/>
      <c r="L143" s="146"/>
      <c r="M143" s="146"/>
      <c r="N143" s="148"/>
      <c r="O143" s="150"/>
      <c r="P143" s="152"/>
    </row>
    <row r="144" spans="1:16" s="9" customFormat="1" ht="32.25" hidden="1" customHeight="1" thickBot="1" x14ac:dyDescent="0.35">
      <c r="A144" s="21">
        <v>2</v>
      </c>
      <c r="B144" s="135" t="s">
        <v>278</v>
      </c>
      <c r="C144" s="135">
        <v>180</v>
      </c>
      <c r="D144" s="136">
        <v>60</v>
      </c>
      <c r="E144" s="137">
        <v>64</v>
      </c>
      <c r="F144" s="90" t="s">
        <v>76</v>
      </c>
      <c r="G144" s="91"/>
      <c r="H144" s="43" t="s">
        <v>278</v>
      </c>
      <c r="I144" s="164">
        <v>180</v>
      </c>
      <c r="J144" s="164">
        <v>60</v>
      </c>
      <c r="K144" s="128" t="s">
        <v>114</v>
      </c>
      <c r="L144" s="167">
        <v>1</v>
      </c>
      <c r="M144" s="105">
        <v>0</v>
      </c>
      <c r="N144" s="105">
        <f>L144*M144</f>
        <v>0</v>
      </c>
      <c r="O144" s="131"/>
      <c r="P144" s="109"/>
    </row>
    <row r="145" spans="1:16" s="9" customFormat="1" ht="166.5" hidden="1" customHeight="1" thickBot="1" x14ac:dyDescent="0.35">
      <c r="A145" s="21">
        <v>2</v>
      </c>
      <c r="B145" s="135"/>
      <c r="C145" s="135"/>
      <c r="D145" s="136"/>
      <c r="E145" s="138"/>
      <c r="F145" s="163" t="s">
        <v>238</v>
      </c>
      <c r="G145" s="112"/>
      <c r="H145" s="14"/>
      <c r="I145" s="165"/>
      <c r="J145" s="165"/>
      <c r="K145" s="166"/>
      <c r="L145" s="106"/>
      <c r="M145" s="106"/>
      <c r="N145" s="106"/>
      <c r="O145" s="106"/>
      <c r="P145" s="110"/>
    </row>
    <row r="146" spans="1:16" s="9" customFormat="1" ht="33.75" hidden="1" customHeight="1" thickBot="1" x14ac:dyDescent="0.35">
      <c r="A146" s="21">
        <v>2</v>
      </c>
      <c r="B146" s="135" t="s">
        <v>278</v>
      </c>
      <c r="C146" s="135">
        <v>180</v>
      </c>
      <c r="D146" s="136">
        <v>60</v>
      </c>
      <c r="E146" s="137">
        <v>65</v>
      </c>
      <c r="F146" s="90" t="s">
        <v>77</v>
      </c>
      <c r="G146" s="91"/>
      <c r="H146" s="43" t="s">
        <v>278</v>
      </c>
      <c r="I146" s="164">
        <v>180</v>
      </c>
      <c r="J146" s="164">
        <v>60</v>
      </c>
      <c r="K146" s="128" t="s">
        <v>114</v>
      </c>
      <c r="L146" s="167">
        <v>2</v>
      </c>
      <c r="M146" s="105">
        <v>0</v>
      </c>
      <c r="N146" s="105">
        <f>L146*M146</f>
        <v>0</v>
      </c>
      <c r="O146" s="131"/>
      <c r="P146" s="109"/>
    </row>
    <row r="147" spans="1:16" s="9" customFormat="1" ht="160.5" hidden="1" customHeight="1" thickBot="1" x14ac:dyDescent="0.35">
      <c r="A147" s="21">
        <v>2</v>
      </c>
      <c r="B147" s="135"/>
      <c r="C147" s="135"/>
      <c r="D147" s="136"/>
      <c r="E147" s="138"/>
      <c r="F147" s="163" t="s">
        <v>239</v>
      </c>
      <c r="G147" s="112"/>
      <c r="H147" s="14"/>
      <c r="I147" s="165"/>
      <c r="J147" s="165"/>
      <c r="K147" s="166"/>
      <c r="L147" s="106"/>
      <c r="M147" s="106"/>
      <c r="N147" s="106"/>
      <c r="O147" s="106"/>
      <c r="P147" s="110"/>
    </row>
    <row r="148" spans="1:16" s="9" customFormat="1" ht="32.25" customHeight="1" thickBot="1" x14ac:dyDescent="0.35">
      <c r="A148" s="21">
        <v>4</v>
      </c>
      <c r="B148" s="135" t="s">
        <v>278</v>
      </c>
      <c r="C148" s="135">
        <v>180</v>
      </c>
      <c r="D148" s="136">
        <v>60</v>
      </c>
      <c r="E148" s="155">
        <v>20</v>
      </c>
      <c r="F148" s="157" t="s">
        <v>391</v>
      </c>
      <c r="G148" s="158"/>
      <c r="H148" s="71" t="s">
        <v>278</v>
      </c>
      <c r="I148" s="139">
        <v>180</v>
      </c>
      <c r="J148" s="139">
        <v>60</v>
      </c>
      <c r="K148" s="159" t="s">
        <v>114</v>
      </c>
      <c r="L148" s="145">
        <v>1</v>
      </c>
      <c r="M148" s="147">
        <v>0</v>
      </c>
      <c r="N148" s="134">
        <f>L148*M148</f>
        <v>0</v>
      </c>
      <c r="O148" s="149"/>
      <c r="P148" s="151"/>
    </row>
    <row r="149" spans="1:16" s="9" customFormat="1" ht="174" customHeight="1" thickBot="1" x14ac:dyDescent="0.35">
      <c r="A149" s="21">
        <v>4</v>
      </c>
      <c r="B149" s="135"/>
      <c r="C149" s="135"/>
      <c r="D149" s="136"/>
      <c r="E149" s="156"/>
      <c r="F149" s="153" t="s">
        <v>392</v>
      </c>
      <c r="G149" s="154"/>
      <c r="H149" s="76"/>
      <c r="I149" s="140"/>
      <c r="J149" s="140"/>
      <c r="K149" s="160"/>
      <c r="L149" s="146"/>
      <c r="M149" s="146"/>
      <c r="N149" s="148"/>
      <c r="O149" s="150"/>
      <c r="P149" s="152"/>
    </row>
    <row r="150" spans="1:16" s="9" customFormat="1" ht="33.75" customHeight="1" thickBot="1" x14ac:dyDescent="0.35">
      <c r="A150" s="21">
        <v>4</v>
      </c>
      <c r="B150" s="135" t="s">
        <v>278</v>
      </c>
      <c r="C150" s="135">
        <v>180</v>
      </c>
      <c r="D150" s="136">
        <v>60</v>
      </c>
      <c r="E150" s="155">
        <v>21</v>
      </c>
      <c r="F150" s="157" t="s">
        <v>393</v>
      </c>
      <c r="G150" s="158"/>
      <c r="H150" s="71" t="s">
        <v>278</v>
      </c>
      <c r="I150" s="139">
        <v>180</v>
      </c>
      <c r="J150" s="139">
        <v>60</v>
      </c>
      <c r="K150" s="159" t="s">
        <v>114</v>
      </c>
      <c r="L150" s="145">
        <v>1</v>
      </c>
      <c r="M150" s="147">
        <v>0</v>
      </c>
      <c r="N150" s="134">
        <f>L150*M150</f>
        <v>0</v>
      </c>
      <c r="O150" s="149"/>
      <c r="P150" s="151"/>
    </row>
    <row r="151" spans="1:16" s="9" customFormat="1" ht="154.5" customHeight="1" thickBot="1" x14ac:dyDescent="0.35">
      <c r="A151" s="21">
        <v>4</v>
      </c>
      <c r="B151" s="135"/>
      <c r="C151" s="135"/>
      <c r="D151" s="136"/>
      <c r="E151" s="156"/>
      <c r="F151" s="153" t="s">
        <v>394</v>
      </c>
      <c r="G151" s="154"/>
      <c r="H151" s="76"/>
      <c r="I151" s="140"/>
      <c r="J151" s="140"/>
      <c r="K151" s="160"/>
      <c r="L151" s="146"/>
      <c r="M151" s="146"/>
      <c r="N151" s="148"/>
      <c r="O151" s="150"/>
      <c r="P151" s="152"/>
    </row>
    <row r="152" spans="1:16" s="9" customFormat="1" ht="33" customHeight="1" thickBot="1" x14ac:dyDescent="0.35">
      <c r="A152" s="21">
        <v>4</v>
      </c>
      <c r="B152" s="135" t="s">
        <v>278</v>
      </c>
      <c r="C152" s="135">
        <v>180</v>
      </c>
      <c r="D152" s="136">
        <v>60</v>
      </c>
      <c r="E152" s="155">
        <v>22</v>
      </c>
      <c r="F152" s="157" t="s">
        <v>395</v>
      </c>
      <c r="G152" s="158"/>
      <c r="H152" s="71" t="s">
        <v>278</v>
      </c>
      <c r="I152" s="139">
        <v>180</v>
      </c>
      <c r="J152" s="139">
        <v>60</v>
      </c>
      <c r="K152" s="159" t="s">
        <v>114</v>
      </c>
      <c r="L152" s="145">
        <v>1</v>
      </c>
      <c r="M152" s="147">
        <v>0</v>
      </c>
      <c r="N152" s="134">
        <f>L152*M152</f>
        <v>0</v>
      </c>
      <c r="O152" s="149"/>
      <c r="P152" s="151"/>
    </row>
    <row r="153" spans="1:16" s="9" customFormat="1" ht="125.25" customHeight="1" thickBot="1" x14ac:dyDescent="0.35">
      <c r="A153" s="21">
        <v>4</v>
      </c>
      <c r="B153" s="135"/>
      <c r="C153" s="135"/>
      <c r="D153" s="136"/>
      <c r="E153" s="156"/>
      <c r="F153" s="153" t="s">
        <v>396</v>
      </c>
      <c r="G153" s="154"/>
      <c r="H153" s="76"/>
      <c r="I153" s="140"/>
      <c r="J153" s="140"/>
      <c r="K153" s="160"/>
      <c r="L153" s="146"/>
      <c r="M153" s="146"/>
      <c r="N153" s="148"/>
      <c r="O153" s="150"/>
      <c r="P153" s="152"/>
    </row>
    <row r="154" spans="1:16" s="9" customFormat="1" ht="36" hidden="1" customHeight="1" thickBot="1" x14ac:dyDescent="0.35">
      <c r="A154" s="21">
        <v>1</v>
      </c>
      <c r="B154" s="85" t="s">
        <v>278</v>
      </c>
      <c r="C154" s="85">
        <v>180</v>
      </c>
      <c r="D154" s="87">
        <v>60</v>
      </c>
      <c r="E154" s="113">
        <v>69</v>
      </c>
      <c r="F154" s="176" t="s">
        <v>241</v>
      </c>
      <c r="G154" s="177"/>
      <c r="H154" s="43" t="s">
        <v>278</v>
      </c>
      <c r="I154" s="44">
        <v>180</v>
      </c>
      <c r="J154" s="44">
        <v>60</v>
      </c>
      <c r="K154" s="129" t="s">
        <v>114</v>
      </c>
      <c r="L154" s="127">
        <v>10</v>
      </c>
      <c r="M154" s="105">
        <v>0</v>
      </c>
      <c r="N154" s="105">
        <f>L154*M154</f>
        <v>0</v>
      </c>
      <c r="O154" s="173"/>
      <c r="P154" s="109"/>
    </row>
    <row r="155" spans="1:16" s="9" customFormat="1" ht="168.75" hidden="1" customHeight="1" thickBot="1" x14ac:dyDescent="0.35">
      <c r="A155" s="21">
        <v>1</v>
      </c>
      <c r="B155" s="85"/>
      <c r="C155" s="85"/>
      <c r="D155" s="87"/>
      <c r="E155" s="114"/>
      <c r="F155" s="175" t="s">
        <v>242</v>
      </c>
      <c r="G155" s="112"/>
      <c r="H155" s="14"/>
      <c r="I155" s="14"/>
      <c r="J155" s="14"/>
      <c r="K155" s="130"/>
      <c r="L155" s="104"/>
      <c r="M155" s="106"/>
      <c r="N155" s="106"/>
      <c r="O155" s="174"/>
      <c r="P155" s="110"/>
    </row>
    <row r="156" spans="1:16" s="9" customFormat="1" ht="33.75" hidden="1" customHeight="1" thickBot="1" x14ac:dyDescent="0.35">
      <c r="A156" s="21">
        <v>1</v>
      </c>
      <c r="B156" s="85" t="s">
        <v>278</v>
      </c>
      <c r="C156" s="85">
        <v>180</v>
      </c>
      <c r="D156" s="87">
        <v>60</v>
      </c>
      <c r="E156" s="113">
        <v>70</v>
      </c>
      <c r="F156" s="176" t="s">
        <v>241</v>
      </c>
      <c r="G156" s="177"/>
      <c r="H156" s="43" t="s">
        <v>278</v>
      </c>
      <c r="I156" s="44">
        <v>180</v>
      </c>
      <c r="J156" s="44">
        <v>60</v>
      </c>
      <c r="K156" s="129" t="s">
        <v>114</v>
      </c>
      <c r="L156" s="127">
        <v>10</v>
      </c>
      <c r="M156" s="105">
        <v>0</v>
      </c>
      <c r="N156" s="105">
        <f>L156*M156</f>
        <v>0</v>
      </c>
      <c r="O156" s="173"/>
      <c r="P156" s="109"/>
    </row>
    <row r="157" spans="1:16" s="9" customFormat="1" ht="183" hidden="1" customHeight="1" thickBot="1" x14ac:dyDescent="0.35">
      <c r="A157" s="21">
        <v>1</v>
      </c>
      <c r="B157" s="85"/>
      <c r="C157" s="85"/>
      <c r="D157" s="87"/>
      <c r="E157" s="114"/>
      <c r="F157" s="163" t="s">
        <v>243</v>
      </c>
      <c r="G157" s="112"/>
      <c r="H157" s="14"/>
      <c r="I157" s="14"/>
      <c r="J157" s="14"/>
      <c r="K157" s="130"/>
      <c r="L157" s="104"/>
      <c r="M157" s="106"/>
      <c r="N157" s="106"/>
      <c r="O157" s="174"/>
      <c r="P157" s="110"/>
    </row>
    <row r="158" spans="1:16" s="9" customFormat="1" ht="32.25" hidden="1" customHeight="1" thickBot="1" x14ac:dyDescent="0.35">
      <c r="A158" s="21">
        <v>1</v>
      </c>
      <c r="B158" s="85" t="s">
        <v>278</v>
      </c>
      <c r="C158" s="85">
        <v>180</v>
      </c>
      <c r="D158" s="87">
        <v>60</v>
      </c>
      <c r="E158" s="113">
        <v>71</v>
      </c>
      <c r="F158" s="90" t="s">
        <v>81</v>
      </c>
      <c r="G158" s="91"/>
      <c r="H158" s="43" t="s">
        <v>278</v>
      </c>
      <c r="I158" s="44">
        <v>180</v>
      </c>
      <c r="J158" s="44">
        <v>60</v>
      </c>
      <c r="K158" s="129" t="s">
        <v>114</v>
      </c>
      <c r="L158" s="127">
        <v>5</v>
      </c>
      <c r="M158" s="105">
        <v>0</v>
      </c>
      <c r="N158" s="105">
        <f>L158*M158</f>
        <v>0</v>
      </c>
      <c r="O158" s="131"/>
      <c r="P158" s="109"/>
    </row>
    <row r="159" spans="1:16" s="9" customFormat="1" ht="152.25" hidden="1" customHeight="1" thickBot="1" x14ac:dyDescent="0.35">
      <c r="A159" s="21">
        <v>1</v>
      </c>
      <c r="B159" s="85"/>
      <c r="C159" s="85"/>
      <c r="D159" s="87"/>
      <c r="E159" s="114"/>
      <c r="F159" s="163" t="s">
        <v>82</v>
      </c>
      <c r="G159" s="112"/>
      <c r="H159" s="14"/>
      <c r="I159" s="14"/>
      <c r="J159" s="14"/>
      <c r="K159" s="130"/>
      <c r="L159" s="104"/>
      <c r="M159" s="106"/>
      <c r="N159" s="106"/>
      <c r="O159" s="106"/>
      <c r="P159" s="110"/>
    </row>
    <row r="160" spans="1:16" s="9" customFormat="1" ht="36" hidden="1" customHeight="1" thickBot="1" x14ac:dyDescent="0.35">
      <c r="A160" s="21">
        <v>1</v>
      </c>
      <c r="B160" s="85" t="s">
        <v>278</v>
      </c>
      <c r="C160" s="85">
        <v>180</v>
      </c>
      <c r="D160" s="87">
        <v>60</v>
      </c>
      <c r="E160" s="113">
        <v>72</v>
      </c>
      <c r="F160" s="90" t="s">
        <v>83</v>
      </c>
      <c r="G160" s="91"/>
      <c r="H160" s="43" t="s">
        <v>278</v>
      </c>
      <c r="I160" s="44">
        <v>180</v>
      </c>
      <c r="J160" s="44">
        <v>60</v>
      </c>
      <c r="K160" s="129" t="s">
        <v>114</v>
      </c>
      <c r="L160" s="127">
        <v>10</v>
      </c>
      <c r="M160" s="105">
        <v>0</v>
      </c>
      <c r="N160" s="105">
        <f>L160*M160</f>
        <v>0</v>
      </c>
      <c r="O160" s="131"/>
      <c r="P160" s="109"/>
    </row>
    <row r="161" spans="1:16" s="9" customFormat="1" ht="134.25" hidden="1" customHeight="1" thickBot="1" x14ac:dyDescent="0.35">
      <c r="A161" s="21">
        <v>1</v>
      </c>
      <c r="B161" s="85"/>
      <c r="C161" s="85"/>
      <c r="D161" s="87"/>
      <c r="E161" s="114"/>
      <c r="F161" s="163" t="s">
        <v>84</v>
      </c>
      <c r="G161" s="112"/>
      <c r="H161" s="14"/>
      <c r="I161" s="14"/>
      <c r="J161" s="14"/>
      <c r="K161" s="130"/>
      <c r="L161" s="104"/>
      <c r="M161" s="106"/>
      <c r="N161" s="106"/>
      <c r="O161" s="106"/>
      <c r="P161" s="110"/>
    </row>
    <row r="162" spans="1:16" s="9" customFormat="1" ht="30.75" hidden="1" customHeight="1" thickBot="1" x14ac:dyDescent="0.35">
      <c r="A162" s="21">
        <v>1</v>
      </c>
      <c r="B162" s="85" t="s">
        <v>278</v>
      </c>
      <c r="C162" s="85">
        <v>180</v>
      </c>
      <c r="D162" s="87">
        <v>60</v>
      </c>
      <c r="E162" s="113">
        <v>73</v>
      </c>
      <c r="F162" s="90" t="s">
        <v>85</v>
      </c>
      <c r="G162" s="91"/>
      <c r="H162" s="43" t="s">
        <v>278</v>
      </c>
      <c r="I162" s="44">
        <v>180</v>
      </c>
      <c r="J162" s="44">
        <v>60</v>
      </c>
      <c r="K162" s="129" t="s">
        <v>114</v>
      </c>
      <c r="L162" s="127">
        <v>10</v>
      </c>
      <c r="M162" s="105">
        <v>0</v>
      </c>
      <c r="N162" s="105">
        <f>L162*M162</f>
        <v>0</v>
      </c>
      <c r="O162" s="131"/>
      <c r="P162" s="109"/>
    </row>
    <row r="163" spans="1:16" s="9" customFormat="1" ht="121.5" hidden="1" customHeight="1" thickBot="1" x14ac:dyDescent="0.35">
      <c r="A163" s="21">
        <v>1</v>
      </c>
      <c r="B163" s="85"/>
      <c r="C163" s="85"/>
      <c r="D163" s="87"/>
      <c r="E163" s="114"/>
      <c r="F163" s="163" t="s">
        <v>86</v>
      </c>
      <c r="G163" s="112"/>
      <c r="H163" s="14"/>
      <c r="I163" s="14"/>
      <c r="J163" s="14"/>
      <c r="K163" s="130"/>
      <c r="L163" s="104"/>
      <c r="M163" s="106"/>
      <c r="N163" s="106"/>
      <c r="O163" s="106"/>
      <c r="P163" s="110"/>
    </row>
    <row r="164" spans="1:16" s="9" customFormat="1" ht="30" hidden="1" customHeight="1" thickBot="1" x14ac:dyDescent="0.35">
      <c r="A164" s="21">
        <v>1</v>
      </c>
      <c r="B164" s="85" t="s">
        <v>278</v>
      </c>
      <c r="C164" s="85">
        <v>180</v>
      </c>
      <c r="D164" s="87">
        <v>60</v>
      </c>
      <c r="E164" s="113">
        <v>74</v>
      </c>
      <c r="F164" s="90" t="s">
        <v>87</v>
      </c>
      <c r="G164" s="91"/>
      <c r="H164" s="43" t="s">
        <v>278</v>
      </c>
      <c r="I164" s="44">
        <v>180</v>
      </c>
      <c r="J164" s="44">
        <v>60</v>
      </c>
      <c r="K164" s="129" t="s">
        <v>114</v>
      </c>
      <c r="L164" s="127">
        <v>10</v>
      </c>
      <c r="M164" s="105">
        <v>0</v>
      </c>
      <c r="N164" s="105">
        <f>L164*M164</f>
        <v>0</v>
      </c>
      <c r="O164" s="131"/>
      <c r="P164" s="109"/>
    </row>
    <row r="165" spans="1:16" s="9" customFormat="1" ht="137.4" hidden="1" customHeight="1" thickBot="1" x14ac:dyDescent="0.35">
      <c r="A165" s="21">
        <v>1</v>
      </c>
      <c r="B165" s="85"/>
      <c r="C165" s="85"/>
      <c r="D165" s="87"/>
      <c r="E165" s="114"/>
      <c r="F165" s="163" t="s">
        <v>180</v>
      </c>
      <c r="G165" s="112"/>
      <c r="H165" s="14"/>
      <c r="I165" s="14"/>
      <c r="J165" s="14"/>
      <c r="K165" s="130"/>
      <c r="L165" s="104"/>
      <c r="M165" s="106"/>
      <c r="N165" s="106"/>
      <c r="O165" s="106"/>
      <c r="P165" s="110"/>
    </row>
    <row r="166" spans="1:16" s="9" customFormat="1" ht="31.5" hidden="1" customHeight="1" thickBot="1" x14ac:dyDescent="0.35">
      <c r="A166" s="21">
        <v>1</v>
      </c>
      <c r="B166" s="85" t="s">
        <v>278</v>
      </c>
      <c r="C166" s="85">
        <v>180</v>
      </c>
      <c r="D166" s="87">
        <v>60</v>
      </c>
      <c r="E166" s="113">
        <v>75</v>
      </c>
      <c r="F166" s="90" t="s">
        <v>88</v>
      </c>
      <c r="G166" s="91"/>
      <c r="H166" s="43" t="s">
        <v>278</v>
      </c>
      <c r="I166" s="44">
        <v>180</v>
      </c>
      <c r="J166" s="44">
        <v>60</v>
      </c>
      <c r="K166" s="129" t="s">
        <v>114</v>
      </c>
      <c r="L166" s="127">
        <v>10</v>
      </c>
      <c r="M166" s="105">
        <v>0</v>
      </c>
      <c r="N166" s="105">
        <f>L166*M166</f>
        <v>0</v>
      </c>
      <c r="O166" s="131"/>
      <c r="P166" s="109"/>
    </row>
    <row r="167" spans="1:16" s="9" customFormat="1" ht="167.1" hidden="1" customHeight="1" thickBot="1" x14ac:dyDescent="0.35">
      <c r="A167" s="21">
        <v>1</v>
      </c>
      <c r="B167" s="85"/>
      <c r="C167" s="85"/>
      <c r="D167" s="87"/>
      <c r="E167" s="114"/>
      <c r="F167" s="163" t="s">
        <v>244</v>
      </c>
      <c r="G167" s="112"/>
      <c r="H167" s="14"/>
      <c r="I167" s="14"/>
      <c r="J167" s="14"/>
      <c r="K167" s="130"/>
      <c r="L167" s="104"/>
      <c r="M167" s="106"/>
      <c r="N167" s="106"/>
      <c r="O167" s="106"/>
      <c r="P167" s="110"/>
    </row>
    <row r="168" spans="1:16" s="9" customFormat="1" ht="39.6" hidden="1" customHeight="1" thickBot="1" x14ac:dyDescent="0.35">
      <c r="A168" s="21">
        <v>1</v>
      </c>
      <c r="B168" s="85" t="s">
        <v>278</v>
      </c>
      <c r="C168" s="85">
        <v>180</v>
      </c>
      <c r="D168" s="87">
        <v>60</v>
      </c>
      <c r="E168" s="113">
        <v>76</v>
      </c>
      <c r="F168" s="90" t="s">
        <v>89</v>
      </c>
      <c r="G168" s="91"/>
      <c r="H168" s="43" t="s">
        <v>278</v>
      </c>
      <c r="I168" s="44">
        <v>180</v>
      </c>
      <c r="J168" s="44">
        <v>60</v>
      </c>
      <c r="K168" s="129" t="s">
        <v>114</v>
      </c>
      <c r="L168" s="127">
        <v>10</v>
      </c>
      <c r="M168" s="105">
        <v>0</v>
      </c>
      <c r="N168" s="105">
        <f>L168*M168</f>
        <v>0</v>
      </c>
      <c r="O168" s="131"/>
      <c r="P168" s="109"/>
    </row>
    <row r="169" spans="1:16" s="9" customFormat="1" ht="150.6" hidden="1" customHeight="1" thickBot="1" x14ac:dyDescent="0.35">
      <c r="A169" s="21">
        <v>1</v>
      </c>
      <c r="B169" s="85"/>
      <c r="C169" s="85"/>
      <c r="D169" s="87"/>
      <c r="E169" s="114"/>
      <c r="F169" s="163" t="s">
        <v>90</v>
      </c>
      <c r="G169" s="112"/>
      <c r="H169" s="14"/>
      <c r="I169" s="14"/>
      <c r="J169" s="14"/>
      <c r="K169" s="130"/>
      <c r="L169" s="104"/>
      <c r="M169" s="106"/>
      <c r="N169" s="106"/>
      <c r="O169" s="106"/>
      <c r="P169" s="110"/>
    </row>
    <row r="170" spans="1:16" s="9" customFormat="1" ht="35.4" hidden="1" customHeight="1" thickBot="1" x14ac:dyDescent="0.35">
      <c r="A170" s="21">
        <v>1</v>
      </c>
      <c r="B170" s="85" t="s">
        <v>278</v>
      </c>
      <c r="C170" s="85">
        <v>180</v>
      </c>
      <c r="D170" s="87">
        <v>60</v>
      </c>
      <c r="E170" s="113">
        <v>77</v>
      </c>
      <c r="F170" s="90" t="s">
        <v>91</v>
      </c>
      <c r="G170" s="91"/>
      <c r="H170" s="43" t="s">
        <v>278</v>
      </c>
      <c r="I170" s="44">
        <v>180</v>
      </c>
      <c r="J170" s="44">
        <v>60</v>
      </c>
      <c r="K170" s="129" t="s">
        <v>114</v>
      </c>
      <c r="L170" s="127">
        <v>30</v>
      </c>
      <c r="M170" s="105">
        <v>0</v>
      </c>
      <c r="N170" s="105">
        <f>L170*M170</f>
        <v>0</v>
      </c>
      <c r="O170" s="131"/>
      <c r="P170" s="109"/>
    </row>
    <row r="171" spans="1:16" s="9" customFormat="1" ht="50.4" hidden="1" customHeight="1" thickBot="1" x14ac:dyDescent="0.35">
      <c r="A171" s="21">
        <v>1</v>
      </c>
      <c r="B171" s="85"/>
      <c r="C171" s="85"/>
      <c r="D171" s="87"/>
      <c r="E171" s="114"/>
      <c r="F171" s="111" t="s">
        <v>245</v>
      </c>
      <c r="G171" s="112"/>
      <c r="H171" s="14"/>
      <c r="I171" s="14"/>
      <c r="J171" s="14"/>
      <c r="K171" s="130"/>
      <c r="L171" s="104"/>
      <c r="M171" s="106"/>
      <c r="N171" s="106"/>
      <c r="O171" s="106"/>
      <c r="P171" s="110"/>
    </row>
    <row r="172" spans="1:16" s="9" customFormat="1" ht="35.25" customHeight="1" thickBot="1" x14ac:dyDescent="0.35">
      <c r="A172" s="21">
        <v>4</v>
      </c>
      <c r="B172" s="135" t="s">
        <v>278</v>
      </c>
      <c r="C172" s="135">
        <v>180</v>
      </c>
      <c r="D172" s="136">
        <v>60</v>
      </c>
      <c r="E172" s="155">
        <v>23</v>
      </c>
      <c r="F172" s="157" t="s">
        <v>397</v>
      </c>
      <c r="G172" s="158"/>
      <c r="H172" s="71" t="s">
        <v>278</v>
      </c>
      <c r="I172" s="139">
        <v>180</v>
      </c>
      <c r="J172" s="139">
        <v>60</v>
      </c>
      <c r="K172" s="159" t="s">
        <v>114</v>
      </c>
      <c r="L172" s="145">
        <v>2</v>
      </c>
      <c r="M172" s="147">
        <v>0</v>
      </c>
      <c r="N172" s="134">
        <f>L172*M172</f>
        <v>0</v>
      </c>
      <c r="O172" s="149"/>
      <c r="P172" s="151"/>
    </row>
    <row r="173" spans="1:16" s="9" customFormat="1" ht="169.5" customHeight="1" thickBot="1" x14ac:dyDescent="0.35">
      <c r="A173" s="21">
        <v>4</v>
      </c>
      <c r="B173" s="135"/>
      <c r="C173" s="135"/>
      <c r="D173" s="136"/>
      <c r="E173" s="156"/>
      <c r="F173" s="153" t="s">
        <v>480</v>
      </c>
      <c r="G173" s="154"/>
      <c r="H173" s="76"/>
      <c r="I173" s="140"/>
      <c r="J173" s="140"/>
      <c r="K173" s="160"/>
      <c r="L173" s="146"/>
      <c r="M173" s="146"/>
      <c r="N173" s="148"/>
      <c r="O173" s="150"/>
      <c r="P173" s="152"/>
    </row>
    <row r="174" spans="1:16" s="9" customFormat="1" ht="33.75" hidden="1" customHeight="1" thickBot="1" x14ac:dyDescent="0.35">
      <c r="A174" s="21">
        <v>3</v>
      </c>
      <c r="B174" s="135" t="s">
        <v>278</v>
      </c>
      <c r="C174" s="135">
        <v>180</v>
      </c>
      <c r="D174" s="136">
        <v>60</v>
      </c>
      <c r="E174" s="137">
        <v>79</v>
      </c>
      <c r="F174" s="90" t="s">
        <v>93</v>
      </c>
      <c r="G174" s="91"/>
      <c r="H174" s="50" t="s">
        <v>278</v>
      </c>
      <c r="I174" s="139">
        <v>180</v>
      </c>
      <c r="J174" s="139">
        <v>60</v>
      </c>
      <c r="K174" s="141" t="s">
        <v>114</v>
      </c>
      <c r="L174" s="132">
        <v>5</v>
      </c>
      <c r="M174" s="134">
        <v>0</v>
      </c>
      <c r="N174" s="134">
        <f>L174*M174</f>
        <v>0</v>
      </c>
      <c r="O174" s="131"/>
      <c r="P174" s="109"/>
    </row>
    <row r="175" spans="1:16" s="9" customFormat="1" ht="108.75" hidden="1" customHeight="1" thickBot="1" x14ac:dyDescent="0.4">
      <c r="A175" s="21">
        <v>3</v>
      </c>
      <c r="B175" s="135"/>
      <c r="C175" s="135"/>
      <c r="D175" s="136"/>
      <c r="E175" s="138"/>
      <c r="F175" s="163" t="s">
        <v>164</v>
      </c>
      <c r="G175" s="112"/>
      <c r="H175" s="51"/>
      <c r="I175" s="140"/>
      <c r="J175" s="140"/>
      <c r="K175" s="142"/>
      <c r="L175" s="133"/>
      <c r="M175" s="133"/>
      <c r="N175" s="133"/>
      <c r="O175" s="106"/>
      <c r="P175" s="110"/>
    </row>
    <row r="176" spans="1:16" s="9" customFormat="1" ht="31.5" customHeight="1" thickBot="1" x14ac:dyDescent="0.35">
      <c r="A176" s="21">
        <v>4</v>
      </c>
      <c r="B176" s="135" t="s">
        <v>278</v>
      </c>
      <c r="C176" s="135">
        <v>180</v>
      </c>
      <c r="D176" s="136">
        <v>60</v>
      </c>
      <c r="E176" s="155">
        <v>24</v>
      </c>
      <c r="F176" s="157" t="s">
        <v>398</v>
      </c>
      <c r="G176" s="158"/>
      <c r="H176" s="71" t="s">
        <v>278</v>
      </c>
      <c r="I176" s="139">
        <v>180</v>
      </c>
      <c r="J176" s="139">
        <v>60</v>
      </c>
      <c r="K176" s="159" t="s">
        <v>114</v>
      </c>
      <c r="L176" s="145">
        <v>1</v>
      </c>
      <c r="M176" s="147">
        <v>0</v>
      </c>
      <c r="N176" s="134">
        <f>L176*M176</f>
        <v>0</v>
      </c>
      <c r="O176" s="149"/>
      <c r="P176" s="151"/>
    </row>
    <row r="177" spans="1:16" s="9" customFormat="1" ht="156" customHeight="1" thickBot="1" x14ac:dyDescent="0.35">
      <c r="A177" s="21">
        <v>4</v>
      </c>
      <c r="B177" s="135"/>
      <c r="C177" s="135"/>
      <c r="D177" s="136"/>
      <c r="E177" s="156"/>
      <c r="F177" s="153" t="s">
        <v>485</v>
      </c>
      <c r="G177" s="154"/>
      <c r="H177" s="76"/>
      <c r="I177" s="140"/>
      <c r="J177" s="140"/>
      <c r="K177" s="160"/>
      <c r="L177" s="146"/>
      <c r="M177" s="146"/>
      <c r="N177" s="148"/>
      <c r="O177" s="150"/>
      <c r="P177" s="152"/>
    </row>
    <row r="178" spans="1:16" s="9" customFormat="1" ht="34.5" customHeight="1" thickBot="1" x14ac:dyDescent="0.35">
      <c r="A178" s="21">
        <v>4</v>
      </c>
      <c r="B178" s="135" t="s">
        <v>278</v>
      </c>
      <c r="C178" s="135">
        <v>180</v>
      </c>
      <c r="D178" s="136">
        <v>60</v>
      </c>
      <c r="E178" s="155">
        <v>25</v>
      </c>
      <c r="F178" s="157" t="s">
        <v>399</v>
      </c>
      <c r="G178" s="158"/>
      <c r="H178" s="71" t="s">
        <v>278</v>
      </c>
      <c r="I178" s="139">
        <v>180</v>
      </c>
      <c r="J178" s="139">
        <v>60</v>
      </c>
      <c r="K178" s="159" t="s">
        <v>114</v>
      </c>
      <c r="L178" s="145">
        <v>1</v>
      </c>
      <c r="M178" s="147">
        <v>0</v>
      </c>
      <c r="N178" s="134">
        <f>L178*M178</f>
        <v>0</v>
      </c>
      <c r="O178" s="149"/>
      <c r="P178" s="151"/>
    </row>
    <row r="179" spans="1:16" s="9" customFormat="1" ht="156.9" customHeight="1" thickBot="1" x14ac:dyDescent="0.35">
      <c r="A179" s="21">
        <v>4</v>
      </c>
      <c r="B179" s="135"/>
      <c r="C179" s="135"/>
      <c r="D179" s="136"/>
      <c r="E179" s="156"/>
      <c r="F179" s="153" t="s">
        <v>479</v>
      </c>
      <c r="G179" s="154"/>
      <c r="H179" s="76"/>
      <c r="I179" s="140"/>
      <c r="J179" s="140"/>
      <c r="K179" s="160"/>
      <c r="L179" s="146"/>
      <c r="M179" s="146"/>
      <c r="N179" s="148"/>
      <c r="O179" s="150"/>
      <c r="P179" s="152"/>
    </row>
    <row r="180" spans="1:16" s="9" customFormat="1" ht="33.75" customHeight="1" thickBot="1" x14ac:dyDescent="0.35">
      <c r="A180" s="21">
        <v>4</v>
      </c>
      <c r="B180" s="135" t="s">
        <v>278</v>
      </c>
      <c r="C180" s="135">
        <v>180</v>
      </c>
      <c r="D180" s="136">
        <v>60</v>
      </c>
      <c r="E180" s="155">
        <v>26</v>
      </c>
      <c r="F180" s="157" t="s">
        <v>400</v>
      </c>
      <c r="G180" s="158"/>
      <c r="H180" s="71" t="s">
        <v>278</v>
      </c>
      <c r="I180" s="139">
        <v>180</v>
      </c>
      <c r="J180" s="139">
        <v>60</v>
      </c>
      <c r="K180" s="159" t="s">
        <v>114</v>
      </c>
      <c r="L180" s="145">
        <v>1</v>
      </c>
      <c r="M180" s="147">
        <v>0</v>
      </c>
      <c r="N180" s="134">
        <f>L180*M180</f>
        <v>0</v>
      </c>
      <c r="O180" s="149"/>
      <c r="P180" s="151"/>
    </row>
    <row r="181" spans="1:16" s="9" customFormat="1" ht="155.1" customHeight="1" thickBot="1" x14ac:dyDescent="0.35">
      <c r="A181" s="21">
        <v>4</v>
      </c>
      <c r="B181" s="135"/>
      <c r="C181" s="135"/>
      <c r="D181" s="136"/>
      <c r="E181" s="156"/>
      <c r="F181" s="153" t="s">
        <v>507</v>
      </c>
      <c r="G181" s="154"/>
      <c r="H181" s="76"/>
      <c r="I181" s="140"/>
      <c r="J181" s="140"/>
      <c r="K181" s="160"/>
      <c r="L181" s="146"/>
      <c r="M181" s="146"/>
      <c r="N181" s="148"/>
      <c r="O181" s="150"/>
      <c r="P181" s="152"/>
    </row>
    <row r="182" spans="1:16" s="9" customFormat="1" ht="35.1" customHeight="1" thickBot="1" x14ac:dyDescent="0.35">
      <c r="A182" s="21">
        <v>4</v>
      </c>
      <c r="B182" s="135" t="s">
        <v>278</v>
      </c>
      <c r="C182" s="135">
        <v>180</v>
      </c>
      <c r="D182" s="136">
        <v>60</v>
      </c>
      <c r="E182" s="155">
        <v>27</v>
      </c>
      <c r="F182" s="157" t="s">
        <v>401</v>
      </c>
      <c r="G182" s="158"/>
      <c r="H182" s="71" t="s">
        <v>278</v>
      </c>
      <c r="I182" s="139">
        <v>180</v>
      </c>
      <c r="J182" s="139">
        <v>60</v>
      </c>
      <c r="K182" s="159" t="s">
        <v>114</v>
      </c>
      <c r="L182" s="145">
        <v>1</v>
      </c>
      <c r="M182" s="147">
        <v>0</v>
      </c>
      <c r="N182" s="134">
        <f>L182*M182</f>
        <v>0</v>
      </c>
      <c r="O182" s="149"/>
      <c r="P182" s="151"/>
    </row>
    <row r="183" spans="1:16" s="9" customFormat="1" ht="140.4" customHeight="1" thickBot="1" x14ac:dyDescent="0.35">
      <c r="A183" s="21">
        <v>4</v>
      </c>
      <c r="B183" s="135"/>
      <c r="C183" s="135"/>
      <c r="D183" s="136"/>
      <c r="E183" s="156"/>
      <c r="F183" s="153" t="s">
        <v>508</v>
      </c>
      <c r="G183" s="154"/>
      <c r="H183" s="76"/>
      <c r="I183" s="140"/>
      <c r="J183" s="140"/>
      <c r="K183" s="160"/>
      <c r="L183" s="146"/>
      <c r="M183" s="146"/>
      <c r="N183" s="148"/>
      <c r="O183" s="150"/>
      <c r="P183" s="152"/>
    </row>
    <row r="184" spans="1:16" s="9" customFormat="1" ht="35.25" customHeight="1" thickBot="1" x14ac:dyDescent="0.35">
      <c r="A184" s="21">
        <v>4</v>
      </c>
      <c r="B184" s="135" t="s">
        <v>278</v>
      </c>
      <c r="C184" s="135">
        <v>180</v>
      </c>
      <c r="D184" s="136">
        <v>60</v>
      </c>
      <c r="E184" s="155">
        <v>28</v>
      </c>
      <c r="F184" s="157" t="s">
        <v>402</v>
      </c>
      <c r="G184" s="158"/>
      <c r="H184" s="71" t="s">
        <v>278</v>
      </c>
      <c r="I184" s="139">
        <v>180</v>
      </c>
      <c r="J184" s="139">
        <v>60</v>
      </c>
      <c r="K184" s="159" t="s">
        <v>114</v>
      </c>
      <c r="L184" s="145">
        <v>1</v>
      </c>
      <c r="M184" s="147">
        <v>0</v>
      </c>
      <c r="N184" s="134">
        <f>L184*M184</f>
        <v>0</v>
      </c>
      <c r="O184" s="149"/>
      <c r="P184" s="151"/>
    </row>
    <row r="185" spans="1:16" s="9" customFormat="1" ht="185.25" customHeight="1" thickBot="1" x14ac:dyDescent="0.35">
      <c r="A185" s="21">
        <v>4</v>
      </c>
      <c r="B185" s="135"/>
      <c r="C185" s="135"/>
      <c r="D185" s="136"/>
      <c r="E185" s="156"/>
      <c r="F185" s="153" t="s">
        <v>478</v>
      </c>
      <c r="G185" s="154"/>
      <c r="H185" s="76"/>
      <c r="I185" s="140"/>
      <c r="J185" s="140"/>
      <c r="K185" s="160"/>
      <c r="L185" s="146"/>
      <c r="M185" s="146"/>
      <c r="N185" s="148"/>
      <c r="O185" s="150"/>
      <c r="P185" s="152"/>
    </row>
    <row r="186" spans="1:16" s="9" customFormat="1" ht="35.25" customHeight="1" thickBot="1" x14ac:dyDescent="0.35">
      <c r="A186" s="21">
        <v>4</v>
      </c>
      <c r="B186" s="135" t="s">
        <v>278</v>
      </c>
      <c r="C186" s="135">
        <v>180</v>
      </c>
      <c r="D186" s="136">
        <v>60</v>
      </c>
      <c r="E186" s="155">
        <v>29</v>
      </c>
      <c r="F186" s="157" t="s">
        <v>403</v>
      </c>
      <c r="G186" s="158"/>
      <c r="H186" s="71" t="s">
        <v>278</v>
      </c>
      <c r="I186" s="139">
        <v>180</v>
      </c>
      <c r="J186" s="139">
        <v>60</v>
      </c>
      <c r="K186" s="159" t="s">
        <v>114</v>
      </c>
      <c r="L186" s="145">
        <v>1</v>
      </c>
      <c r="M186" s="147">
        <v>0</v>
      </c>
      <c r="N186" s="134">
        <f>L186*M186</f>
        <v>0</v>
      </c>
      <c r="O186" s="149"/>
      <c r="P186" s="151"/>
    </row>
    <row r="187" spans="1:16" s="9" customFormat="1" ht="183" customHeight="1" thickBot="1" x14ac:dyDescent="0.35">
      <c r="A187" s="21">
        <v>4</v>
      </c>
      <c r="B187" s="135"/>
      <c r="C187" s="135"/>
      <c r="D187" s="136"/>
      <c r="E187" s="156"/>
      <c r="F187" s="153" t="s">
        <v>509</v>
      </c>
      <c r="G187" s="154"/>
      <c r="H187" s="76"/>
      <c r="I187" s="140"/>
      <c r="J187" s="140"/>
      <c r="K187" s="160"/>
      <c r="L187" s="146"/>
      <c r="M187" s="146"/>
      <c r="N187" s="148"/>
      <c r="O187" s="150"/>
      <c r="P187" s="152"/>
    </row>
    <row r="188" spans="1:16" s="9" customFormat="1" ht="35.25" customHeight="1" thickBot="1" x14ac:dyDescent="0.35">
      <c r="A188" s="21">
        <v>4</v>
      </c>
      <c r="B188" s="135" t="s">
        <v>278</v>
      </c>
      <c r="C188" s="135">
        <v>180</v>
      </c>
      <c r="D188" s="136">
        <v>60</v>
      </c>
      <c r="E188" s="155">
        <v>30</v>
      </c>
      <c r="F188" s="157" t="s">
        <v>404</v>
      </c>
      <c r="G188" s="158"/>
      <c r="H188" s="71" t="s">
        <v>278</v>
      </c>
      <c r="I188" s="139">
        <v>180</v>
      </c>
      <c r="J188" s="139">
        <v>60</v>
      </c>
      <c r="K188" s="159" t="s">
        <v>114</v>
      </c>
      <c r="L188" s="145">
        <v>1</v>
      </c>
      <c r="M188" s="147">
        <v>0</v>
      </c>
      <c r="N188" s="134">
        <f>L188*M188</f>
        <v>0</v>
      </c>
      <c r="O188" s="149"/>
      <c r="P188" s="151"/>
    </row>
    <row r="189" spans="1:16" s="9" customFormat="1" ht="171.75" customHeight="1" thickBot="1" x14ac:dyDescent="0.35">
      <c r="A189" s="21">
        <v>4</v>
      </c>
      <c r="B189" s="135"/>
      <c r="C189" s="135"/>
      <c r="D189" s="136"/>
      <c r="E189" s="156"/>
      <c r="F189" s="153" t="s">
        <v>510</v>
      </c>
      <c r="G189" s="154"/>
      <c r="H189" s="76"/>
      <c r="I189" s="140"/>
      <c r="J189" s="140"/>
      <c r="K189" s="160"/>
      <c r="L189" s="146"/>
      <c r="M189" s="146"/>
      <c r="N189" s="148"/>
      <c r="O189" s="150"/>
      <c r="P189" s="152"/>
    </row>
    <row r="190" spans="1:16" s="9" customFormat="1" ht="34.5" customHeight="1" thickBot="1" x14ac:dyDescent="0.35">
      <c r="A190" s="21">
        <v>4</v>
      </c>
      <c r="B190" s="135" t="s">
        <v>278</v>
      </c>
      <c r="C190" s="135">
        <v>180</v>
      </c>
      <c r="D190" s="136">
        <v>60</v>
      </c>
      <c r="E190" s="155">
        <v>31</v>
      </c>
      <c r="F190" s="157" t="s">
        <v>405</v>
      </c>
      <c r="G190" s="158"/>
      <c r="H190" s="71" t="s">
        <v>278</v>
      </c>
      <c r="I190" s="139">
        <v>180</v>
      </c>
      <c r="J190" s="139">
        <v>60</v>
      </c>
      <c r="K190" s="159" t="s">
        <v>114</v>
      </c>
      <c r="L190" s="145">
        <v>1</v>
      </c>
      <c r="M190" s="147">
        <v>0</v>
      </c>
      <c r="N190" s="134">
        <f>L190*M190</f>
        <v>0</v>
      </c>
      <c r="O190" s="149"/>
      <c r="P190" s="151"/>
    </row>
    <row r="191" spans="1:16" s="9" customFormat="1" ht="169.5" customHeight="1" thickBot="1" x14ac:dyDescent="0.35">
      <c r="A191" s="21">
        <v>4</v>
      </c>
      <c r="B191" s="135"/>
      <c r="C191" s="135"/>
      <c r="D191" s="136"/>
      <c r="E191" s="156"/>
      <c r="F191" s="153" t="s">
        <v>477</v>
      </c>
      <c r="G191" s="154"/>
      <c r="H191" s="76"/>
      <c r="I191" s="140"/>
      <c r="J191" s="140"/>
      <c r="K191" s="160"/>
      <c r="L191" s="146"/>
      <c r="M191" s="146"/>
      <c r="N191" s="148"/>
      <c r="O191" s="150"/>
      <c r="P191" s="152"/>
    </row>
    <row r="192" spans="1:16" s="9" customFormat="1" ht="33" customHeight="1" thickBot="1" x14ac:dyDescent="0.35">
      <c r="A192" s="21">
        <v>4</v>
      </c>
      <c r="B192" s="135" t="s">
        <v>278</v>
      </c>
      <c r="C192" s="135">
        <v>180</v>
      </c>
      <c r="D192" s="136">
        <v>60</v>
      </c>
      <c r="E192" s="155">
        <v>32</v>
      </c>
      <c r="F192" s="157" t="s">
        <v>406</v>
      </c>
      <c r="G192" s="158"/>
      <c r="H192" s="71" t="s">
        <v>278</v>
      </c>
      <c r="I192" s="139">
        <v>180</v>
      </c>
      <c r="J192" s="139">
        <v>60</v>
      </c>
      <c r="K192" s="159" t="s">
        <v>114</v>
      </c>
      <c r="L192" s="145">
        <v>1</v>
      </c>
      <c r="M192" s="147">
        <v>0</v>
      </c>
      <c r="N192" s="134">
        <f>L192*M192</f>
        <v>0</v>
      </c>
      <c r="O192" s="149"/>
      <c r="P192" s="151"/>
    </row>
    <row r="193" spans="1:16" s="9" customFormat="1" ht="139.5" customHeight="1" thickBot="1" x14ac:dyDescent="0.35">
      <c r="A193" s="21">
        <v>4</v>
      </c>
      <c r="B193" s="135"/>
      <c r="C193" s="135"/>
      <c r="D193" s="136"/>
      <c r="E193" s="156"/>
      <c r="F193" s="153" t="s">
        <v>511</v>
      </c>
      <c r="G193" s="154"/>
      <c r="H193" s="76"/>
      <c r="I193" s="140"/>
      <c r="J193" s="140"/>
      <c r="K193" s="160"/>
      <c r="L193" s="146"/>
      <c r="M193" s="146"/>
      <c r="N193" s="148"/>
      <c r="O193" s="150"/>
      <c r="P193" s="152"/>
    </row>
    <row r="194" spans="1:16" s="9" customFormat="1" ht="36" customHeight="1" thickBot="1" x14ac:dyDescent="0.35">
      <c r="A194" s="21">
        <v>4</v>
      </c>
      <c r="B194" s="135" t="s">
        <v>278</v>
      </c>
      <c r="C194" s="135">
        <v>180</v>
      </c>
      <c r="D194" s="136">
        <v>60</v>
      </c>
      <c r="E194" s="155">
        <v>33</v>
      </c>
      <c r="F194" s="157" t="s">
        <v>407</v>
      </c>
      <c r="G194" s="158"/>
      <c r="H194" s="71" t="s">
        <v>278</v>
      </c>
      <c r="I194" s="139">
        <v>180</v>
      </c>
      <c r="J194" s="139">
        <v>60</v>
      </c>
      <c r="K194" s="159" t="s">
        <v>114</v>
      </c>
      <c r="L194" s="178">
        <v>4</v>
      </c>
      <c r="M194" s="147">
        <v>0</v>
      </c>
      <c r="N194" s="134">
        <f>L194*M194</f>
        <v>0</v>
      </c>
      <c r="O194" s="149"/>
      <c r="P194" s="151"/>
    </row>
    <row r="195" spans="1:16" s="9" customFormat="1" ht="183.75" customHeight="1" thickBot="1" x14ac:dyDescent="0.35">
      <c r="A195" s="21">
        <v>4</v>
      </c>
      <c r="B195" s="135"/>
      <c r="C195" s="135"/>
      <c r="D195" s="136"/>
      <c r="E195" s="156"/>
      <c r="F195" s="153" t="s">
        <v>476</v>
      </c>
      <c r="G195" s="154"/>
      <c r="H195" s="76"/>
      <c r="I195" s="140"/>
      <c r="J195" s="140"/>
      <c r="K195" s="160"/>
      <c r="L195" s="160"/>
      <c r="M195" s="146"/>
      <c r="N195" s="148"/>
      <c r="O195" s="150"/>
      <c r="P195" s="152"/>
    </row>
    <row r="196" spans="1:16" s="9" customFormat="1" ht="32.25" customHeight="1" thickBot="1" x14ac:dyDescent="0.35">
      <c r="A196" s="21">
        <v>4</v>
      </c>
      <c r="B196" s="135" t="s">
        <v>278</v>
      </c>
      <c r="C196" s="135">
        <v>180</v>
      </c>
      <c r="D196" s="136">
        <v>60</v>
      </c>
      <c r="E196" s="155">
        <v>34</v>
      </c>
      <c r="F196" s="157" t="s">
        <v>104</v>
      </c>
      <c r="G196" s="158"/>
      <c r="H196" s="71" t="s">
        <v>278</v>
      </c>
      <c r="I196" s="139">
        <v>180</v>
      </c>
      <c r="J196" s="139">
        <v>60</v>
      </c>
      <c r="K196" s="159" t="s">
        <v>114</v>
      </c>
      <c r="L196" s="178">
        <v>4</v>
      </c>
      <c r="M196" s="147">
        <v>0</v>
      </c>
      <c r="N196" s="134">
        <f>L196*M196</f>
        <v>0</v>
      </c>
      <c r="O196" s="149"/>
      <c r="P196" s="151"/>
    </row>
    <row r="197" spans="1:16" s="9" customFormat="1" ht="168" customHeight="1" thickBot="1" x14ac:dyDescent="0.35">
      <c r="A197" s="21">
        <v>4</v>
      </c>
      <c r="B197" s="135"/>
      <c r="C197" s="135"/>
      <c r="D197" s="136"/>
      <c r="E197" s="156"/>
      <c r="F197" s="153" t="s">
        <v>526</v>
      </c>
      <c r="G197" s="154"/>
      <c r="H197" s="76"/>
      <c r="I197" s="140"/>
      <c r="J197" s="140"/>
      <c r="K197" s="160"/>
      <c r="L197" s="160"/>
      <c r="M197" s="146"/>
      <c r="N197" s="148"/>
      <c r="O197" s="150"/>
      <c r="P197" s="152"/>
    </row>
    <row r="198" spans="1:16" s="9" customFormat="1" ht="37.200000000000003" hidden="1" customHeight="1" thickBot="1" x14ac:dyDescent="0.35">
      <c r="A198" s="21">
        <v>3</v>
      </c>
      <c r="B198" s="135" t="s">
        <v>278</v>
      </c>
      <c r="C198" s="135">
        <v>180</v>
      </c>
      <c r="D198" s="136">
        <v>30</v>
      </c>
      <c r="E198" s="137">
        <v>91</v>
      </c>
      <c r="F198" s="90" t="s">
        <v>105</v>
      </c>
      <c r="G198" s="91"/>
      <c r="H198" s="50" t="s">
        <v>278</v>
      </c>
      <c r="I198" s="139">
        <v>180</v>
      </c>
      <c r="J198" s="139">
        <v>30</v>
      </c>
      <c r="K198" s="141" t="s">
        <v>114</v>
      </c>
      <c r="L198" s="132">
        <v>1</v>
      </c>
      <c r="M198" s="134">
        <v>0</v>
      </c>
      <c r="N198" s="134">
        <f>L198*M198</f>
        <v>0</v>
      </c>
      <c r="O198" s="131"/>
      <c r="P198" s="109"/>
    </row>
    <row r="199" spans="1:16" s="9" customFormat="1" ht="155.25" hidden="1" customHeight="1" thickBot="1" x14ac:dyDescent="0.4">
      <c r="A199" s="21">
        <v>3</v>
      </c>
      <c r="B199" s="135"/>
      <c r="C199" s="135"/>
      <c r="D199" s="136"/>
      <c r="E199" s="138"/>
      <c r="F199" s="163" t="s">
        <v>254</v>
      </c>
      <c r="G199" s="112"/>
      <c r="H199" s="51"/>
      <c r="I199" s="140"/>
      <c r="J199" s="140"/>
      <c r="K199" s="142"/>
      <c r="L199" s="133"/>
      <c r="M199" s="133"/>
      <c r="N199" s="133"/>
      <c r="O199" s="106"/>
      <c r="P199" s="110"/>
    </row>
    <row r="200" spans="1:16" s="9" customFormat="1" ht="33.75" customHeight="1" thickBot="1" x14ac:dyDescent="0.35">
      <c r="A200" s="21">
        <v>4</v>
      </c>
      <c r="B200" s="135" t="s">
        <v>278</v>
      </c>
      <c r="C200" s="135">
        <v>180</v>
      </c>
      <c r="D200" s="136">
        <v>60</v>
      </c>
      <c r="E200" s="155">
        <v>35</v>
      </c>
      <c r="F200" s="157" t="s">
        <v>408</v>
      </c>
      <c r="G200" s="158"/>
      <c r="H200" s="71" t="s">
        <v>278</v>
      </c>
      <c r="I200" s="139">
        <v>180</v>
      </c>
      <c r="J200" s="139">
        <v>60</v>
      </c>
      <c r="K200" s="159" t="s">
        <v>114</v>
      </c>
      <c r="L200" s="145">
        <v>1</v>
      </c>
      <c r="M200" s="147">
        <v>0</v>
      </c>
      <c r="N200" s="134">
        <f>L200*M200</f>
        <v>0</v>
      </c>
      <c r="O200" s="149"/>
      <c r="P200" s="151"/>
    </row>
    <row r="201" spans="1:16" s="9" customFormat="1" ht="169.5" customHeight="1" thickBot="1" x14ac:dyDescent="0.35">
      <c r="A201" s="21">
        <v>4</v>
      </c>
      <c r="B201" s="135"/>
      <c r="C201" s="135"/>
      <c r="D201" s="136"/>
      <c r="E201" s="156"/>
      <c r="F201" s="153" t="s">
        <v>475</v>
      </c>
      <c r="G201" s="154"/>
      <c r="H201" s="76"/>
      <c r="I201" s="140"/>
      <c r="J201" s="140"/>
      <c r="K201" s="160"/>
      <c r="L201" s="146"/>
      <c r="M201" s="146"/>
      <c r="N201" s="148"/>
      <c r="O201" s="150"/>
      <c r="P201" s="152"/>
    </row>
    <row r="202" spans="1:16" s="9" customFormat="1" ht="33" customHeight="1" thickBot="1" x14ac:dyDescent="0.35">
      <c r="A202" s="21">
        <v>4</v>
      </c>
      <c r="B202" s="135" t="s">
        <v>278</v>
      </c>
      <c r="C202" s="135">
        <v>180</v>
      </c>
      <c r="D202" s="136">
        <v>60</v>
      </c>
      <c r="E202" s="155">
        <v>36</v>
      </c>
      <c r="F202" s="157" t="s">
        <v>409</v>
      </c>
      <c r="G202" s="158"/>
      <c r="H202" s="71" t="s">
        <v>278</v>
      </c>
      <c r="I202" s="139">
        <v>180</v>
      </c>
      <c r="J202" s="139">
        <v>60</v>
      </c>
      <c r="K202" s="159" t="s">
        <v>114</v>
      </c>
      <c r="L202" s="145">
        <v>5</v>
      </c>
      <c r="M202" s="147">
        <v>0</v>
      </c>
      <c r="N202" s="134">
        <f>L202*M202</f>
        <v>0</v>
      </c>
      <c r="O202" s="149"/>
      <c r="P202" s="151"/>
    </row>
    <row r="203" spans="1:16" s="9" customFormat="1" ht="172.5" customHeight="1" thickBot="1" x14ac:dyDescent="0.35">
      <c r="A203" s="21">
        <v>4</v>
      </c>
      <c r="B203" s="135"/>
      <c r="C203" s="135"/>
      <c r="D203" s="136"/>
      <c r="E203" s="156"/>
      <c r="F203" s="153" t="s">
        <v>486</v>
      </c>
      <c r="G203" s="154"/>
      <c r="H203" s="76"/>
      <c r="I203" s="140"/>
      <c r="J203" s="140"/>
      <c r="K203" s="160"/>
      <c r="L203" s="146"/>
      <c r="M203" s="146"/>
      <c r="N203" s="148"/>
      <c r="O203" s="150"/>
      <c r="P203" s="152"/>
    </row>
    <row r="204" spans="1:16" s="9" customFormat="1" ht="35.25" customHeight="1" thickBot="1" x14ac:dyDescent="0.35">
      <c r="A204" s="21">
        <v>4</v>
      </c>
      <c r="B204" s="135" t="s">
        <v>278</v>
      </c>
      <c r="C204" s="135">
        <v>180</v>
      </c>
      <c r="D204" s="136">
        <v>60</v>
      </c>
      <c r="E204" s="155">
        <v>37</v>
      </c>
      <c r="F204" s="157" t="s">
        <v>408</v>
      </c>
      <c r="G204" s="158"/>
      <c r="H204" s="71" t="s">
        <v>278</v>
      </c>
      <c r="I204" s="139">
        <v>180</v>
      </c>
      <c r="J204" s="139">
        <v>60</v>
      </c>
      <c r="K204" s="159" t="s">
        <v>114</v>
      </c>
      <c r="L204" s="145">
        <v>3</v>
      </c>
      <c r="M204" s="147">
        <v>0</v>
      </c>
      <c r="N204" s="134">
        <f>L204*M204</f>
        <v>0</v>
      </c>
      <c r="O204" s="149"/>
      <c r="P204" s="151"/>
    </row>
    <row r="205" spans="1:16" s="9" customFormat="1" ht="182.25" customHeight="1" thickBot="1" x14ac:dyDescent="0.35">
      <c r="A205" s="21">
        <v>4</v>
      </c>
      <c r="B205" s="135"/>
      <c r="C205" s="135"/>
      <c r="D205" s="136"/>
      <c r="E205" s="156"/>
      <c r="F205" s="153" t="s">
        <v>474</v>
      </c>
      <c r="G205" s="154"/>
      <c r="H205" s="76"/>
      <c r="I205" s="140"/>
      <c r="J205" s="140"/>
      <c r="K205" s="160"/>
      <c r="L205" s="146"/>
      <c r="M205" s="146"/>
      <c r="N205" s="148"/>
      <c r="O205" s="150"/>
      <c r="P205" s="152"/>
    </row>
    <row r="206" spans="1:16" s="9" customFormat="1" ht="33" customHeight="1" thickBot="1" x14ac:dyDescent="0.35">
      <c r="A206" s="21">
        <v>4</v>
      </c>
      <c r="B206" s="135" t="s">
        <v>278</v>
      </c>
      <c r="C206" s="135">
        <v>180</v>
      </c>
      <c r="D206" s="136">
        <v>60</v>
      </c>
      <c r="E206" s="155">
        <v>38</v>
      </c>
      <c r="F206" s="157" t="s">
        <v>410</v>
      </c>
      <c r="G206" s="158"/>
      <c r="H206" s="71" t="s">
        <v>278</v>
      </c>
      <c r="I206" s="139">
        <v>180</v>
      </c>
      <c r="J206" s="139">
        <v>60</v>
      </c>
      <c r="K206" s="159" t="s">
        <v>114</v>
      </c>
      <c r="L206" s="145">
        <v>6</v>
      </c>
      <c r="M206" s="147">
        <v>0</v>
      </c>
      <c r="N206" s="134">
        <f>L206*M206</f>
        <v>0</v>
      </c>
      <c r="O206" s="149"/>
      <c r="P206" s="151"/>
    </row>
    <row r="207" spans="1:16" s="9" customFormat="1" ht="197.4" customHeight="1" thickBot="1" x14ac:dyDescent="0.35">
      <c r="A207" s="21">
        <v>4</v>
      </c>
      <c r="B207" s="135"/>
      <c r="C207" s="135"/>
      <c r="D207" s="136"/>
      <c r="E207" s="156"/>
      <c r="F207" s="153" t="s">
        <v>487</v>
      </c>
      <c r="G207" s="154"/>
      <c r="H207" s="76"/>
      <c r="I207" s="140"/>
      <c r="J207" s="140"/>
      <c r="K207" s="160"/>
      <c r="L207" s="146"/>
      <c r="M207" s="146"/>
      <c r="N207" s="148"/>
      <c r="O207" s="150"/>
      <c r="P207" s="152"/>
    </row>
    <row r="208" spans="1:16" s="9" customFormat="1" ht="36" customHeight="1" thickBot="1" x14ac:dyDescent="0.35">
      <c r="A208" s="21">
        <v>4</v>
      </c>
      <c r="B208" s="135" t="s">
        <v>278</v>
      </c>
      <c r="C208" s="135">
        <v>180</v>
      </c>
      <c r="D208" s="136">
        <v>60</v>
      </c>
      <c r="E208" s="155">
        <v>39</v>
      </c>
      <c r="F208" s="157" t="s">
        <v>411</v>
      </c>
      <c r="G208" s="158"/>
      <c r="H208" s="71" t="s">
        <v>278</v>
      </c>
      <c r="I208" s="139">
        <v>180</v>
      </c>
      <c r="J208" s="139">
        <v>60</v>
      </c>
      <c r="K208" s="159" t="s">
        <v>114</v>
      </c>
      <c r="L208" s="145">
        <v>4</v>
      </c>
      <c r="M208" s="147">
        <v>0</v>
      </c>
      <c r="N208" s="134">
        <f>L208*M208</f>
        <v>0</v>
      </c>
      <c r="O208" s="149"/>
      <c r="P208" s="151"/>
    </row>
    <row r="209" spans="1:16" s="9" customFormat="1" ht="169.2" customHeight="1" thickBot="1" x14ac:dyDescent="0.35">
      <c r="A209" s="21">
        <v>4</v>
      </c>
      <c r="B209" s="135"/>
      <c r="C209" s="135"/>
      <c r="D209" s="136"/>
      <c r="E209" s="156"/>
      <c r="F209" s="153" t="s">
        <v>512</v>
      </c>
      <c r="G209" s="154"/>
      <c r="H209" s="76"/>
      <c r="I209" s="140"/>
      <c r="J209" s="140"/>
      <c r="K209" s="160"/>
      <c r="L209" s="146"/>
      <c r="M209" s="146"/>
      <c r="N209" s="148"/>
      <c r="O209" s="150"/>
      <c r="P209" s="152"/>
    </row>
    <row r="210" spans="1:16" s="9" customFormat="1" ht="36.6" customHeight="1" thickBot="1" x14ac:dyDescent="0.35">
      <c r="A210" s="21">
        <v>4</v>
      </c>
      <c r="B210" s="135" t="s">
        <v>278</v>
      </c>
      <c r="C210" s="135">
        <v>180</v>
      </c>
      <c r="D210" s="136">
        <v>60</v>
      </c>
      <c r="E210" s="155">
        <v>40</v>
      </c>
      <c r="F210" s="157" t="s">
        <v>412</v>
      </c>
      <c r="G210" s="158"/>
      <c r="H210" s="71" t="s">
        <v>278</v>
      </c>
      <c r="I210" s="139">
        <v>180</v>
      </c>
      <c r="J210" s="139">
        <v>60</v>
      </c>
      <c r="K210" s="159" t="s">
        <v>114</v>
      </c>
      <c r="L210" s="145">
        <v>3</v>
      </c>
      <c r="M210" s="147">
        <v>0</v>
      </c>
      <c r="N210" s="134">
        <f>L210*M210</f>
        <v>0</v>
      </c>
      <c r="O210" s="149"/>
      <c r="P210" s="151"/>
    </row>
    <row r="211" spans="1:16" s="9" customFormat="1" ht="202.5" customHeight="1" thickBot="1" x14ac:dyDescent="0.35">
      <c r="A211" s="21">
        <v>4</v>
      </c>
      <c r="B211" s="135"/>
      <c r="C211" s="135"/>
      <c r="D211" s="136"/>
      <c r="E211" s="156"/>
      <c r="F211" s="153" t="s">
        <v>413</v>
      </c>
      <c r="G211" s="154"/>
      <c r="H211" s="76"/>
      <c r="I211" s="140"/>
      <c r="J211" s="140"/>
      <c r="K211" s="160"/>
      <c r="L211" s="146"/>
      <c r="M211" s="146"/>
      <c r="N211" s="148"/>
      <c r="O211" s="150"/>
      <c r="P211" s="152"/>
    </row>
    <row r="212" spans="1:16" s="9" customFormat="1" ht="34.5" customHeight="1" thickBot="1" x14ac:dyDescent="0.35">
      <c r="A212" s="21">
        <v>4</v>
      </c>
      <c r="B212" s="135" t="s">
        <v>278</v>
      </c>
      <c r="C212" s="135">
        <v>180</v>
      </c>
      <c r="D212" s="136">
        <v>60</v>
      </c>
      <c r="E212" s="155">
        <v>41</v>
      </c>
      <c r="F212" s="157" t="s">
        <v>414</v>
      </c>
      <c r="G212" s="158"/>
      <c r="H212" s="71" t="s">
        <v>278</v>
      </c>
      <c r="I212" s="139">
        <v>180</v>
      </c>
      <c r="J212" s="139">
        <v>60</v>
      </c>
      <c r="K212" s="159" t="s">
        <v>114</v>
      </c>
      <c r="L212" s="145">
        <v>7</v>
      </c>
      <c r="M212" s="147">
        <v>0</v>
      </c>
      <c r="N212" s="134">
        <f>L212*M212</f>
        <v>0</v>
      </c>
      <c r="O212" s="149"/>
      <c r="P212" s="151"/>
    </row>
    <row r="213" spans="1:16" s="9" customFormat="1" ht="201" customHeight="1" thickBot="1" x14ac:dyDescent="0.35">
      <c r="A213" s="21">
        <v>4</v>
      </c>
      <c r="B213" s="135"/>
      <c r="C213" s="135"/>
      <c r="D213" s="136"/>
      <c r="E213" s="156"/>
      <c r="F213" s="153" t="s">
        <v>415</v>
      </c>
      <c r="G213" s="154"/>
      <c r="H213" s="76"/>
      <c r="I213" s="140"/>
      <c r="J213" s="140"/>
      <c r="K213" s="160"/>
      <c r="L213" s="146"/>
      <c r="M213" s="146"/>
      <c r="N213" s="148"/>
      <c r="O213" s="150"/>
      <c r="P213" s="152"/>
    </row>
    <row r="214" spans="1:16" s="9" customFormat="1" ht="34.200000000000003" customHeight="1" thickBot="1" x14ac:dyDescent="0.35">
      <c r="A214" s="21">
        <v>4</v>
      </c>
      <c r="B214" s="135" t="s">
        <v>278</v>
      </c>
      <c r="C214" s="135">
        <v>180</v>
      </c>
      <c r="D214" s="136">
        <v>60</v>
      </c>
      <c r="E214" s="155">
        <v>42</v>
      </c>
      <c r="F214" s="157" t="s">
        <v>416</v>
      </c>
      <c r="G214" s="158"/>
      <c r="H214" s="71" t="s">
        <v>278</v>
      </c>
      <c r="I214" s="139">
        <v>180</v>
      </c>
      <c r="J214" s="139">
        <v>60</v>
      </c>
      <c r="K214" s="159" t="s">
        <v>114</v>
      </c>
      <c r="L214" s="145">
        <v>2</v>
      </c>
      <c r="M214" s="147">
        <v>0</v>
      </c>
      <c r="N214" s="134">
        <f>L214*M214</f>
        <v>0</v>
      </c>
      <c r="O214" s="149"/>
      <c r="P214" s="151"/>
    </row>
    <row r="215" spans="1:16" s="9" customFormat="1" ht="170.25" customHeight="1" thickBot="1" x14ac:dyDescent="0.35">
      <c r="A215" s="21">
        <v>4</v>
      </c>
      <c r="B215" s="135"/>
      <c r="C215" s="135"/>
      <c r="D215" s="136"/>
      <c r="E215" s="156"/>
      <c r="F215" s="153" t="s">
        <v>417</v>
      </c>
      <c r="G215" s="154"/>
      <c r="H215" s="76"/>
      <c r="I215" s="140"/>
      <c r="J215" s="140"/>
      <c r="K215" s="160"/>
      <c r="L215" s="146"/>
      <c r="M215" s="146"/>
      <c r="N215" s="148"/>
      <c r="O215" s="150"/>
      <c r="P215" s="152"/>
    </row>
    <row r="216" spans="1:16" s="9" customFormat="1" ht="35.25" customHeight="1" thickBot="1" x14ac:dyDescent="0.35">
      <c r="A216" s="21">
        <v>4</v>
      </c>
      <c r="B216" s="135" t="s">
        <v>278</v>
      </c>
      <c r="C216" s="135">
        <v>180</v>
      </c>
      <c r="D216" s="136">
        <v>60</v>
      </c>
      <c r="E216" s="155">
        <v>43</v>
      </c>
      <c r="F216" s="157" t="s">
        <v>418</v>
      </c>
      <c r="G216" s="158"/>
      <c r="H216" s="71" t="s">
        <v>278</v>
      </c>
      <c r="I216" s="139">
        <v>180</v>
      </c>
      <c r="J216" s="139">
        <v>60</v>
      </c>
      <c r="K216" s="159" t="s">
        <v>114</v>
      </c>
      <c r="L216" s="145">
        <v>2</v>
      </c>
      <c r="M216" s="147">
        <v>0</v>
      </c>
      <c r="N216" s="134">
        <f>L216*M216</f>
        <v>0</v>
      </c>
      <c r="O216" s="149"/>
      <c r="P216" s="151"/>
    </row>
    <row r="217" spans="1:16" s="9" customFormat="1" ht="168.75" customHeight="1" thickBot="1" x14ac:dyDescent="0.35">
      <c r="A217" s="21">
        <v>4</v>
      </c>
      <c r="B217" s="135"/>
      <c r="C217" s="135"/>
      <c r="D217" s="136"/>
      <c r="E217" s="156"/>
      <c r="F217" s="153" t="s">
        <v>419</v>
      </c>
      <c r="G217" s="154"/>
      <c r="H217" s="76"/>
      <c r="I217" s="140"/>
      <c r="J217" s="140"/>
      <c r="K217" s="160"/>
      <c r="L217" s="146"/>
      <c r="M217" s="146"/>
      <c r="N217" s="148"/>
      <c r="O217" s="150"/>
      <c r="P217" s="152"/>
    </row>
    <row r="218" spans="1:16" s="9" customFormat="1" ht="34.5" customHeight="1" thickBot="1" x14ac:dyDescent="0.35">
      <c r="A218" s="21">
        <v>4</v>
      </c>
      <c r="B218" s="135" t="s">
        <v>278</v>
      </c>
      <c r="C218" s="135">
        <v>180</v>
      </c>
      <c r="D218" s="136">
        <v>60</v>
      </c>
      <c r="E218" s="155">
        <v>44</v>
      </c>
      <c r="F218" s="157" t="s">
        <v>420</v>
      </c>
      <c r="G218" s="158"/>
      <c r="H218" s="71" t="s">
        <v>278</v>
      </c>
      <c r="I218" s="139">
        <v>180</v>
      </c>
      <c r="J218" s="139">
        <v>60</v>
      </c>
      <c r="K218" s="159" t="s">
        <v>114</v>
      </c>
      <c r="L218" s="145">
        <v>5</v>
      </c>
      <c r="M218" s="147">
        <v>0</v>
      </c>
      <c r="N218" s="134">
        <f>L218*M218</f>
        <v>0</v>
      </c>
      <c r="O218" s="149"/>
      <c r="P218" s="151"/>
    </row>
    <row r="219" spans="1:16" s="9" customFormat="1" ht="166.5" customHeight="1" thickBot="1" x14ac:dyDescent="0.35">
      <c r="A219" s="21">
        <v>4</v>
      </c>
      <c r="B219" s="135"/>
      <c r="C219" s="135"/>
      <c r="D219" s="136"/>
      <c r="E219" s="156"/>
      <c r="F219" s="153" t="s">
        <v>421</v>
      </c>
      <c r="G219" s="154"/>
      <c r="H219" s="76"/>
      <c r="I219" s="140"/>
      <c r="J219" s="140"/>
      <c r="K219" s="160"/>
      <c r="L219" s="146"/>
      <c r="M219" s="146"/>
      <c r="N219" s="148"/>
      <c r="O219" s="150"/>
      <c r="P219" s="152"/>
    </row>
    <row r="220" spans="1:16" s="9" customFormat="1" ht="33" hidden="1" customHeight="1" thickBot="1" x14ac:dyDescent="0.35">
      <c r="A220" s="21">
        <v>1</v>
      </c>
      <c r="B220" s="85" t="s">
        <v>278</v>
      </c>
      <c r="C220" s="85">
        <v>180</v>
      </c>
      <c r="D220" s="87">
        <v>60</v>
      </c>
      <c r="E220" s="113">
        <v>102</v>
      </c>
      <c r="F220" s="90" t="s">
        <v>116</v>
      </c>
      <c r="G220" s="91"/>
      <c r="H220" s="43" t="s">
        <v>278</v>
      </c>
      <c r="I220" s="44">
        <v>180</v>
      </c>
      <c r="J220" s="44">
        <v>60</v>
      </c>
      <c r="K220" s="129" t="s">
        <v>114</v>
      </c>
      <c r="L220" s="127">
        <v>2</v>
      </c>
      <c r="M220" s="105">
        <v>0</v>
      </c>
      <c r="N220" s="105">
        <f>L220*M220</f>
        <v>0</v>
      </c>
      <c r="O220" s="131"/>
      <c r="P220" s="109"/>
    </row>
    <row r="221" spans="1:16" s="9" customFormat="1" ht="181.5" hidden="1" customHeight="1" thickBot="1" x14ac:dyDescent="0.35">
      <c r="A221" s="21">
        <v>1</v>
      </c>
      <c r="B221" s="85"/>
      <c r="C221" s="85"/>
      <c r="D221" s="87"/>
      <c r="E221" s="114"/>
      <c r="F221" s="111" t="s">
        <v>194</v>
      </c>
      <c r="G221" s="112"/>
      <c r="H221" s="14"/>
      <c r="I221" s="14"/>
      <c r="J221" s="14"/>
      <c r="K221" s="130"/>
      <c r="L221" s="104"/>
      <c r="M221" s="106"/>
      <c r="N221" s="106"/>
      <c r="O221" s="106"/>
      <c r="P221" s="110"/>
    </row>
    <row r="222" spans="1:16" s="9" customFormat="1" ht="33.75" customHeight="1" thickBot="1" x14ac:dyDescent="0.35">
      <c r="A222" s="21">
        <v>4</v>
      </c>
      <c r="B222" s="135" t="s">
        <v>278</v>
      </c>
      <c r="C222" s="135">
        <v>180</v>
      </c>
      <c r="D222" s="136">
        <v>60</v>
      </c>
      <c r="E222" s="155">
        <v>45</v>
      </c>
      <c r="F222" s="157" t="s">
        <v>422</v>
      </c>
      <c r="G222" s="158"/>
      <c r="H222" s="71" t="s">
        <v>278</v>
      </c>
      <c r="I222" s="139">
        <v>180</v>
      </c>
      <c r="J222" s="139">
        <v>60</v>
      </c>
      <c r="K222" s="159" t="s">
        <v>114</v>
      </c>
      <c r="L222" s="145">
        <v>1</v>
      </c>
      <c r="M222" s="147">
        <v>0</v>
      </c>
      <c r="N222" s="134">
        <f>L222*M222</f>
        <v>0</v>
      </c>
      <c r="O222" s="149"/>
      <c r="P222" s="151"/>
    </row>
    <row r="223" spans="1:16" s="9" customFormat="1" ht="167.25" customHeight="1" thickBot="1" x14ac:dyDescent="0.35">
      <c r="A223" s="21">
        <v>4</v>
      </c>
      <c r="B223" s="135"/>
      <c r="C223" s="135"/>
      <c r="D223" s="136"/>
      <c r="E223" s="156"/>
      <c r="F223" s="153" t="s">
        <v>423</v>
      </c>
      <c r="G223" s="154"/>
      <c r="H223" s="76"/>
      <c r="I223" s="140"/>
      <c r="J223" s="140"/>
      <c r="K223" s="160"/>
      <c r="L223" s="146"/>
      <c r="M223" s="146"/>
      <c r="N223" s="148"/>
      <c r="O223" s="150"/>
      <c r="P223" s="152"/>
    </row>
    <row r="224" spans="1:16" s="9" customFormat="1" ht="33.75" customHeight="1" thickBot="1" x14ac:dyDescent="0.35">
      <c r="A224" s="21">
        <v>4</v>
      </c>
      <c r="B224" s="135" t="s">
        <v>278</v>
      </c>
      <c r="C224" s="135">
        <v>180</v>
      </c>
      <c r="D224" s="136">
        <v>60</v>
      </c>
      <c r="E224" s="155">
        <v>46</v>
      </c>
      <c r="F224" s="157" t="s">
        <v>424</v>
      </c>
      <c r="G224" s="158"/>
      <c r="H224" s="71" t="s">
        <v>278</v>
      </c>
      <c r="I224" s="139">
        <v>180</v>
      </c>
      <c r="J224" s="139">
        <v>60</v>
      </c>
      <c r="K224" s="159" t="s">
        <v>114</v>
      </c>
      <c r="L224" s="145">
        <v>2</v>
      </c>
      <c r="M224" s="147">
        <v>0</v>
      </c>
      <c r="N224" s="134">
        <f>L224*M224</f>
        <v>0</v>
      </c>
      <c r="O224" s="149"/>
      <c r="P224" s="151"/>
    </row>
    <row r="225" spans="1:16" s="9" customFormat="1" ht="170.25" customHeight="1" thickBot="1" x14ac:dyDescent="0.35">
      <c r="A225" s="21">
        <v>4</v>
      </c>
      <c r="B225" s="135"/>
      <c r="C225" s="135"/>
      <c r="D225" s="136"/>
      <c r="E225" s="156"/>
      <c r="F225" s="153" t="s">
        <v>425</v>
      </c>
      <c r="G225" s="154"/>
      <c r="H225" s="76"/>
      <c r="I225" s="140"/>
      <c r="J225" s="140"/>
      <c r="K225" s="160"/>
      <c r="L225" s="146"/>
      <c r="M225" s="146"/>
      <c r="N225" s="148"/>
      <c r="O225" s="150"/>
      <c r="P225" s="152"/>
    </row>
    <row r="226" spans="1:16" s="9" customFormat="1" ht="34.5" customHeight="1" thickBot="1" x14ac:dyDescent="0.35">
      <c r="A226" s="21">
        <v>4</v>
      </c>
      <c r="B226" s="135" t="s">
        <v>278</v>
      </c>
      <c r="C226" s="135">
        <v>180</v>
      </c>
      <c r="D226" s="136">
        <v>60</v>
      </c>
      <c r="E226" s="155">
        <v>47</v>
      </c>
      <c r="F226" s="157" t="s">
        <v>426</v>
      </c>
      <c r="G226" s="158"/>
      <c r="H226" s="71" t="s">
        <v>278</v>
      </c>
      <c r="I226" s="139">
        <v>180</v>
      </c>
      <c r="J226" s="139">
        <v>60</v>
      </c>
      <c r="K226" s="159" t="s">
        <v>114</v>
      </c>
      <c r="L226" s="145">
        <v>1</v>
      </c>
      <c r="M226" s="147">
        <v>0</v>
      </c>
      <c r="N226" s="134">
        <f>L226*M226</f>
        <v>0</v>
      </c>
      <c r="O226" s="149"/>
      <c r="P226" s="151"/>
    </row>
    <row r="227" spans="1:16" s="9" customFormat="1" ht="196.2" customHeight="1" thickBot="1" x14ac:dyDescent="0.35">
      <c r="A227" s="21">
        <v>4</v>
      </c>
      <c r="B227" s="135"/>
      <c r="C227" s="135"/>
      <c r="D227" s="136"/>
      <c r="E227" s="156"/>
      <c r="F227" s="153" t="s">
        <v>513</v>
      </c>
      <c r="G227" s="154"/>
      <c r="H227" s="76"/>
      <c r="I227" s="140"/>
      <c r="J227" s="140"/>
      <c r="K227" s="160"/>
      <c r="L227" s="146"/>
      <c r="M227" s="146"/>
      <c r="N227" s="148"/>
      <c r="O227" s="150"/>
      <c r="P227" s="152"/>
    </row>
    <row r="228" spans="1:16" s="9" customFormat="1" ht="34.5" customHeight="1" thickBot="1" x14ac:dyDescent="0.35">
      <c r="A228" s="21">
        <v>4</v>
      </c>
      <c r="B228" s="135" t="s">
        <v>278</v>
      </c>
      <c r="C228" s="135">
        <v>180</v>
      </c>
      <c r="D228" s="136">
        <v>60</v>
      </c>
      <c r="E228" s="155">
        <v>48</v>
      </c>
      <c r="F228" s="157" t="s">
        <v>427</v>
      </c>
      <c r="G228" s="158"/>
      <c r="H228" s="71" t="s">
        <v>278</v>
      </c>
      <c r="I228" s="139">
        <v>180</v>
      </c>
      <c r="J228" s="139">
        <v>60</v>
      </c>
      <c r="K228" s="159" t="s">
        <v>114</v>
      </c>
      <c r="L228" s="145">
        <v>1</v>
      </c>
      <c r="M228" s="147">
        <v>0</v>
      </c>
      <c r="N228" s="134">
        <f>L228*M228</f>
        <v>0</v>
      </c>
      <c r="O228" s="149"/>
      <c r="P228" s="151"/>
    </row>
    <row r="229" spans="1:16" s="9" customFormat="1" ht="193.2" customHeight="1" thickBot="1" x14ac:dyDescent="0.35">
      <c r="A229" s="21">
        <v>4</v>
      </c>
      <c r="B229" s="135"/>
      <c r="C229" s="135"/>
      <c r="D229" s="136"/>
      <c r="E229" s="156"/>
      <c r="F229" s="179" t="s">
        <v>514</v>
      </c>
      <c r="G229" s="154"/>
      <c r="H229" s="77"/>
      <c r="I229" s="140"/>
      <c r="J229" s="140"/>
      <c r="K229" s="160"/>
      <c r="L229" s="146"/>
      <c r="M229" s="146"/>
      <c r="N229" s="148"/>
      <c r="O229" s="150"/>
      <c r="P229" s="152"/>
    </row>
    <row r="230" spans="1:16" s="9" customFormat="1" ht="34.5" customHeight="1" thickBot="1" x14ac:dyDescent="0.35">
      <c r="A230" s="21">
        <v>4</v>
      </c>
      <c r="B230" s="135" t="s">
        <v>278</v>
      </c>
      <c r="C230" s="135">
        <v>180</v>
      </c>
      <c r="D230" s="136">
        <v>60</v>
      </c>
      <c r="E230" s="155">
        <v>49</v>
      </c>
      <c r="F230" s="157" t="s">
        <v>428</v>
      </c>
      <c r="G230" s="158"/>
      <c r="H230" s="71" t="s">
        <v>278</v>
      </c>
      <c r="I230" s="139">
        <v>180</v>
      </c>
      <c r="J230" s="139">
        <v>60</v>
      </c>
      <c r="K230" s="159" t="s">
        <v>114</v>
      </c>
      <c r="L230" s="145">
        <v>5</v>
      </c>
      <c r="M230" s="147">
        <v>0</v>
      </c>
      <c r="N230" s="134">
        <f>L230*M230</f>
        <v>0</v>
      </c>
      <c r="O230" s="149"/>
      <c r="P230" s="151"/>
    </row>
    <row r="231" spans="1:16" s="9" customFormat="1" ht="156" customHeight="1" thickBot="1" x14ac:dyDescent="0.35">
      <c r="A231" s="21">
        <v>4</v>
      </c>
      <c r="B231" s="135"/>
      <c r="C231" s="135"/>
      <c r="D231" s="136"/>
      <c r="E231" s="156"/>
      <c r="F231" s="179" t="s">
        <v>515</v>
      </c>
      <c r="G231" s="154"/>
      <c r="H231" s="77"/>
      <c r="I231" s="140"/>
      <c r="J231" s="140"/>
      <c r="K231" s="160"/>
      <c r="L231" s="146"/>
      <c r="M231" s="146"/>
      <c r="N231" s="148"/>
      <c r="O231" s="150"/>
      <c r="P231" s="152"/>
    </row>
    <row r="232" spans="1:16" s="9" customFormat="1" ht="35.25" hidden="1" customHeight="1" thickBot="1" x14ac:dyDescent="0.35">
      <c r="A232" s="21">
        <v>1</v>
      </c>
      <c r="B232" s="85" t="s">
        <v>278</v>
      </c>
      <c r="C232" s="85">
        <v>180</v>
      </c>
      <c r="D232" s="87">
        <v>60</v>
      </c>
      <c r="E232" s="113">
        <v>108</v>
      </c>
      <c r="F232" s="90" t="s">
        <v>122</v>
      </c>
      <c r="G232" s="91"/>
      <c r="H232" s="43" t="s">
        <v>278</v>
      </c>
      <c r="I232" s="44">
        <v>180</v>
      </c>
      <c r="J232" s="44">
        <v>60</v>
      </c>
      <c r="K232" s="129" t="s">
        <v>114</v>
      </c>
      <c r="L232" s="127">
        <v>10</v>
      </c>
      <c r="M232" s="105">
        <v>0</v>
      </c>
      <c r="N232" s="105">
        <f>L232*M232</f>
        <v>0</v>
      </c>
      <c r="O232" s="131"/>
      <c r="P232" s="109"/>
    </row>
    <row r="233" spans="1:16" s="9" customFormat="1" ht="141.75" hidden="1" customHeight="1" thickBot="1" x14ac:dyDescent="0.35">
      <c r="A233" s="21">
        <v>1</v>
      </c>
      <c r="B233" s="85"/>
      <c r="C233" s="85"/>
      <c r="D233" s="87"/>
      <c r="E233" s="114"/>
      <c r="F233" s="182" t="s">
        <v>199</v>
      </c>
      <c r="G233" s="183"/>
      <c r="H233" s="38"/>
      <c r="I233" s="38"/>
      <c r="J233" s="38"/>
      <c r="K233" s="130"/>
      <c r="L233" s="104"/>
      <c r="M233" s="106"/>
      <c r="N233" s="106"/>
      <c r="O233" s="106"/>
      <c r="P233" s="110"/>
    </row>
    <row r="234" spans="1:16" s="9" customFormat="1" ht="31.5" customHeight="1" thickBot="1" x14ac:dyDescent="0.35">
      <c r="A234" s="21">
        <v>4</v>
      </c>
      <c r="B234" s="135" t="s">
        <v>278</v>
      </c>
      <c r="C234" s="135">
        <v>180</v>
      </c>
      <c r="D234" s="136">
        <v>60</v>
      </c>
      <c r="E234" s="155">
        <v>50</v>
      </c>
      <c r="F234" s="157" t="s">
        <v>429</v>
      </c>
      <c r="G234" s="158"/>
      <c r="H234" s="71" t="s">
        <v>278</v>
      </c>
      <c r="I234" s="139">
        <v>180</v>
      </c>
      <c r="J234" s="139">
        <v>60</v>
      </c>
      <c r="K234" s="159" t="s">
        <v>114</v>
      </c>
      <c r="L234" s="145">
        <v>5</v>
      </c>
      <c r="M234" s="147">
        <v>0</v>
      </c>
      <c r="N234" s="134">
        <f>L234*M234</f>
        <v>0</v>
      </c>
      <c r="O234" s="149"/>
      <c r="P234" s="151"/>
    </row>
    <row r="235" spans="1:16" s="9" customFormat="1" ht="162.6" customHeight="1" thickBot="1" x14ac:dyDescent="0.35">
      <c r="A235" s="21">
        <v>4</v>
      </c>
      <c r="B235" s="135"/>
      <c r="C235" s="135"/>
      <c r="D235" s="136"/>
      <c r="E235" s="156"/>
      <c r="F235" s="180" t="s">
        <v>516</v>
      </c>
      <c r="G235" s="181"/>
      <c r="H235" s="78"/>
      <c r="I235" s="140"/>
      <c r="J235" s="140"/>
      <c r="K235" s="160"/>
      <c r="L235" s="146"/>
      <c r="M235" s="146"/>
      <c r="N235" s="148"/>
      <c r="O235" s="150"/>
      <c r="P235" s="152"/>
    </row>
    <row r="236" spans="1:16" s="9" customFormat="1" ht="30.75" customHeight="1" thickBot="1" x14ac:dyDescent="0.35">
      <c r="A236" s="21">
        <v>4</v>
      </c>
      <c r="B236" s="135" t="s">
        <v>278</v>
      </c>
      <c r="C236" s="135">
        <v>180</v>
      </c>
      <c r="D236" s="136">
        <v>60</v>
      </c>
      <c r="E236" s="155">
        <v>51</v>
      </c>
      <c r="F236" s="157" t="s">
        <v>430</v>
      </c>
      <c r="G236" s="158"/>
      <c r="H236" s="71" t="s">
        <v>278</v>
      </c>
      <c r="I236" s="139">
        <v>180</v>
      </c>
      <c r="J236" s="139">
        <v>60</v>
      </c>
      <c r="K236" s="159" t="s">
        <v>114</v>
      </c>
      <c r="L236" s="145">
        <v>5</v>
      </c>
      <c r="M236" s="147">
        <v>0</v>
      </c>
      <c r="N236" s="134">
        <f>L236*M236</f>
        <v>0</v>
      </c>
      <c r="O236" s="149"/>
      <c r="P236" s="151"/>
    </row>
    <row r="237" spans="1:16" s="9" customFormat="1" ht="171" customHeight="1" thickBot="1" x14ac:dyDescent="0.35">
      <c r="A237" s="21">
        <v>4</v>
      </c>
      <c r="B237" s="135"/>
      <c r="C237" s="135"/>
      <c r="D237" s="136"/>
      <c r="E237" s="156"/>
      <c r="F237" s="180" t="s">
        <v>517</v>
      </c>
      <c r="G237" s="181"/>
      <c r="H237" s="78"/>
      <c r="I237" s="140"/>
      <c r="J237" s="140"/>
      <c r="K237" s="160"/>
      <c r="L237" s="146"/>
      <c r="M237" s="146"/>
      <c r="N237" s="148"/>
      <c r="O237" s="150"/>
      <c r="P237" s="152"/>
    </row>
    <row r="238" spans="1:16" s="9" customFormat="1" ht="36" customHeight="1" thickBot="1" x14ac:dyDescent="0.35">
      <c r="A238" s="21">
        <v>4</v>
      </c>
      <c r="B238" s="135" t="s">
        <v>278</v>
      </c>
      <c r="C238" s="135">
        <v>180</v>
      </c>
      <c r="D238" s="136">
        <v>60</v>
      </c>
      <c r="E238" s="155">
        <v>52</v>
      </c>
      <c r="F238" s="157" t="s">
        <v>431</v>
      </c>
      <c r="G238" s="158"/>
      <c r="H238" s="71" t="s">
        <v>278</v>
      </c>
      <c r="I238" s="139">
        <v>180</v>
      </c>
      <c r="J238" s="139">
        <v>60</v>
      </c>
      <c r="K238" s="159" t="s">
        <v>114</v>
      </c>
      <c r="L238" s="145">
        <v>1</v>
      </c>
      <c r="M238" s="147">
        <v>0</v>
      </c>
      <c r="N238" s="134">
        <f>L238*M238</f>
        <v>0</v>
      </c>
      <c r="O238" s="149"/>
      <c r="P238" s="151"/>
    </row>
    <row r="239" spans="1:16" s="9" customFormat="1" ht="156" customHeight="1" thickBot="1" x14ac:dyDescent="0.35">
      <c r="A239" s="21">
        <v>4</v>
      </c>
      <c r="B239" s="135"/>
      <c r="C239" s="135"/>
      <c r="D239" s="136"/>
      <c r="E239" s="156"/>
      <c r="F239" s="153" t="s">
        <v>432</v>
      </c>
      <c r="G239" s="154"/>
      <c r="H239" s="76"/>
      <c r="I239" s="140"/>
      <c r="J239" s="140"/>
      <c r="K239" s="160"/>
      <c r="L239" s="146"/>
      <c r="M239" s="146"/>
      <c r="N239" s="148"/>
      <c r="O239" s="150"/>
      <c r="P239" s="152"/>
    </row>
    <row r="240" spans="1:16" s="9" customFormat="1" ht="30" hidden="1" customHeight="1" thickBot="1" x14ac:dyDescent="0.35">
      <c r="A240" s="21">
        <v>2</v>
      </c>
      <c r="B240" s="135" t="s">
        <v>278</v>
      </c>
      <c r="C240" s="135">
        <v>180</v>
      </c>
      <c r="D240" s="136">
        <v>60</v>
      </c>
      <c r="E240" s="137">
        <v>112</v>
      </c>
      <c r="F240" s="90" t="s">
        <v>126</v>
      </c>
      <c r="G240" s="91"/>
      <c r="H240" s="43" t="s">
        <v>278</v>
      </c>
      <c r="I240" s="164">
        <v>180</v>
      </c>
      <c r="J240" s="164">
        <v>60</v>
      </c>
      <c r="K240" s="128" t="s">
        <v>114</v>
      </c>
      <c r="L240" s="167">
        <v>2</v>
      </c>
      <c r="M240" s="105">
        <v>0</v>
      </c>
      <c r="N240" s="105">
        <f>L240*M240</f>
        <v>0</v>
      </c>
      <c r="O240" s="131"/>
      <c r="P240" s="109"/>
    </row>
    <row r="241" spans="1:79" ht="120.75" hidden="1" customHeight="1" thickBot="1" x14ac:dyDescent="0.35">
      <c r="A241" s="21">
        <v>2</v>
      </c>
      <c r="B241" s="135"/>
      <c r="C241" s="135"/>
      <c r="D241" s="136"/>
      <c r="E241" s="138"/>
      <c r="F241" s="111" t="s">
        <v>203</v>
      </c>
      <c r="G241" s="112"/>
      <c r="H241" s="14"/>
      <c r="I241" s="165"/>
      <c r="J241" s="165"/>
      <c r="K241" s="166"/>
      <c r="L241" s="106"/>
      <c r="M241" s="106"/>
      <c r="N241" s="106"/>
      <c r="O241" s="106"/>
      <c r="P241" s="110"/>
    </row>
    <row r="242" spans="1:79" ht="33" hidden="1" customHeight="1" thickBot="1" x14ac:dyDescent="0.35">
      <c r="A242" s="21">
        <v>2</v>
      </c>
      <c r="B242" s="135" t="s">
        <v>278</v>
      </c>
      <c r="C242" s="135">
        <v>180</v>
      </c>
      <c r="D242" s="136">
        <v>60</v>
      </c>
      <c r="E242" s="137">
        <v>113</v>
      </c>
      <c r="F242" s="90" t="s">
        <v>127</v>
      </c>
      <c r="G242" s="91"/>
      <c r="H242" s="43" t="s">
        <v>278</v>
      </c>
      <c r="I242" s="164">
        <v>180</v>
      </c>
      <c r="J242" s="164">
        <v>60</v>
      </c>
      <c r="K242" s="128" t="s">
        <v>114</v>
      </c>
      <c r="L242" s="167">
        <v>1</v>
      </c>
      <c r="M242" s="105">
        <v>0</v>
      </c>
      <c r="N242" s="105">
        <f>L242*M242</f>
        <v>0</v>
      </c>
      <c r="O242" s="131"/>
      <c r="P242" s="109"/>
    </row>
    <row r="243" spans="1:79" ht="107.25" hidden="1" customHeight="1" thickBot="1" x14ac:dyDescent="0.35">
      <c r="A243" s="21">
        <v>2</v>
      </c>
      <c r="B243" s="135"/>
      <c r="C243" s="135"/>
      <c r="D243" s="136"/>
      <c r="E243" s="138"/>
      <c r="F243" s="111" t="s">
        <v>204</v>
      </c>
      <c r="G243" s="112"/>
      <c r="H243" s="14"/>
      <c r="I243" s="165"/>
      <c r="J243" s="165"/>
      <c r="K243" s="166"/>
      <c r="L243" s="106"/>
      <c r="M243" s="106"/>
      <c r="N243" s="106"/>
      <c r="O243" s="106"/>
      <c r="P243" s="110"/>
    </row>
    <row r="244" spans="1:79" ht="37.5" customHeight="1" thickBot="1" x14ac:dyDescent="0.35">
      <c r="A244" s="21">
        <v>4</v>
      </c>
      <c r="B244" s="135" t="s">
        <v>278</v>
      </c>
      <c r="C244" s="135">
        <v>180</v>
      </c>
      <c r="D244" s="136">
        <v>60</v>
      </c>
      <c r="E244" s="155">
        <v>53</v>
      </c>
      <c r="F244" s="157" t="s">
        <v>433</v>
      </c>
      <c r="G244" s="158"/>
      <c r="H244" s="71" t="s">
        <v>278</v>
      </c>
      <c r="I244" s="139">
        <v>180</v>
      </c>
      <c r="J244" s="139">
        <v>60</v>
      </c>
      <c r="K244" s="159" t="s">
        <v>114</v>
      </c>
      <c r="L244" s="145">
        <v>2</v>
      </c>
      <c r="M244" s="147">
        <v>0</v>
      </c>
      <c r="N244" s="134">
        <f>L244*M244</f>
        <v>0</v>
      </c>
      <c r="O244" s="149"/>
      <c r="P244" s="151"/>
    </row>
    <row r="245" spans="1:79" ht="183.75" customHeight="1" thickBot="1" x14ac:dyDescent="0.35">
      <c r="A245" s="21">
        <v>4</v>
      </c>
      <c r="B245" s="135"/>
      <c r="C245" s="135"/>
      <c r="D245" s="136"/>
      <c r="E245" s="156"/>
      <c r="F245" s="153" t="s">
        <v>434</v>
      </c>
      <c r="G245" s="154"/>
      <c r="H245" s="76"/>
      <c r="I245" s="140"/>
      <c r="J245" s="140"/>
      <c r="K245" s="160"/>
      <c r="L245" s="146"/>
      <c r="M245" s="146"/>
      <c r="N245" s="148"/>
      <c r="O245" s="150"/>
      <c r="P245" s="152"/>
    </row>
    <row r="246" spans="1:79" ht="33.75" hidden="1" customHeight="1" thickBot="1" x14ac:dyDescent="0.35">
      <c r="A246" s="21">
        <v>2</v>
      </c>
      <c r="B246" s="135" t="s">
        <v>278</v>
      </c>
      <c r="C246" s="135">
        <v>30</v>
      </c>
      <c r="D246" s="136">
        <v>60</v>
      </c>
      <c r="E246" s="137">
        <v>115</v>
      </c>
      <c r="F246" s="90" t="s">
        <v>129</v>
      </c>
      <c r="G246" s="91"/>
      <c r="H246" s="43" t="s">
        <v>278</v>
      </c>
      <c r="I246" s="164">
        <v>30</v>
      </c>
      <c r="J246" s="164">
        <v>60</v>
      </c>
      <c r="K246" s="128" t="s">
        <v>114</v>
      </c>
      <c r="L246" s="167">
        <v>5</v>
      </c>
      <c r="M246" s="105">
        <v>0</v>
      </c>
      <c r="N246" s="105">
        <f>L246*M246</f>
        <v>0</v>
      </c>
      <c r="O246" s="131"/>
      <c r="P246" s="109"/>
    </row>
    <row r="247" spans="1:79" ht="200.25" hidden="1" customHeight="1" thickBot="1" x14ac:dyDescent="0.35">
      <c r="A247" s="21">
        <v>2</v>
      </c>
      <c r="B247" s="135"/>
      <c r="C247" s="135"/>
      <c r="D247" s="136"/>
      <c r="E247" s="138"/>
      <c r="F247" s="111" t="s">
        <v>206</v>
      </c>
      <c r="G247" s="112"/>
      <c r="H247" s="14"/>
      <c r="I247" s="165"/>
      <c r="J247" s="165"/>
      <c r="K247" s="166"/>
      <c r="L247" s="106"/>
      <c r="M247" s="106"/>
      <c r="N247" s="106"/>
      <c r="O247" s="106"/>
      <c r="P247" s="110"/>
    </row>
    <row r="248" spans="1:79" ht="33" hidden="1" customHeight="1" thickBot="1" x14ac:dyDescent="0.35">
      <c r="A248" s="21">
        <v>2</v>
      </c>
      <c r="B248" s="135" t="s">
        <v>278</v>
      </c>
      <c r="C248" s="135">
        <v>30</v>
      </c>
      <c r="D248" s="136">
        <v>60</v>
      </c>
      <c r="E248" s="137">
        <v>116</v>
      </c>
      <c r="F248" s="90" t="s">
        <v>130</v>
      </c>
      <c r="G248" s="91"/>
      <c r="H248" s="43" t="s">
        <v>278</v>
      </c>
      <c r="I248" s="164">
        <v>180</v>
      </c>
      <c r="J248" s="164">
        <v>60</v>
      </c>
      <c r="K248" s="128" t="s">
        <v>114</v>
      </c>
      <c r="L248" s="167">
        <v>5</v>
      </c>
      <c r="M248" s="105">
        <v>0</v>
      </c>
      <c r="N248" s="105">
        <f>L248*M248</f>
        <v>0</v>
      </c>
      <c r="O248" s="131"/>
      <c r="P248" s="109"/>
    </row>
    <row r="249" spans="1:79" ht="216" hidden="1" customHeight="1" thickBot="1" x14ac:dyDescent="0.35">
      <c r="A249" s="21">
        <v>2</v>
      </c>
      <c r="B249" s="135"/>
      <c r="C249" s="135"/>
      <c r="D249" s="136"/>
      <c r="E249" s="138"/>
      <c r="F249" s="111" t="s">
        <v>207</v>
      </c>
      <c r="G249" s="112"/>
      <c r="H249" s="14"/>
      <c r="I249" s="165"/>
      <c r="J249" s="165"/>
      <c r="K249" s="166"/>
      <c r="L249" s="106"/>
      <c r="M249" s="106"/>
      <c r="N249" s="106"/>
      <c r="O249" s="106"/>
      <c r="P249" s="110"/>
    </row>
    <row r="250" spans="1:79" ht="33" customHeight="1" thickBot="1" x14ac:dyDescent="0.35">
      <c r="A250" s="21">
        <v>4</v>
      </c>
      <c r="B250" s="135" t="s">
        <v>278</v>
      </c>
      <c r="C250" s="135">
        <v>180</v>
      </c>
      <c r="D250" s="136">
        <v>60</v>
      </c>
      <c r="E250" s="155">
        <v>54</v>
      </c>
      <c r="F250" s="157" t="s">
        <v>435</v>
      </c>
      <c r="G250" s="158"/>
      <c r="H250" s="71" t="s">
        <v>278</v>
      </c>
      <c r="I250" s="139">
        <v>180</v>
      </c>
      <c r="J250" s="139">
        <v>60</v>
      </c>
      <c r="K250" s="159" t="s">
        <v>114</v>
      </c>
      <c r="L250" s="145">
        <v>1</v>
      </c>
      <c r="M250" s="147">
        <v>0</v>
      </c>
      <c r="N250" s="134">
        <f>L250*M250</f>
        <v>0</v>
      </c>
      <c r="O250" s="149"/>
      <c r="P250" s="151"/>
    </row>
    <row r="251" spans="1:79" ht="242.4" customHeight="1" thickBot="1" x14ac:dyDescent="0.35">
      <c r="A251" s="21">
        <v>4</v>
      </c>
      <c r="B251" s="135"/>
      <c r="C251" s="135"/>
      <c r="D251" s="136"/>
      <c r="E251" s="156"/>
      <c r="F251" s="153" t="s">
        <v>518</v>
      </c>
      <c r="G251" s="154"/>
      <c r="H251" s="76"/>
      <c r="I251" s="140"/>
      <c r="J251" s="140"/>
      <c r="K251" s="160"/>
      <c r="L251" s="146"/>
      <c r="M251" s="146"/>
      <c r="N251" s="148"/>
      <c r="O251" s="150"/>
      <c r="P251" s="152"/>
    </row>
    <row r="252" spans="1:79" ht="33" customHeight="1" thickBot="1" x14ac:dyDescent="0.35">
      <c r="A252" s="21">
        <v>4</v>
      </c>
      <c r="B252" s="135" t="s">
        <v>278</v>
      </c>
      <c r="C252" s="135">
        <v>180</v>
      </c>
      <c r="D252" s="136">
        <v>60</v>
      </c>
      <c r="E252" s="155">
        <v>55</v>
      </c>
      <c r="F252" s="157" t="s">
        <v>436</v>
      </c>
      <c r="G252" s="158"/>
      <c r="H252" s="71" t="s">
        <v>278</v>
      </c>
      <c r="I252" s="139">
        <v>180</v>
      </c>
      <c r="J252" s="139">
        <v>60</v>
      </c>
      <c r="K252" s="159" t="s">
        <v>114</v>
      </c>
      <c r="L252" s="145">
        <v>1</v>
      </c>
      <c r="M252" s="147">
        <v>0</v>
      </c>
      <c r="N252" s="134">
        <f>L252*M252</f>
        <v>0</v>
      </c>
      <c r="O252" s="149"/>
      <c r="P252" s="151"/>
    </row>
    <row r="253" spans="1:79" ht="258" customHeight="1" thickBot="1" x14ac:dyDescent="0.35">
      <c r="A253" s="21">
        <v>4</v>
      </c>
      <c r="B253" s="135"/>
      <c r="C253" s="135"/>
      <c r="D253" s="136"/>
      <c r="E253" s="156"/>
      <c r="F253" s="153" t="s">
        <v>519</v>
      </c>
      <c r="G253" s="154"/>
      <c r="H253" s="76"/>
      <c r="I253" s="140"/>
      <c r="J253" s="140"/>
      <c r="K253" s="160"/>
      <c r="L253" s="146"/>
      <c r="M253" s="146"/>
      <c r="N253" s="148"/>
      <c r="O253" s="150"/>
      <c r="P253" s="152"/>
    </row>
    <row r="254" spans="1:79" ht="35.25" hidden="1" customHeight="1" thickBot="1" x14ac:dyDescent="0.35">
      <c r="A254" s="21">
        <v>1</v>
      </c>
      <c r="B254" s="85" t="s">
        <v>278</v>
      </c>
      <c r="C254" s="85">
        <v>180</v>
      </c>
      <c r="D254" s="87">
        <v>60</v>
      </c>
      <c r="E254" s="113">
        <v>119</v>
      </c>
      <c r="F254" s="90" t="s">
        <v>133</v>
      </c>
      <c r="G254" s="91"/>
      <c r="H254" s="43" t="s">
        <v>278</v>
      </c>
      <c r="I254" s="44">
        <v>180</v>
      </c>
      <c r="J254" s="44">
        <v>60</v>
      </c>
      <c r="K254" s="129" t="s">
        <v>114</v>
      </c>
      <c r="L254" s="127">
        <v>5</v>
      </c>
      <c r="M254" s="105">
        <v>0</v>
      </c>
      <c r="N254" s="105">
        <f>L254*M254</f>
        <v>0</v>
      </c>
      <c r="O254" s="131"/>
      <c r="P254" s="109"/>
    </row>
    <row r="255" spans="1:79" ht="157.5" hidden="1" customHeight="1" thickBot="1" x14ac:dyDescent="0.35">
      <c r="A255" s="21">
        <v>1</v>
      </c>
      <c r="B255" s="85"/>
      <c r="C255" s="85"/>
      <c r="D255" s="87"/>
      <c r="E255" s="114"/>
      <c r="F255" s="111" t="s">
        <v>256</v>
      </c>
      <c r="G255" s="112"/>
      <c r="H255" s="14"/>
      <c r="I255" s="14"/>
      <c r="J255" s="14"/>
      <c r="K255" s="130"/>
      <c r="L255" s="104"/>
      <c r="M255" s="106"/>
      <c r="N255" s="106"/>
      <c r="O255" s="106"/>
      <c r="P255" s="110"/>
    </row>
    <row r="256" spans="1:79" ht="38.25" hidden="1" customHeight="1" thickBot="1" x14ac:dyDescent="0.35">
      <c r="A256" s="21">
        <v>1</v>
      </c>
      <c r="B256" s="85" t="s">
        <v>278</v>
      </c>
      <c r="C256" s="85">
        <v>180</v>
      </c>
      <c r="D256" s="87">
        <v>60</v>
      </c>
      <c r="E256" s="113">
        <v>120</v>
      </c>
      <c r="F256" s="90" t="s">
        <v>134</v>
      </c>
      <c r="G256" s="91"/>
      <c r="H256" s="43" t="s">
        <v>278</v>
      </c>
      <c r="I256" s="44">
        <v>180</v>
      </c>
      <c r="J256" s="44">
        <v>60</v>
      </c>
      <c r="K256" s="129" t="s">
        <v>114</v>
      </c>
      <c r="L256" s="127">
        <v>5</v>
      </c>
      <c r="M256" s="105">
        <v>0</v>
      </c>
      <c r="N256" s="105">
        <f>L256*M256</f>
        <v>0</v>
      </c>
      <c r="O256" s="131"/>
      <c r="P256" s="109"/>
      <c r="CA256" s="8" t="s">
        <v>135</v>
      </c>
    </row>
    <row r="257" spans="1:79" ht="159.75" hidden="1" customHeight="1" thickBot="1" x14ac:dyDescent="0.35">
      <c r="A257" s="21">
        <v>1</v>
      </c>
      <c r="B257" s="85"/>
      <c r="C257" s="85"/>
      <c r="D257" s="87"/>
      <c r="E257" s="114"/>
      <c r="F257" s="111" t="s">
        <v>210</v>
      </c>
      <c r="G257" s="112"/>
      <c r="H257" s="14"/>
      <c r="I257" s="14"/>
      <c r="J257" s="14"/>
      <c r="K257" s="130"/>
      <c r="L257" s="104"/>
      <c r="M257" s="106"/>
      <c r="N257" s="106"/>
      <c r="O257" s="106"/>
      <c r="P257" s="110"/>
      <c r="CA257" s="8" t="s">
        <v>136</v>
      </c>
    </row>
    <row r="258" spans="1:79" ht="37.5" hidden="1" customHeight="1" thickBot="1" x14ac:dyDescent="0.35">
      <c r="A258" s="21">
        <v>1</v>
      </c>
      <c r="B258" s="85" t="s">
        <v>278</v>
      </c>
      <c r="C258" s="85">
        <v>180</v>
      </c>
      <c r="D258" s="87">
        <v>60</v>
      </c>
      <c r="E258" s="113">
        <v>121</v>
      </c>
      <c r="F258" s="90" t="s">
        <v>137</v>
      </c>
      <c r="G258" s="91"/>
      <c r="H258" s="43" t="s">
        <v>278</v>
      </c>
      <c r="I258" s="44">
        <v>180</v>
      </c>
      <c r="J258" s="44">
        <v>60</v>
      </c>
      <c r="K258" s="129" t="s">
        <v>114</v>
      </c>
      <c r="L258" s="127">
        <v>10</v>
      </c>
      <c r="M258" s="105">
        <v>0</v>
      </c>
      <c r="N258" s="105">
        <f>L258*M258</f>
        <v>0</v>
      </c>
      <c r="O258" s="131"/>
      <c r="P258" s="109"/>
    </row>
    <row r="259" spans="1:79" ht="138" hidden="1" customHeight="1" thickBot="1" x14ac:dyDescent="0.35">
      <c r="A259" s="21">
        <v>1</v>
      </c>
      <c r="B259" s="85"/>
      <c r="C259" s="85"/>
      <c r="D259" s="87"/>
      <c r="E259" s="114"/>
      <c r="F259" s="111" t="s">
        <v>211</v>
      </c>
      <c r="G259" s="112"/>
      <c r="H259" s="14"/>
      <c r="I259" s="14"/>
      <c r="J259" s="14"/>
      <c r="K259" s="130"/>
      <c r="L259" s="104"/>
      <c r="M259" s="106"/>
      <c r="N259" s="106"/>
      <c r="O259" s="106"/>
      <c r="P259" s="110"/>
    </row>
    <row r="260" spans="1:79" ht="33" hidden="1" customHeight="1" thickBot="1" x14ac:dyDescent="0.35">
      <c r="A260" s="21">
        <v>1</v>
      </c>
      <c r="B260" s="85" t="s">
        <v>278</v>
      </c>
      <c r="C260" s="85">
        <v>180</v>
      </c>
      <c r="D260" s="87">
        <v>60</v>
      </c>
      <c r="E260" s="113">
        <v>122</v>
      </c>
      <c r="F260" s="90" t="s">
        <v>138</v>
      </c>
      <c r="G260" s="91"/>
      <c r="H260" s="43" t="s">
        <v>278</v>
      </c>
      <c r="I260" s="44">
        <v>180</v>
      </c>
      <c r="J260" s="44">
        <v>60</v>
      </c>
      <c r="K260" s="129" t="s">
        <v>114</v>
      </c>
      <c r="L260" s="127">
        <v>50</v>
      </c>
      <c r="M260" s="105">
        <v>0</v>
      </c>
      <c r="N260" s="105">
        <f>L260*M260</f>
        <v>0</v>
      </c>
      <c r="O260" s="131"/>
      <c r="P260" s="109"/>
    </row>
    <row r="261" spans="1:79" ht="156" hidden="1" customHeight="1" thickBot="1" x14ac:dyDescent="0.35">
      <c r="A261" s="21">
        <v>1</v>
      </c>
      <c r="B261" s="85"/>
      <c r="C261" s="85"/>
      <c r="D261" s="87"/>
      <c r="E261" s="114"/>
      <c r="F261" s="111" t="s">
        <v>259</v>
      </c>
      <c r="G261" s="112"/>
      <c r="H261" s="14"/>
      <c r="I261" s="14"/>
      <c r="J261" s="14"/>
      <c r="K261" s="130"/>
      <c r="L261" s="104"/>
      <c r="M261" s="106"/>
      <c r="N261" s="106"/>
      <c r="O261" s="106"/>
      <c r="P261" s="110"/>
    </row>
    <row r="262" spans="1:79" ht="33" hidden="1" customHeight="1" thickBot="1" x14ac:dyDescent="0.35">
      <c r="A262" s="21">
        <v>1</v>
      </c>
      <c r="B262" s="85" t="s">
        <v>278</v>
      </c>
      <c r="C262" s="85">
        <v>180</v>
      </c>
      <c r="D262" s="87">
        <v>60</v>
      </c>
      <c r="E262" s="113">
        <v>123</v>
      </c>
      <c r="F262" s="90" t="s">
        <v>139</v>
      </c>
      <c r="G262" s="91"/>
      <c r="H262" s="43" t="s">
        <v>278</v>
      </c>
      <c r="I262" s="44">
        <v>180</v>
      </c>
      <c r="J262" s="44">
        <v>60</v>
      </c>
      <c r="K262" s="129" t="s">
        <v>114</v>
      </c>
      <c r="L262" s="127">
        <v>50</v>
      </c>
      <c r="M262" s="105">
        <v>0</v>
      </c>
      <c r="N262" s="105">
        <f>L262*M262</f>
        <v>0</v>
      </c>
      <c r="O262" s="131"/>
      <c r="P262" s="109"/>
    </row>
    <row r="263" spans="1:79" ht="151.5" hidden="1" customHeight="1" thickBot="1" x14ac:dyDescent="0.35">
      <c r="A263" s="23">
        <v>1</v>
      </c>
      <c r="B263" s="199"/>
      <c r="C263" s="199"/>
      <c r="D263" s="200"/>
      <c r="E263" s="114"/>
      <c r="F263" s="111" t="s">
        <v>260</v>
      </c>
      <c r="G263" s="112"/>
      <c r="H263" s="14"/>
      <c r="I263" s="14"/>
      <c r="J263" s="14"/>
      <c r="K263" s="130"/>
      <c r="L263" s="104"/>
      <c r="M263" s="106"/>
      <c r="N263" s="106"/>
      <c r="O263" s="106"/>
      <c r="P263" s="110"/>
    </row>
    <row r="264" spans="1:79" ht="36" hidden="1" customHeight="1" thickBot="1" x14ac:dyDescent="0.35">
      <c r="E264" s="212" t="s">
        <v>140</v>
      </c>
      <c r="F264" s="213"/>
      <c r="G264" s="213"/>
      <c r="H264" s="213"/>
      <c r="I264" s="213"/>
      <c r="J264" s="213"/>
      <c r="K264" s="213"/>
      <c r="L264" s="213"/>
      <c r="M264" s="214"/>
      <c r="N264" s="64">
        <f>SUM(N18:N263)</f>
        <v>0</v>
      </c>
    </row>
    <row r="265" spans="1:79" ht="42.75" customHeight="1" thickBot="1" x14ac:dyDescent="0.35">
      <c r="E265" s="207" t="s">
        <v>534</v>
      </c>
      <c r="F265" s="208"/>
      <c r="G265" s="208"/>
      <c r="H265" s="208"/>
      <c r="I265" s="208"/>
      <c r="J265" s="208"/>
      <c r="K265" s="208"/>
      <c r="L265" s="208"/>
      <c r="M265" s="209"/>
      <c r="N265" s="210">
        <f>SUBTOTAL(9,N76:N253)</f>
        <v>0</v>
      </c>
      <c r="O265" s="210"/>
      <c r="P265" s="211"/>
    </row>
    <row r="266" spans="1:79" ht="23.25" customHeight="1" x14ac:dyDescent="0.35"/>
    <row r="267" spans="1:79" ht="29.25" customHeight="1" thickBot="1" x14ac:dyDescent="0.4"/>
    <row r="268" spans="1:79" ht="25.5" customHeight="1" x14ac:dyDescent="0.3">
      <c r="E268" s="184" t="s">
        <v>141</v>
      </c>
      <c r="F268" s="185"/>
      <c r="G268" s="185"/>
      <c r="H268" s="186"/>
      <c r="I268" s="185"/>
      <c r="J268" s="185"/>
      <c r="K268" s="187"/>
      <c r="L268" s="188"/>
      <c r="M268" s="203" t="s">
        <v>535</v>
      </c>
      <c r="N268" s="203"/>
      <c r="O268" s="203"/>
      <c r="P268" s="203"/>
      <c r="Q268" s="203"/>
      <c r="R268" s="204"/>
    </row>
    <row r="269" spans="1:79" ht="25.2" customHeight="1" x14ac:dyDescent="0.3">
      <c r="E269" s="189"/>
      <c r="F269" s="190"/>
      <c r="G269" s="190"/>
      <c r="H269" s="191"/>
      <c r="I269" s="190"/>
      <c r="J269" s="190"/>
      <c r="K269" s="192"/>
      <c r="L269" s="193"/>
      <c r="M269" s="205"/>
      <c r="N269" s="205"/>
      <c r="O269" s="205"/>
      <c r="P269" s="205"/>
      <c r="Q269" s="205"/>
      <c r="R269" s="206"/>
    </row>
    <row r="270" spans="1:79" ht="70.5" customHeight="1" thickBot="1" x14ac:dyDescent="0.35">
      <c r="E270" s="194"/>
      <c r="F270" s="195"/>
      <c r="G270" s="195"/>
      <c r="H270" s="196"/>
      <c r="I270" s="195"/>
      <c r="J270" s="195"/>
      <c r="K270" s="197"/>
      <c r="L270" s="198"/>
      <c r="M270" s="201" t="s">
        <v>536</v>
      </c>
      <c r="N270" s="201"/>
      <c r="O270" s="201"/>
      <c r="P270" s="201"/>
      <c r="Q270" s="201"/>
      <c r="R270" s="202"/>
    </row>
    <row r="272" spans="1:79" ht="13.65" customHeight="1" x14ac:dyDescent="0.35"/>
  </sheetData>
  <sheetProtection algorithmName="SHA-512" hashValue="n1HuXIl3FSjEo5eg+si5lpjTVtSLPOm41bQvAaQg9EJYUFoKmQjoSCQnRJb7HkB9QUwXw8u7t0U9obdEK6x7xQ==" saltValue="0wNDddK+W5yc4CQXjuAcyQ==" spinCount="100000" sheet="1" objects="1" scenarios="1"/>
  <autoFilter ref="A17:P264" xr:uid="{00000000-0001-0000-0000-000000000000}">
    <filterColumn colId="0">
      <filters>
        <filter val="4"/>
      </filters>
    </filterColumn>
    <filterColumn colId="5" showButton="0"/>
  </autoFilter>
  <mergeCells count="1672">
    <mergeCell ref="E265:M265"/>
    <mergeCell ref="N265:P265"/>
    <mergeCell ref="J200:J201"/>
    <mergeCell ref="J202:J203"/>
    <mergeCell ref="J204:J205"/>
    <mergeCell ref="J206:J207"/>
    <mergeCell ref="J208:J209"/>
    <mergeCell ref="J210:J211"/>
    <mergeCell ref="J176:J177"/>
    <mergeCell ref="J178:J179"/>
    <mergeCell ref="J180:J181"/>
    <mergeCell ref="J182:J183"/>
    <mergeCell ref="J184:J185"/>
    <mergeCell ref="J186:J187"/>
    <mergeCell ref="J76:J77"/>
    <mergeCell ref="J78:J79"/>
    <mergeCell ref="J82:J83"/>
    <mergeCell ref="J84:J85"/>
    <mergeCell ref="J86:J87"/>
    <mergeCell ref="J98:J99"/>
    <mergeCell ref="I200:I201"/>
    <mergeCell ref="I202:I203"/>
    <mergeCell ref="I204:I205"/>
    <mergeCell ref="I206:I207"/>
    <mergeCell ref="I208:I209"/>
    <mergeCell ref="I210:I211"/>
    <mergeCell ref="I176:I177"/>
    <mergeCell ref="I178:I179"/>
    <mergeCell ref="I180:I181"/>
    <mergeCell ref="I182:I183"/>
    <mergeCell ref="E264:M264"/>
    <mergeCell ref="K260:K261"/>
    <mergeCell ref="E268:L270"/>
    <mergeCell ref="I76:I77"/>
    <mergeCell ref="I78:I79"/>
    <mergeCell ref="I82:I83"/>
    <mergeCell ref="I84:I85"/>
    <mergeCell ref="I86:I87"/>
    <mergeCell ref="I98:I99"/>
    <mergeCell ref="L262:L263"/>
    <mergeCell ref="M262:M263"/>
    <mergeCell ref="N262:N263"/>
    <mergeCell ref="O262:O263"/>
    <mergeCell ref="P262:P263"/>
    <mergeCell ref="F263:G263"/>
    <mergeCell ref="B262:B263"/>
    <mergeCell ref="C262:C263"/>
    <mergeCell ref="D262:D263"/>
    <mergeCell ref="E262:E263"/>
    <mergeCell ref="F262:G262"/>
    <mergeCell ref="K262:K263"/>
    <mergeCell ref="L260:L261"/>
    <mergeCell ref="M260:M261"/>
    <mergeCell ref="N260:N261"/>
    <mergeCell ref="O260:O261"/>
    <mergeCell ref="P260:P261"/>
    <mergeCell ref="F261:G261"/>
    <mergeCell ref="B260:B261"/>
    <mergeCell ref="C260:C261"/>
    <mergeCell ref="D260:D261"/>
    <mergeCell ref="E260:E261"/>
    <mergeCell ref="M270:R270"/>
    <mergeCell ref="M268:R269"/>
    <mergeCell ref="F260:G260"/>
    <mergeCell ref="L258:L259"/>
    <mergeCell ref="M258:M259"/>
    <mergeCell ref="N258:N259"/>
    <mergeCell ref="O258:O259"/>
    <mergeCell ref="P258:P259"/>
    <mergeCell ref="F259:G259"/>
    <mergeCell ref="B258:B259"/>
    <mergeCell ref="C258:C259"/>
    <mergeCell ref="D258:D259"/>
    <mergeCell ref="E258:E259"/>
    <mergeCell ref="F258:G258"/>
    <mergeCell ref="K258:K259"/>
    <mergeCell ref="L256:L257"/>
    <mergeCell ref="M256:M257"/>
    <mergeCell ref="N256:N257"/>
    <mergeCell ref="O256:O257"/>
    <mergeCell ref="P256:P257"/>
    <mergeCell ref="F257:G257"/>
    <mergeCell ref="B256:B257"/>
    <mergeCell ref="C256:C257"/>
    <mergeCell ref="D256:D257"/>
    <mergeCell ref="E256:E257"/>
    <mergeCell ref="F256:G256"/>
    <mergeCell ref="K256:K257"/>
    <mergeCell ref="L254:L255"/>
    <mergeCell ref="M254:M255"/>
    <mergeCell ref="N254:N255"/>
    <mergeCell ref="O254:O255"/>
    <mergeCell ref="P254:P255"/>
    <mergeCell ref="F255:G255"/>
    <mergeCell ref="B254:B255"/>
    <mergeCell ref="C254:C255"/>
    <mergeCell ref="D254:D255"/>
    <mergeCell ref="E254:E255"/>
    <mergeCell ref="F254:G254"/>
    <mergeCell ref="K254:K255"/>
    <mergeCell ref="L252:L253"/>
    <mergeCell ref="M252:M253"/>
    <mergeCell ref="N252:N253"/>
    <mergeCell ref="O252:O253"/>
    <mergeCell ref="P252:P253"/>
    <mergeCell ref="F253:G253"/>
    <mergeCell ref="I252:I253"/>
    <mergeCell ref="J252:J253"/>
    <mergeCell ref="B252:B253"/>
    <mergeCell ref="C252:C253"/>
    <mergeCell ref="D252:D253"/>
    <mergeCell ref="E252:E253"/>
    <mergeCell ref="F252:G252"/>
    <mergeCell ref="K252:K253"/>
    <mergeCell ref="L250:L251"/>
    <mergeCell ref="M250:M251"/>
    <mergeCell ref="N250:N251"/>
    <mergeCell ref="O250:O251"/>
    <mergeCell ref="P250:P251"/>
    <mergeCell ref="F251:G251"/>
    <mergeCell ref="I250:I251"/>
    <mergeCell ref="J250:J251"/>
    <mergeCell ref="B250:B251"/>
    <mergeCell ref="C250:C251"/>
    <mergeCell ref="D250:D251"/>
    <mergeCell ref="E250:E251"/>
    <mergeCell ref="F250:G250"/>
    <mergeCell ref="K250:K251"/>
    <mergeCell ref="L248:L249"/>
    <mergeCell ref="M248:M249"/>
    <mergeCell ref="N248:N249"/>
    <mergeCell ref="O248:O249"/>
    <mergeCell ref="P248:P249"/>
    <mergeCell ref="F249:G249"/>
    <mergeCell ref="P246:P247"/>
    <mergeCell ref="F247:G247"/>
    <mergeCell ref="B248:B249"/>
    <mergeCell ref="C248:C249"/>
    <mergeCell ref="D248:D249"/>
    <mergeCell ref="E248:E249"/>
    <mergeCell ref="F248:G248"/>
    <mergeCell ref="I248:I249"/>
    <mergeCell ref="J248:J249"/>
    <mergeCell ref="K248:K249"/>
    <mergeCell ref="J246:J247"/>
    <mergeCell ref="K246:K247"/>
    <mergeCell ref="L246:L247"/>
    <mergeCell ref="M246:M247"/>
    <mergeCell ref="N246:N247"/>
    <mergeCell ref="O246:O247"/>
    <mergeCell ref="B246:B247"/>
    <mergeCell ref="C246:C247"/>
    <mergeCell ref="D246:D247"/>
    <mergeCell ref="E246:E247"/>
    <mergeCell ref="F246:G246"/>
    <mergeCell ref="I246:I247"/>
    <mergeCell ref="L244:L245"/>
    <mergeCell ref="M244:M245"/>
    <mergeCell ref="N244:N245"/>
    <mergeCell ref="O244:O245"/>
    <mergeCell ref="P244:P245"/>
    <mergeCell ref="F245:G245"/>
    <mergeCell ref="I244:I245"/>
    <mergeCell ref="J244:J245"/>
    <mergeCell ref="B244:B245"/>
    <mergeCell ref="C244:C245"/>
    <mergeCell ref="D244:D245"/>
    <mergeCell ref="E244:E245"/>
    <mergeCell ref="F244:G244"/>
    <mergeCell ref="K244:K245"/>
    <mergeCell ref="L242:L243"/>
    <mergeCell ref="M242:M243"/>
    <mergeCell ref="N242:N243"/>
    <mergeCell ref="O242:O243"/>
    <mergeCell ref="P242:P243"/>
    <mergeCell ref="F243:G243"/>
    <mergeCell ref="P240:P241"/>
    <mergeCell ref="F241:G241"/>
    <mergeCell ref="B242:B243"/>
    <mergeCell ref="C242:C243"/>
    <mergeCell ref="D242:D243"/>
    <mergeCell ref="E242:E243"/>
    <mergeCell ref="F242:G242"/>
    <mergeCell ref="I242:I243"/>
    <mergeCell ref="J242:J243"/>
    <mergeCell ref="K242:K243"/>
    <mergeCell ref="J240:J241"/>
    <mergeCell ref="K240:K241"/>
    <mergeCell ref="L240:L241"/>
    <mergeCell ref="M240:M241"/>
    <mergeCell ref="N240:N241"/>
    <mergeCell ref="O240:O241"/>
    <mergeCell ref="B240:B241"/>
    <mergeCell ref="C240:C241"/>
    <mergeCell ref="D240:D241"/>
    <mergeCell ref="E240:E241"/>
    <mergeCell ref="F240:G240"/>
    <mergeCell ref="I240:I241"/>
    <mergeCell ref="L238:L239"/>
    <mergeCell ref="M238:M239"/>
    <mergeCell ref="N238:N239"/>
    <mergeCell ref="O238:O239"/>
    <mergeCell ref="P238:P239"/>
    <mergeCell ref="F239:G239"/>
    <mergeCell ref="I238:I239"/>
    <mergeCell ref="J238:J239"/>
    <mergeCell ref="B238:B239"/>
    <mergeCell ref="C238:C239"/>
    <mergeCell ref="D238:D239"/>
    <mergeCell ref="E238:E239"/>
    <mergeCell ref="F238:G238"/>
    <mergeCell ref="K238:K239"/>
    <mergeCell ref="L236:L237"/>
    <mergeCell ref="M236:M237"/>
    <mergeCell ref="N236:N237"/>
    <mergeCell ref="O236:O237"/>
    <mergeCell ref="P236:P237"/>
    <mergeCell ref="F237:G237"/>
    <mergeCell ref="I236:I237"/>
    <mergeCell ref="J236:J237"/>
    <mergeCell ref="B236:B237"/>
    <mergeCell ref="C236:C237"/>
    <mergeCell ref="D236:D237"/>
    <mergeCell ref="E236:E237"/>
    <mergeCell ref="F236:G236"/>
    <mergeCell ref="K236:K237"/>
    <mergeCell ref="L234:L235"/>
    <mergeCell ref="M234:M235"/>
    <mergeCell ref="N234:N235"/>
    <mergeCell ref="O234:O235"/>
    <mergeCell ref="P234:P235"/>
    <mergeCell ref="F235:G235"/>
    <mergeCell ref="I234:I235"/>
    <mergeCell ref="J234:J235"/>
    <mergeCell ref="B234:B235"/>
    <mergeCell ref="C234:C235"/>
    <mergeCell ref="D234:D235"/>
    <mergeCell ref="E234:E235"/>
    <mergeCell ref="F234:G234"/>
    <mergeCell ref="K234:K235"/>
    <mergeCell ref="L232:L233"/>
    <mergeCell ref="M232:M233"/>
    <mergeCell ref="N232:N233"/>
    <mergeCell ref="O232:O233"/>
    <mergeCell ref="P232:P233"/>
    <mergeCell ref="F233:G233"/>
    <mergeCell ref="B232:B233"/>
    <mergeCell ref="C232:C233"/>
    <mergeCell ref="D232:D233"/>
    <mergeCell ref="E232:E233"/>
    <mergeCell ref="F232:G232"/>
    <mergeCell ref="K232:K233"/>
    <mergeCell ref="L230:L231"/>
    <mergeCell ref="M230:M231"/>
    <mergeCell ref="N230:N231"/>
    <mergeCell ref="O230:O231"/>
    <mergeCell ref="P230:P231"/>
    <mergeCell ref="F231:G231"/>
    <mergeCell ref="I230:I231"/>
    <mergeCell ref="J230:J231"/>
    <mergeCell ref="B230:B231"/>
    <mergeCell ref="C230:C231"/>
    <mergeCell ref="D230:D231"/>
    <mergeCell ref="E230:E231"/>
    <mergeCell ref="F230:G230"/>
    <mergeCell ref="K230:K231"/>
    <mergeCell ref="L228:L229"/>
    <mergeCell ref="M228:M229"/>
    <mergeCell ref="N228:N229"/>
    <mergeCell ref="O228:O229"/>
    <mergeCell ref="P228:P229"/>
    <mergeCell ref="F229:G229"/>
    <mergeCell ref="I228:I229"/>
    <mergeCell ref="J228:J229"/>
    <mergeCell ref="B228:B229"/>
    <mergeCell ref="C228:C229"/>
    <mergeCell ref="D228:D229"/>
    <mergeCell ref="E228:E229"/>
    <mergeCell ref="F228:G228"/>
    <mergeCell ref="K228:K229"/>
    <mergeCell ref="L226:L227"/>
    <mergeCell ref="M226:M227"/>
    <mergeCell ref="N226:N227"/>
    <mergeCell ref="O226:O227"/>
    <mergeCell ref="P226:P227"/>
    <mergeCell ref="F227:G227"/>
    <mergeCell ref="I226:I227"/>
    <mergeCell ref="J226:J227"/>
    <mergeCell ref="B226:B227"/>
    <mergeCell ref="C226:C227"/>
    <mergeCell ref="D226:D227"/>
    <mergeCell ref="E226:E227"/>
    <mergeCell ref="F226:G226"/>
    <mergeCell ref="K226:K227"/>
    <mergeCell ref="L224:L225"/>
    <mergeCell ref="M224:M225"/>
    <mergeCell ref="N224:N225"/>
    <mergeCell ref="O224:O225"/>
    <mergeCell ref="P224:P225"/>
    <mergeCell ref="F225:G225"/>
    <mergeCell ref="I224:I225"/>
    <mergeCell ref="J224:J225"/>
    <mergeCell ref="B224:B225"/>
    <mergeCell ref="C224:C225"/>
    <mergeCell ref="D224:D225"/>
    <mergeCell ref="E224:E225"/>
    <mergeCell ref="F224:G224"/>
    <mergeCell ref="K224:K225"/>
    <mergeCell ref="L222:L223"/>
    <mergeCell ref="M222:M223"/>
    <mergeCell ref="N222:N223"/>
    <mergeCell ref="O222:O223"/>
    <mergeCell ref="P222:P223"/>
    <mergeCell ref="F223:G223"/>
    <mergeCell ref="I222:I223"/>
    <mergeCell ref="J222:J223"/>
    <mergeCell ref="B222:B223"/>
    <mergeCell ref="C222:C223"/>
    <mergeCell ref="D222:D223"/>
    <mergeCell ref="E222:E223"/>
    <mergeCell ref="F222:G222"/>
    <mergeCell ref="K222:K223"/>
    <mergeCell ref="L220:L221"/>
    <mergeCell ref="M220:M221"/>
    <mergeCell ref="N220:N221"/>
    <mergeCell ref="O220:O221"/>
    <mergeCell ref="P220:P221"/>
    <mergeCell ref="F221:G221"/>
    <mergeCell ref="B220:B221"/>
    <mergeCell ref="C220:C221"/>
    <mergeCell ref="D220:D221"/>
    <mergeCell ref="E220:E221"/>
    <mergeCell ref="F220:G220"/>
    <mergeCell ref="K220:K221"/>
    <mergeCell ref="L218:L219"/>
    <mergeCell ref="M218:M219"/>
    <mergeCell ref="N218:N219"/>
    <mergeCell ref="O218:O219"/>
    <mergeCell ref="P218:P219"/>
    <mergeCell ref="F219:G219"/>
    <mergeCell ref="I218:I219"/>
    <mergeCell ref="J218:J219"/>
    <mergeCell ref="B218:B219"/>
    <mergeCell ref="C218:C219"/>
    <mergeCell ref="D218:D219"/>
    <mergeCell ref="E218:E219"/>
    <mergeCell ref="F218:G218"/>
    <mergeCell ref="K218:K219"/>
    <mergeCell ref="L216:L217"/>
    <mergeCell ref="M216:M217"/>
    <mergeCell ref="N216:N217"/>
    <mergeCell ref="O216:O217"/>
    <mergeCell ref="P216:P217"/>
    <mergeCell ref="F217:G217"/>
    <mergeCell ref="I216:I217"/>
    <mergeCell ref="J216:J217"/>
    <mergeCell ref="B216:B217"/>
    <mergeCell ref="C216:C217"/>
    <mergeCell ref="D216:D217"/>
    <mergeCell ref="E216:E217"/>
    <mergeCell ref="F216:G216"/>
    <mergeCell ref="K216:K217"/>
    <mergeCell ref="L214:L215"/>
    <mergeCell ref="M214:M215"/>
    <mergeCell ref="N214:N215"/>
    <mergeCell ref="O214:O215"/>
    <mergeCell ref="P214:P215"/>
    <mergeCell ref="F215:G215"/>
    <mergeCell ref="I214:I215"/>
    <mergeCell ref="J214:J215"/>
    <mergeCell ref="B214:B215"/>
    <mergeCell ref="C214:C215"/>
    <mergeCell ref="D214:D215"/>
    <mergeCell ref="E214:E215"/>
    <mergeCell ref="F214:G214"/>
    <mergeCell ref="K214:K215"/>
    <mergeCell ref="L212:L213"/>
    <mergeCell ref="M212:M213"/>
    <mergeCell ref="N212:N213"/>
    <mergeCell ref="O212:O213"/>
    <mergeCell ref="P212:P213"/>
    <mergeCell ref="F213:G213"/>
    <mergeCell ref="I212:I213"/>
    <mergeCell ref="J212:J213"/>
    <mergeCell ref="B212:B213"/>
    <mergeCell ref="C212:C213"/>
    <mergeCell ref="D212:D213"/>
    <mergeCell ref="E212:E213"/>
    <mergeCell ref="F212:G212"/>
    <mergeCell ref="K212:K213"/>
    <mergeCell ref="L210:L211"/>
    <mergeCell ref="M210:M211"/>
    <mergeCell ref="N210:N211"/>
    <mergeCell ref="O210:O211"/>
    <mergeCell ref="P210:P211"/>
    <mergeCell ref="F211:G211"/>
    <mergeCell ref="B210:B211"/>
    <mergeCell ref="C210:C211"/>
    <mergeCell ref="D210:D211"/>
    <mergeCell ref="E210:E211"/>
    <mergeCell ref="F210:G210"/>
    <mergeCell ref="K210:K211"/>
    <mergeCell ref="L208:L209"/>
    <mergeCell ref="M208:M209"/>
    <mergeCell ref="N208:N209"/>
    <mergeCell ref="O208:O209"/>
    <mergeCell ref="P208:P209"/>
    <mergeCell ref="F209:G209"/>
    <mergeCell ref="B208:B209"/>
    <mergeCell ref="C208:C209"/>
    <mergeCell ref="D208:D209"/>
    <mergeCell ref="E208:E209"/>
    <mergeCell ref="F208:G208"/>
    <mergeCell ref="K208:K209"/>
    <mergeCell ref="L206:L207"/>
    <mergeCell ref="M206:M207"/>
    <mergeCell ref="N206:N207"/>
    <mergeCell ref="O206:O207"/>
    <mergeCell ref="P206:P207"/>
    <mergeCell ref="F207:G207"/>
    <mergeCell ref="B206:B207"/>
    <mergeCell ref="C206:C207"/>
    <mergeCell ref="D206:D207"/>
    <mergeCell ref="E206:E207"/>
    <mergeCell ref="F206:G206"/>
    <mergeCell ref="K206:K207"/>
    <mergeCell ref="L204:L205"/>
    <mergeCell ref="M204:M205"/>
    <mergeCell ref="N204:N205"/>
    <mergeCell ref="O204:O205"/>
    <mergeCell ref="P204:P205"/>
    <mergeCell ref="F205:G205"/>
    <mergeCell ref="B204:B205"/>
    <mergeCell ref="C204:C205"/>
    <mergeCell ref="D204:D205"/>
    <mergeCell ref="E204:E205"/>
    <mergeCell ref="F204:G204"/>
    <mergeCell ref="K204:K205"/>
    <mergeCell ref="L202:L203"/>
    <mergeCell ref="M202:M203"/>
    <mergeCell ref="N202:N203"/>
    <mergeCell ref="O202:O203"/>
    <mergeCell ref="P202:P203"/>
    <mergeCell ref="F203:G203"/>
    <mergeCell ref="N200:N201"/>
    <mergeCell ref="O200:O201"/>
    <mergeCell ref="P200:P201"/>
    <mergeCell ref="F201:G201"/>
    <mergeCell ref="B202:B203"/>
    <mergeCell ref="C202:C203"/>
    <mergeCell ref="D202:D203"/>
    <mergeCell ref="E202:E203"/>
    <mergeCell ref="F202:G202"/>
    <mergeCell ref="K202:K203"/>
    <mergeCell ref="P198:P199"/>
    <mergeCell ref="F199:G199"/>
    <mergeCell ref="B200:B201"/>
    <mergeCell ref="C200:C201"/>
    <mergeCell ref="D200:D201"/>
    <mergeCell ref="E200:E201"/>
    <mergeCell ref="F200:G200"/>
    <mergeCell ref="K200:K201"/>
    <mergeCell ref="L200:L201"/>
    <mergeCell ref="M200:M201"/>
    <mergeCell ref="J198:J199"/>
    <mergeCell ref="K198:K199"/>
    <mergeCell ref="L198:L199"/>
    <mergeCell ref="M198:M199"/>
    <mergeCell ref="N198:N199"/>
    <mergeCell ref="O198:O199"/>
    <mergeCell ref="B198:B199"/>
    <mergeCell ref="C198:C199"/>
    <mergeCell ref="D198:D199"/>
    <mergeCell ref="E198:E199"/>
    <mergeCell ref="F198:G198"/>
    <mergeCell ref="I198:I199"/>
    <mergeCell ref="L196:L197"/>
    <mergeCell ref="M196:M197"/>
    <mergeCell ref="N196:N197"/>
    <mergeCell ref="O196:O197"/>
    <mergeCell ref="P196:P197"/>
    <mergeCell ref="F197:G197"/>
    <mergeCell ref="I196:I197"/>
    <mergeCell ref="J196:J197"/>
    <mergeCell ref="B196:B197"/>
    <mergeCell ref="C196:C197"/>
    <mergeCell ref="D196:D197"/>
    <mergeCell ref="E196:E197"/>
    <mergeCell ref="F196:G196"/>
    <mergeCell ref="K196:K197"/>
    <mergeCell ref="L194:L195"/>
    <mergeCell ref="M194:M195"/>
    <mergeCell ref="N194:N195"/>
    <mergeCell ref="O194:O195"/>
    <mergeCell ref="P194:P195"/>
    <mergeCell ref="F195:G195"/>
    <mergeCell ref="I194:I195"/>
    <mergeCell ref="J194:J195"/>
    <mergeCell ref="B194:B195"/>
    <mergeCell ref="C194:C195"/>
    <mergeCell ref="D194:D195"/>
    <mergeCell ref="E194:E195"/>
    <mergeCell ref="F194:G194"/>
    <mergeCell ref="K194:K195"/>
    <mergeCell ref="L192:L193"/>
    <mergeCell ref="M192:M193"/>
    <mergeCell ref="N192:N193"/>
    <mergeCell ref="O192:O193"/>
    <mergeCell ref="P192:P193"/>
    <mergeCell ref="F193:G193"/>
    <mergeCell ref="I192:I193"/>
    <mergeCell ref="J192:J193"/>
    <mergeCell ref="B192:B193"/>
    <mergeCell ref="C192:C193"/>
    <mergeCell ref="D192:D193"/>
    <mergeCell ref="E192:E193"/>
    <mergeCell ref="F192:G192"/>
    <mergeCell ref="K192:K193"/>
    <mergeCell ref="L190:L191"/>
    <mergeCell ref="M190:M191"/>
    <mergeCell ref="N190:N191"/>
    <mergeCell ref="O190:O191"/>
    <mergeCell ref="P190:P191"/>
    <mergeCell ref="F191:G191"/>
    <mergeCell ref="I190:I191"/>
    <mergeCell ref="J190:J191"/>
    <mergeCell ref="B190:B191"/>
    <mergeCell ref="C190:C191"/>
    <mergeCell ref="D190:D191"/>
    <mergeCell ref="E190:E191"/>
    <mergeCell ref="F190:G190"/>
    <mergeCell ref="K190:K191"/>
    <mergeCell ref="L188:L189"/>
    <mergeCell ref="M188:M189"/>
    <mergeCell ref="N188:N189"/>
    <mergeCell ref="O188:O189"/>
    <mergeCell ref="P188:P189"/>
    <mergeCell ref="F189:G189"/>
    <mergeCell ref="I188:I189"/>
    <mergeCell ref="J188:J189"/>
    <mergeCell ref="B188:B189"/>
    <mergeCell ref="C188:C189"/>
    <mergeCell ref="D188:D189"/>
    <mergeCell ref="E188:E189"/>
    <mergeCell ref="F188:G188"/>
    <mergeCell ref="K188:K189"/>
    <mergeCell ref="L186:L187"/>
    <mergeCell ref="M186:M187"/>
    <mergeCell ref="N186:N187"/>
    <mergeCell ref="O186:O187"/>
    <mergeCell ref="P186:P187"/>
    <mergeCell ref="F187:G187"/>
    <mergeCell ref="B186:B187"/>
    <mergeCell ref="C186:C187"/>
    <mergeCell ref="D186:D187"/>
    <mergeCell ref="E186:E187"/>
    <mergeCell ref="F186:G186"/>
    <mergeCell ref="K186:K187"/>
    <mergeCell ref="L184:L185"/>
    <mergeCell ref="M184:M185"/>
    <mergeCell ref="N184:N185"/>
    <mergeCell ref="O184:O185"/>
    <mergeCell ref="P184:P185"/>
    <mergeCell ref="F185:G185"/>
    <mergeCell ref="B184:B185"/>
    <mergeCell ref="C184:C185"/>
    <mergeCell ref="D184:D185"/>
    <mergeCell ref="E184:E185"/>
    <mergeCell ref="F184:G184"/>
    <mergeCell ref="K184:K185"/>
    <mergeCell ref="I184:I185"/>
    <mergeCell ref="I186:I187"/>
    <mergeCell ref="L182:L183"/>
    <mergeCell ref="M182:M183"/>
    <mergeCell ref="N182:N183"/>
    <mergeCell ref="O182:O183"/>
    <mergeCell ref="P182:P183"/>
    <mergeCell ref="F183:G183"/>
    <mergeCell ref="B182:B183"/>
    <mergeCell ref="C182:C183"/>
    <mergeCell ref="D182:D183"/>
    <mergeCell ref="E182:E183"/>
    <mergeCell ref="F182:G182"/>
    <mergeCell ref="K182:K183"/>
    <mergeCell ref="L180:L181"/>
    <mergeCell ref="M180:M181"/>
    <mergeCell ref="N180:N181"/>
    <mergeCell ref="O180:O181"/>
    <mergeCell ref="P180:P181"/>
    <mergeCell ref="F181:G181"/>
    <mergeCell ref="B180:B181"/>
    <mergeCell ref="C180:C181"/>
    <mergeCell ref="D180:D181"/>
    <mergeCell ref="E180:E181"/>
    <mergeCell ref="F180:G180"/>
    <mergeCell ref="K180:K181"/>
    <mergeCell ref="L178:L179"/>
    <mergeCell ref="M178:M179"/>
    <mergeCell ref="N178:N179"/>
    <mergeCell ref="O178:O179"/>
    <mergeCell ref="P178:P179"/>
    <mergeCell ref="F179:G179"/>
    <mergeCell ref="N176:N177"/>
    <mergeCell ref="O176:O177"/>
    <mergeCell ref="P176:P177"/>
    <mergeCell ref="F177:G177"/>
    <mergeCell ref="B178:B179"/>
    <mergeCell ref="C178:C179"/>
    <mergeCell ref="D178:D179"/>
    <mergeCell ref="E178:E179"/>
    <mergeCell ref="F178:G178"/>
    <mergeCell ref="K178:K179"/>
    <mergeCell ref="P174:P175"/>
    <mergeCell ref="F175:G175"/>
    <mergeCell ref="B176:B177"/>
    <mergeCell ref="C176:C177"/>
    <mergeCell ref="D176:D177"/>
    <mergeCell ref="E176:E177"/>
    <mergeCell ref="F176:G176"/>
    <mergeCell ref="K176:K177"/>
    <mergeCell ref="L176:L177"/>
    <mergeCell ref="M176:M177"/>
    <mergeCell ref="J174:J175"/>
    <mergeCell ref="K174:K175"/>
    <mergeCell ref="L174:L175"/>
    <mergeCell ref="M174:M175"/>
    <mergeCell ref="N174:N175"/>
    <mergeCell ref="O174:O175"/>
    <mergeCell ref="B174:B175"/>
    <mergeCell ref="C174:C175"/>
    <mergeCell ref="D174:D175"/>
    <mergeCell ref="E174:E175"/>
    <mergeCell ref="F174:G174"/>
    <mergeCell ref="I174:I175"/>
    <mergeCell ref="L172:L173"/>
    <mergeCell ref="M172:M173"/>
    <mergeCell ref="N172:N173"/>
    <mergeCell ref="O172:O173"/>
    <mergeCell ref="P172:P173"/>
    <mergeCell ref="F173:G173"/>
    <mergeCell ref="I172:I173"/>
    <mergeCell ref="J172:J173"/>
    <mergeCell ref="B172:B173"/>
    <mergeCell ref="C172:C173"/>
    <mergeCell ref="D172:D173"/>
    <mergeCell ref="E172:E173"/>
    <mergeCell ref="F172:G172"/>
    <mergeCell ref="K172:K173"/>
    <mergeCell ref="L170:L171"/>
    <mergeCell ref="M170:M171"/>
    <mergeCell ref="N170:N171"/>
    <mergeCell ref="O170:O171"/>
    <mergeCell ref="P170:P171"/>
    <mergeCell ref="F171:G171"/>
    <mergeCell ref="B170:B171"/>
    <mergeCell ref="C170:C171"/>
    <mergeCell ref="D170:D171"/>
    <mergeCell ref="E170:E171"/>
    <mergeCell ref="F170:G170"/>
    <mergeCell ref="K170:K171"/>
    <mergeCell ref="L168:L169"/>
    <mergeCell ref="M168:M169"/>
    <mergeCell ref="N168:N169"/>
    <mergeCell ref="O168:O169"/>
    <mergeCell ref="P168:P169"/>
    <mergeCell ref="F169:G169"/>
    <mergeCell ref="B168:B169"/>
    <mergeCell ref="C168:C169"/>
    <mergeCell ref="D168:D169"/>
    <mergeCell ref="E168:E169"/>
    <mergeCell ref="F168:G168"/>
    <mergeCell ref="K168:K169"/>
    <mergeCell ref="L166:L167"/>
    <mergeCell ref="M166:M167"/>
    <mergeCell ref="N166:N167"/>
    <mergeCell ref="O166:O167"/>
    <mergeCell ref="P166:P167"/>
    <mergeCell ref="F167:G167"/>
    <mergeCell ref="B166:B167"/>
    <mergeCell ref="C166:C167"/>
    <mergeCell ref="D166:D167"/>
    <mergeCell ref="E166:E167"/>
    <mergeCell ref="F166:G166"/>
    <mergeCell ref="K166:K167"/>
    <mergeCell ref="L164:L165"/>
    <mergeCell ref="M164:M165"/>
    <mergeCell ref="N164:N165"/>
    <mergeCell ref="O164:O165"/>
    <mergeCell ref="P164:P165"/>
    <mergeCell ref="F165:G165"/>
    <mergeCell ref="B164:B165"/>
    <mergeCell ref="C164:C165"/>
    <mergeCell ref="D164:D165"/>
    <mergeCell ref="E164:E165"/>
    <mergeCell ref="F164:G164"/>
    <mergeCell ref="K164:K165"/>
    <mergeCell ref="L162:L163"/>
    <mergeCell ref="M162:M163"/>
    <mergeCell ref="N162:N163"/>
    <mergeCell ref="O162:O163"/>
    <mergeCell ref="P162:P163"/>
    <mergeCell ref="F163:G163"/>
    <mergeCell ref="B162:B163"/>
    <mergeCell ref="C162:C163"/>
    <mergeCell ref="D162:D163"/>
    <mergeCell ref="E162:E163"/>
    <mergeCell ref="F162:G162"/>
    <mergeCell ref="K162:K163"/>
    <mergeCell ref="L160:L161"/>
    <mergeCell ref="M160:M161"/>
    <mergeCell ref="N160:N161"/>
    <mergeCell ref="O160:O161"/>
    <mergeCell ref="P160:P161"/>
    <mergeCell ref="F161:G161"/>
    <mergeCell ref="B160:B161"/>
    <mergeCell ref="C160:C161"/>
    <mergeCell ref="D160:D161"/>
    <mergeCell ref="E160:E161"/>
    <mergeCell ref="F160:G160"/>
    <mergeCell ref="K160:K161"/>
    <mergeCell ref="L158:L159"/>
    <mergeCell ref="M158:M159"/>
    <mergeCell ref="N158:N159"/>
    <mergeCell ref="O158:O159"/>
    <mergeCell ref="P158:P159"/>
    <mergeCell ref="F159:G159"/>
    <mergeCell ref="B158:B159"/>
    <mergeCell ref="C158:C159"/>
    <mergeCell ref="D158:D159"/>
    <mergeCell ref="E158:E159"/>
    <mergeCell ref="F158:G158"/>
    <mergeCell ref="K158:K159"/>
    <mergeCell ref="L156:L157"/>
    <mergeCell ref="M156:M157"/>
    <mergeCell ref="N156:N157"/>
    <mergeCell ref="O156:O157"/>
    <mergeCell ref="P156:P157"/>
    <mergeCell ref="F157:G157"/>
    <mergeCell ref="B156:B157"/>
    <mergeCell ref="C156:C157"/>
    <mergeCell ref="D156:D157"/>
    <mergeCell ref="E156:E157"/>
    <mergeCell ref="F156:G156"/>
    <mergeCell ref="K156:K157"/>
    <mergeCell ref="L154:L155"/>
    <mergeCell ref="M154:M155"/>
    <mergeCell ref="N154:N155"/>
    <mergeCell ref="O154:O155"/>
    <mergeCell ref="P154:P155"/>
    <mergeCell ref="F155:G155"/>
    <mergeCell ref="B154:B155"/>
    <mergeCell ref="C154:C155"/>
    <mergeCell ref="D154:D155"/>
    <mergeCell ref="E154:E155"/>
    <mergeCell ref="F154:G154"/>
    <mergeCell ref="K154:K155"/>
    <mergeCell ref="L152:L153"/>
    <mergeCell ref="M152:M153"/>
    <mergeCell ref="N152:N153"/>
    <mergeCell ref="O152:O153"/>
    <mergeCell ref="P152:P153"/>
    <mergeCell ref="F153:G153"/>
    <mergeCell ref="I152:I153"/>
    <mergeCell ref="J152:J153"/>
    <mergeCell ref="B152:B153"/>
    <mergeCell ref="C152:C153"/>
    <mergeCell ref="D152:D153"/>
    <mergeCell ref="E152:E153"/>
    <mergeCell ref="F152:G152"/>
    <mergeCell ref="K152:K153"/>
    <mergeCell ref="L150:L151"/>
    <mergeCell ref="M150:M151"/>
    <mergeCell ref="N150:N151"/>
    <mergeCell ref="O150:O151"/>
    <mergeCell ref="P150:P151"/>
    <mergeCell ref="F151:G151"/>
    <mergeCell ref="I150:I151"/>
    <mergeCell ref="J150:J151"/>
    <mergeCell ref="B150:B151"/>
    <mergeCell ref="C150:C151"/>
    <mergeCell ref="D150:D151"/>
    <mergeCell ref="E150:E151"/>
    <mergeCell ref="F150:G150"/>
    <mergeCell ref="K150:K151"/>
    <mergeCell ref="L148:L149"/>
    <mergeCell ref="M148:M149"/>
    <mergeCell ref="N148:N149"/>
    <mergeCell ref="O148:O149"/>
    <mergeCell ref="P148:P149"/>
    <mergeCell ref="F149:G149"/>
    <mergeCell ref="I148:I149"/>
    <mergeCell ref="J148:J149"/>
    <mergeCell ref="B148:B149"/>
    <mergeCell ref="C148:C149"/>
    <mergeCell ref="D148:D149"/>
    <mergeCell ref="E148:E149"/>
    <mergeCell ref="F148:G148"/>
    <mergeCell ref="K148:K149"/>
    <mergeCell ref="L146:L147"/>
    <mergeCell ref="M146:M147"/>
    <mergeCell ref="N146:N147"/>
    <mergeCell ref="O146:O147"/>
    <mergeCell ref="P146:P147"/>
    <mergeCell ref="F147:G147"/>
    <mergeCell ref="P144:P145"/>
    <mergeCell ref="F145:G145"/>
    <mergeCell ref="B146:B147"/>
    <mergeCell ref="C146:C147"/>
    <mergeCell ref="D146:D147"/>
    <mergeCell ref="E146:E147"/>
    <mergeCell ref="F146:G146"/>
    <mergeCell ref="I146:I147"/>
    <mergeCell ref="J146:J147"/>
    <mergeCell ref="K146:K147"/>
    <mergeCell ref="J144:J145"/>
    <mergeCell ref="K144:K145"/>
    <mergeCell ref="L144:L145"/>
    <mergeCell ref="M144:M145"/>
    <mergeCell ref="N144:N145"/>
    <mergeCell ref="O144:O145"/>
    <mergeCell ref="B144:B145"/>
    <mergeCell ref="C144:C145"/>
    <mergeCell ref="D144:D145"/>
    <mergeCell ref="E144:E145"/>
    <mergeCell ref="F144:G144"/>
    <mergeCell ref="I144:I145"/>
    <mergeCell ref="L142:L143"/>
    <mergeCell ref="M142:M143"/>
    <mergeCell ref="N142:N143"/>
    <mergeCell ref="O142:O143"/>
    <mergeCell ref="P142:P143"/>
    <mergeCell ref="F143:G143"/>
    <mergeCell ref="I142:I143"/>
    <mergeCell ref="J142:J143"/>
    <mergeCell ref="B142:B143"/>
    <mergeCell ref="C142:C143"/>
    <mergeCell ref="D142:D143"/>
    <mergeCell ref="E142:E143"/>
    <mergeCell ref="F142:G142"/>
    <mergeCell ref="K142:K143"/>
    <mergeCell ref="L140:L141"/>
    <mergeCell ref="M140:M141"/>
    <mergeCell ref="N140:N141"/>
    <mergeCell ref="O140:O141"/>
    <mergeCell ref="P140:P141"/>
    <mergeCell ref="F141:G141"/>
    <mergeCell ref="I140:I141"/>
    <mergeCell ref="J140:J141"/>
    <mergeCell ref="B140:B141"/>
    <mergeCell ref="C140:C141"/>
    <mergeCell ref="D140:D141"/>
    <mergeCell ref="E140:E141"/>
    <mergeCell ref="F140:G140"/>
    <mergeCell ref="K140:K141"/>
    <mergeCell ref="L138:L139"/>
    <mergeCell ref="M138:M139"/>
    <mergeCell ref="N138:N139"/>
    <mergeCell ref="O138:O139"/>
    <mergeCell ref="P138:P139"/>
    <mergeCell ref="F139:G139"/>
    <mergeCell ref="I138:I139"/>
    <mergeCell ref="J138:J139"/>
    <mergeCell ref="B138:B139"/>
    <mergeCell ref="C138:C139"/>
    <mergeCell ref="D138:D139"/>
    <mergeCell ref="E138:E139"/>
    <mergeCell ref="F138:G138"/>
    <mergeCell ref="K138:K139"/>
    <mergeCell ref="L136:L137"/>
    <mergeCell ref="M136:M137"/>
    <mergeCell ref="N136:N137"/>
    <mergeCell ref="O136:O137"/>
    <mergeCell ref="P136:P137"/>
    <mergeCell ref="F137:G137"/>
    <mergeCell ref="I136:I137"/>
    <mergeCell ref="J136:J137"/>
    <mergeCell ref="B136:B137"/>
    <mergeCell ref="C136:C137"/>
    <mergeCell ref="D136:D137"/>
    <mergeCell ref="E136:E137"/>
    <mergeCell ref="F136:G136"/>
    <mergeCell ref="K136:K137"/>
    <mergeCell ref="L134:L135"/>
    <mergeCell ref="M134:M135"/>
    <mergeCell ref="N134:N135"/>
    <mergeCell ref="O134:O135"/>
    <mergeCell ref="P134:P135"/>
    <mergeCell ref="F135:G135"/>
    <mergeCell ref="I134:I135"/>
    <mergeCell ref="J134:J135"/>
    <mergeCell ref="B134:B135"/>
    <mergeCell ref="C134:C135"/>
    <mergeCell ref="D134:D135"/>
    <mergeCell ref="E134:E135"/>
    <mergeCell ref="F134:G134"/>
    <mergeCell ref="K134:K135"/>
    <mergeCell ref="L132:L133"/>
    <mergeCell ref="M132:M133"/>
    <mergeCell ref="N132:N133"/>
    <mergeCell ref="O132:O133"/>
    <mergeCell ref="P132:P133"/>
    <mergeCell ref="F133:G133"/>
    <mergeCell ref="I132:I133"/>
    <mergeCell ref="J132:J133"/>
    <mergeCell ref="B132:B133"/>
    <mergeCell ref="C132:C133"/>
    <mergeCell ref="D132:D133"/>
    <mergeCell ref="E132:E133"/>
    <mergeCell ref="F132:G132"/>
    <mergeCell ref="K132:K133"/>
    <mergeCell ref="L130:L131"/>
    <mergeCell ref="M130:M131"/>
    <mergeCell ref="N130:N131"/>
    <mergeCell ref="O130:O131"/>
    <mergeCell ref="P130:P131"/>
    <mergeCell ref="F131:G131"/>
    <mergeCell ref="I130:I131"/>
    <mergeCell ref="J130:J131"/>
    <mergeCell ref="B130:B131"/>
    <mergeCell ref="C130:C131"/>
    <mergeCell ref="D130:D131"/>
    <mergeCell ref="E130:E131"/>
    <mergeCell ref="F130:G130"/>
    <mergeCell ref="K130:K131"/>
    <mergeCell ref="L128:L129"/>
    <mergeCell ref="M128:M129"/>
    <mergeCell ref="N128:N129"/>
    <mergeCell ref="O128:O129"/>
    <mergeCell ref="P128:P129"/>
    <mergeCell ref="F129:G129"/>
    <mergeCell ref="B128:B129"/>
    <mergeCell ref="C128:C129"/>
    <mergeCell ref="D128:D129"/>
    <mergeCell ref="E128:E129"/>
    <mergeCell ref="F128:G128"/>
    <mergeCell ref="K128:K129"/>
    <mergeCell ref="L126:L127"/>
    <mergeCell ref="M126:M127"/>
    <mergeCell ref="N126:N127"/>
    <mergeCell ref="O126:O127"/>
    <mergeCell ref="P126:P127"/>
    <mergeCell ref="F127:G127"/>
    <mergeCell ref="I126:I127"/>
    <mergeCell ref="J126:J127"/>
    <mergeCell ref="B126:B127"/>
    <mergeCell ref="C126:C127"/>
    <mergeCell ref="D126:D127"/>
    <mergeCell ref="E126:E127"/>
    <mergeCell ref="F126:G126"/>
    <mergeCell ref="K126:K127"/>
    <mergeCell ref="L124:L125"/>
    <mergeCell ref="M124:M125"/>
    <mergeCell ref="N124:N125"/>
    <mergeCell ref="O124:O125"/>
    <mergeCell ref="P124:P125"/>
    <mergeCell ref="F125:G125"/>
    <mergeCell ref="I124:I125"/>
    <mergeCell ref="J124:J125"/>
    <mergeCell ref="B124:B125"/>
    <mergeCell ref="C124:C125"/>
    <mergeCell ref="D124:D125"/>
    <mergeCell ref="E124:E125"/>
    <mergeCell ref="F124:G124"/>
    <mergeCell ref="K124:K125"/>
    <mergeCell ref="L122:L123"/>
    <mergeCell ref="M122:M123"/>
    <mergeCell ref="N122:N123"/>
    <mergeCell ref="O122:O123"/>
    <mergeCell ref="P122:P123"/>
    <mergeCell ref="F123:G123"/>
    <mergeCell ref="I122:I123"/>
    <mergeCell ref="J122:J123"/>
    <mergeCell ref="B122:B123"/>
    <mergeCell ref="C122:C123"/>
    <mergeCell ref="D122:D123"/>
    <mergeCell ref="E122:E123"/>
    <mergeCell ref="F122:G122"/>
    <mergeCell ref="K122:K123"/>
    <mergeCell ref="L120:L121"/>
    <mergeCell ref="M120:M121"/>
    <mergeCell ref="N120:N121"/>
    <mergeCell ref="O120:O121"/>
    <mergeCell ref="P120:P121"/>
    <mergeCell ref="F121:G121"/>
    <mergeCell ref="P118:P119"/>
    <mergeCell ref="F119:G119"/>
    <mergeCell ref="B120:B121"/>
    <mergeCell ref="C120:C121"/>
    <mergeCell ref="D120:D121"/>
    <mergeCell ref="E120:E121"/>
    <mergeCell ref="F120:G120"/>
    <mergeCell ref="I120:I121"/>
    <mergeCell ref="J120:J121"/>
    <mergeCell ref="K120:K121"/>
    <mergeCell ref="J118:J119"/>
    <mergeCell ref="K118:K119"/>
    <mergeCell ref="L118:L119"/>
    <mergeCell ref="M118:M119"/>
    <mergeCell ref="N118:N119"/>
    <mergeCell ref="O118:O119"/>
    <mergeCell ref="B118:B119"/>
    <mergeCell ref="C118:C119"/>
    <mergeCell ref="D118:D119"/>
    <mergeCell ref="E118:E119"/>
    <mergeCell ref="F118:G118"/>
    <mergeCell ref="I118:I119"/>
    <mergeCell ref="L116:L117"/>
    <mergeCell ref="M116:M117"/>
    <mergeCell ref="N116:N117"/>
    <mergeCell ref="O116:O117"/>
    <mergeCell ref="P116:P117"/>
    <mergeCell ref="F117:G117"/>
    <mergeCell ref="P114:P115"/>
    <mergeCell ref="F115:G115"/>
    <mergeCell ref="B116:B117"/>
    <mergeCell ref="C116:C117"/>
    <mergeCell ref="D116:D117"/>
    <mergeCell ref="E116:E117"/>
    <mergeCell ref="F116:G116"/>
    <mergeCell ref="I116:I117"/>
    <mergeCell ref="J116:J117"/>
    <mergeCell ref="K116:K117"/>
    <mergeCell ref="J114:J115"/>
    <mergeCell ref="K114:K115"/>
    <mergeCell ref="L114:L115"/>
    <mergeCell ref="M114:M115"/>
    <mergeCell ref="N114:N115"/>
    <mergeCell ref="O114:O115"/>
    <mergeCell ref="B114:B115"/>
    <mergeCell ref="C114:C115"/>
    <mergeCell ref="D114:D115"/>
    <mergeCell ref="E114:E115"/>
    <mergeCell ref="F114:G114"/>
    <mergeCell ref="I114:I115"/>
    <mergeCell ref="L112:L113"/>
    <mergeCell ref="M112:M113"/>
    <mergeCell ref="N112:N113"/>
    <mergeCell ref="O112:O113"/>
    <mergeCell ref="P112:P113"/>
    <mergeCell ref="F113:G113"/>
    <mergeCell ref="P110:P111"/>
    <mergeCell ref="F111:G111"/>
    <mergeCell ref="B112:B113"/>
    <mergeCell ref="C112:C113"/>
    <mergeCell ref="D112:D113"/>
    <mergeCell ref="E112:E113"/>
    <mergeCell ref="F112:G112"/>
    <mergeCell ref="I112:I113"/>
    <mergeCell ref="J112:J113"/>
    <mergeCell ref="K112:K113"/>
    <mergeCell ref="J110:J111"/>
    <mergeCell ref="K110:K111"/>
    <mergeCell ref="L110:L111"/>
    <mergeCell ref="M110:M111"/>
    <mergeCell ref="N110:N111"/>
    <mergeCell ref="O110:O111"/>
    <mergeCell ref="B110:B111"/>
    <mergeCell ref="C110:C111"/>
    <mergeCell ref="D110:D111"/>
    <mergeCell ref="E110:E111"/>
    <mergeCell ref="F110:G110"/>
    <mergeCell ref="I110:I111"/>
    <mergeCell ref="L108:L109"/>
    <mergeCell ref="M108:M109"/>
    <mergeCell ref="N108:N109"/>
    <mergeCell ref="O108:O109"/>
    <mergeCell ref="P108:P109"/>
    <mergeCell ref="F109:G109"/>
    <mergeCell ref="P106:P107"/>
    <mergeCell ref="F107:G107"/>
    <mergeCell ref="B108:B109"/>
    <mergeCell ref="C108:C109"/>
    <mergeCell ref="D108:D109"/>
    <mergeCell ref="E108:E109"/>
    <mergeCell ref="F108:G108"/>
    <mergeCell ref="I108:I109"/>
    <mergeCell ref="J108:J109"/>
    <mergeCell ref="K108:K109"/>
    <mergeCell ref="J106:J107"/>
    <mergeCell ref="K106:K107"/>
    <mergeCell ref="L106:L107"/>
    <mergeCell ref="M106:M107"/>
    <mergeCell ref="N106:N107"/>
    <mergeCell ref="O106:O107"/>
    <mergeCell ref="B106:B107"/>
    <mergeCell ref="C106:C107"/>
    <mergeCell ref="D106:D107"/>
    <mergeCell ref="E106:E107"/>
    <mergeCell ref="F106:G106"/>
    <mergeCell ref="I106:I107"/>
    <mergeCell ref="L104:L105"/>
    <mergeCell ref="M104:M105"/>
    <mergeCell ref="N104:N105"/>
    <mergeCell ref="O104:O105"/>
    <mergeCell ref="P104:P105"/>
    <mergeCell ref="F105:G105"/>
    <mergeCell ref="I104:I105"/>
    <mergeCell ref="J104:J105"/>
    <mergeCell ref="B104:B105"/>
    <mergeCell ref="C104:C105"/>
    <mergeCell ref="D104:D105"/>
    <mergeCell ref="E104:E105"/>
    <mergeCell ref="F104:G104"/>
    <mergeCell ref="K104:K105"/>
    <mergeCell ref="L102:L103"/>
    <mergeCell ref="M102:M103"/>
    <mergeCell ref="N102:N103"/>
    <mergeCell ref="O102:O103"/>
    <mergeCell ref="P102:P103"/>
    <mergeCell ref="F103:G103"/>
    <mergeCell ref="I102:I103"/>
    <mergeCell ref="J102:J103"/>
    <mergeCell ref="B102:B103"/>
    <mergeCell ref="C102:C103"/>
    <mergeCell ref="D102:D103"/>
    <mergeCell ref="E102:E103"/>
    <mergeCell ref="F102:G102"/>
    <mergeCell ref="K102:K103"/>
    <mergeCell ref="L100:L101"/>
    <mergeCell ref="M100:M101"/>
    <mergeCell ref="N100:N101"/>
    <mergeCell ref="O100:O101"/>
    <mergeCell ref="P100:P101"/>
    <mergeCell ref="F101:G101"/>
    <mergeCell ref="I100:I101"/>
    <mergeCell ref="J100:J101"/>
    <mergeCell ref="B100:B101"/>
    <mergeCell ref="C100:C101"/>
    <mergeCell ref="D100:D101"/>
    <mergeCell ref="E100:E101"/>
    <mergeCell ref="F100:G100"/>
    <mergeCell ref="K100:K101"/>
    <mergeCell ref="L98:L99"/>
    <mergeCell ref="M98:M99"/>
    <mergeCell ref="N98:N99"/>
    <mergeCell ref="O98:O99"/>
    <mergeCell ref="P98:P99"/>
    <mergeCell ref="F99:G99"/>
    <mergeCell ref="N96:N97"/>
    <mergeCell ref="O96:O97"/>
    <mergeCell ref="P96:P97"/>
    <mergeCell ref="F97:G97"/>
    <mergeCell ref="B98:B99"/>
    <mergeCell ref="C98:C99"/>
    <mergeCell ref="D98:D99"/>
    <mergeCell ref="E98:E99"/>
    <mergeCell ref="F98:G98"/>
    <mergeCell ref="K98:K99"/>
    <mergeCell ref="P94:P95"/>
    <mergeCell ref="F95:G95"/>
    <mergeCell ref="B96:B97"/>
    <mergeCell ref="C96:C97"/>
    <mergeCell ref="D96:D97"/>
    <mergeCell ref="E96:E97"/>
    <mergeCell ref="F96:G96"/>
    <mergeCell ref="K96:K97"/>
    <mergeCell ref="L96:L97"/>
    <mergeCell ref="M96:M97"/>
    <mergeCell ref="J94:J95"/>
    <mergeCell ref="K94:K95"/>
    <mergeCell ref="L94:L95"/>
    <mergeCell ref="M94:M95"/>
    <mergeCell ref="N94:N95"/>
    <mergeCell ref="O94:O95"/>
    <mergeCell ref="B94:B95"/>
    <mergeCell ref="C94:C95"/>
    <mergeCell ref="D94:D95"/>
    <mergeCell ref="E94:E95"/>
    <mergeCell ref="F94:G94"/>
    <mergeCell ref="I94:I95"/>
    <mergeCell ref="L92:L93"/>
    <mergeCell ref="M92:M93"/>
    <mergeCell ref="N92:N93"/>
    <mergeCell ref="O92:O93"/>
    <mergeCell ref="P92:P93"/>
    <mergeCell ref="F93:G93"/>
    <mergeCell ref="B92:B93"/>
    <mergeCell ref="C92:C93"/>
    <mergeCell ref="D92:D93"/>
    <mergeCell ref="E92:E93"/>
    <mergeCell ref="F92:G92"/>
    <mergeCell ref="K92:K93"/>
    <mergeCell ref="L90:L91"/>
    <mergeCell ref="M90:M91"/>
    <mergeCell ref="N90:N91"/>
    <mergeCell ref="O90:O91"/>
    <mergeCell ref="P90:P91"/>
    <mergeCell ref="F91:G91"/>
    <mergeCell ref="P88:P89"/>
    <mergeCell ref="F89:G89"/>
    <mergeCell ref="B90:B91"/>
    <mergeCell ref="C90:C91"/>
    <mergeCell ref="D90:D91"/>
    <mergeCell ref="E90:E91"/>
    <mergeCell ref="F90:G90"/>
    <mergeCell ref="I90:I91"/>
    <mergeCell ref="J90:J91"/>
    <mergeCell ref="K90:K91"/>
    <mergeCell ref="J88:J89"/>
    <mergeCell ref="K88:K89"/>
    <mergeCell ref="L88:L89"/>
    <mergeCell ref="M88:M89"/>
    <mergeCell ref="N88:N89"/>
    <mergeCell ref="O88:O89"/>
    <mergeCell ref="B88:B89"/>
    <mergeCell ref="C88:C89"/>
    <mergeCell ref="D88:D89"/>
    <mergeCell ref="E88:E89"/>
    <mergeCell ref="F88:G88"/>
    <mergeCell ref="I88:I89"/>
    <mergeCell ref="L86:L87"/>
    <mergeCell ref="M86:M87"/>
    <mergeCell ref="N86:N87"/>
    <mergeCell ref="O86:O87"/>
    <mergeCell ref="P86:P87"/>
    <mergeCell ref="F87:G87"/>
    <mergeCell ref="B86:B87"/>
    <mergeCell ref="C86:C87"/>
    <mergeCell ref="D86:D87"/>
    <mergeCell ref="E86:E87"/>
    <mergeCell ref="F86:G86"/>
    <mergeCell ref="K86:K87"/>
    <mergeCell ref="L84:L85"/>
    <mergeCell ref="M84:M85"/>
    <mergeCell ref="N84:N85"/>
    <mergeCell ref="O84:O85"/>
    <mergeCell ref="P84:P85"/>
    <mergeCell ref="F85:G85"/>
    <mergeCell ref="N82:N83"/>
    <mergeCell ref="O82:O83"/>
    <mergeCell ref="P82:P83"/>
    <mergeCell ref="F83:G83"/>
    <mergeCell ref="B84:B85"/>
    <mergeCell ref="C84:C85"/>
    <mergeCell ref="D84:D85"/>
    <mergeCell ref="E84:E85"/>
    <mergeCell ref="F84:G84"/>
    <mergeCell ref="K84:K85"/>
    <mergeCell ref="P80:P81"/>
    <mergeCell ref="F81:G81"/>
    <mergeCell ref="B82:B83"/>
    <mergeCell ref="C82:C83"/>
    <mergeCell ref="D82:D83"/>
    <mergeCell ref="E82:E83"/>
    <mergeCell ref="F82:G82"/>
    <mergeCell ref="K82:K83"/>
    <mergeCell ref="L82:L83"/>
    <mergeCell ref="M82:M83"/>
    <mergeCell ref="J80:J81"/>
    <mergeCell ref="K80:K81"/>
    <mergeCell ref="L80:L81"/>
    <mergeCell ref="M80:M81"/>
    <mergeCell ref="N80:N81"/>
    <mergeCell ref="O80:O81"/>
    <mergeCell ref="B80:B81"/>
    <mergeCell ref="C80:C81"/>
    <mergeCell ref="D80:D81"/>
    <mergeCell ref="E80:E81"/>
    <mergeCell ref="F80:G80"/>
    <mergeCell ref="I80:I81"/>
    <mergeCell ref="L78:L79"/>
    <mergeCell ref="M78:M79"/>
    <mergeCell ref="N78:N79"/>
    <mergeCell ref="O78:O79"/>
    <mergeCell ref="P78:P79"/>
    <mergeCell ref="F79:G79"/>
    <mergeCell ref="N76:N77"/>
    <mergeCell ref="O76:O77"/>
    <mergeCell ref="P76:P77"/>
    <mergeCell ref="F77:G77"/>
    <mergeCell ref="B78:B79"/>
    <mergeCell ref="C78:C79"/>
    <mergeCell ref="D78:D79"/>
    <mergeCell ref="E78:E79"/>
    <mergeCell ref="F78:G78"/>
    <mergeCell ref="K78:K79"/>
    <mergeCell ref="P74:P75"/>
    <mergeCell ref="F75:G75"/>
    <mergeCell ref="B76:B77"/>
    <mergeCell ref="C76:C77"/>
    <mergeCell ref="D76:D77"/>
    <mergeCell ref="E76:E77"/>
    <mergeCell ref="F76:G76"/>
    <mergeCell ref="K76:K77"/>
    <mergeCell ref="L76:L77"/>
    <mergeCell ref="M76:M77"/>
    <mergeCell ref="J74:J75"/>
    <mergeCell ref="K74:K75"/>
    <mergeCell ref="L74:L75"/>
    <mergeCell ref="M74:M75"/>
    <mergeCell ref="N74:N75"/>
    <mergeCell ref="O74:O75"/>
    <mergeCell ref="B74:B75"/>
    <mergeCell ref="C74:C75"/>
    <mergeCell ref="D74:D75"/>
    <mergeCell ref="E74:E75"/>
    <mergeCell ref="F74:G74"/>
    <mergeCell ref="I74:I75"/>
    <mergeCell ref="L72:L73"/>
    <mergeCell ref="M72:M73"/>
    <mergeCell ref="N72:N73"/>
    <mergeCell ref="O72:O73"/>
    <mergeCell ref="P72:P73"/>
    <mergeCell ref="F73:G73"/>
    <mergeCell ref="P70:P71"/>
    <mergeCell ref="F71:G71"/>
    <mergeCell ref="B72:B73"/>
    <mergeCell ref="C72:C73"/>
    <mergeCell ref="D72:D73"/>
    <mergeCell ref="E72:E73"/>
    <mergeCell ref="F72:G72"/>
    <mergeCell ref="I72:I73"/>
    <mergeCell ref="J72:J73"/>
    <mergeCell ref="K72:K73"/>
    <mergeCell ref="J70:J71"/>
    <mergeCell ref="K70:K71"/>
    <mergeCell ref="L70:L71"/>
    <mergeCell ref="M70:M71"/>
    <mergeCell ref="N70:N71"/>
    <mergeCell ref="O70:O71"/>
    <mergeCell ref="B70:B71"/>
    <mergeCell ref="C70:C71"/>
    <mergeCell ref="D70:D71"/>
    <mergeCell ref="E70:E71"/>
    <mergeCell ref="F70:G70"/>
    <mergeCell ref="I70:I71"/>
    <mergeCell ref="L68:L69"/>
    <mergeCell ref="M68:M69"/>
    <mergeCell ref="N68:N69"/>
    <mergeCell ref="O68:O69"/>
    <mergeCell ref="P68:P69"/>
    <mergeCell ref="F69:G69"/>
    <mergeCell ref="P66:P67"/>
    <mergeCell ref="F67:G67"/>
    <mergeCell ref="B68:B69"/>
    <mergeCell ref="C68:C69"/>
    <mergeCell ref="D68:D69"/>
    <mergeCell ref="E68:E69"/>
    <mergeCell ref="F68:G68"/>
    <mergeCell ref="I68:I69"/>
    <mergeCell ref="J68:J69"/>
    <mergeCell ref="K68:K69"/>
    <mergeCell ref="J66:J67"/>
    <mergeCell ref="K66:K67"/>
    <mergeCell ref="L66:L67"/>
    <mergeCell ref="M66:M67"/>
    <mergeCell ref="N66:N67"/>
    <mergeCell ref="O66:O67"/>
    <mergeCell ref="B66:B67"/>
    <mergeCell ref="C66:C67"/>
    <mergeCell ref="D66:D67"/>
    <mergeCell ref="E66:E67"/>
    <mergeCell ref="F66:G66"/>
    <mergeCell ref="I66:I67"/>
    <mergeCell ref="L64:L65"/>
    <mergeCell ref="M64:M65"/>
    <mergeCell ref="N64:N65"/>
    <mergeCell ref="O64:O65"/>
    <mergeCell ref="P64:P65"/>
    <mergeCell ref="F65:G65"/>
    <mergeCell ref="P62:P63"/>
    <mergeCell ref="F63:G63"/>
    <mergeCell ref="B64:B65"/>
    <mergeCell ref="C64:C65"/>
    <mergeCell ref="D64:D65"/>
    <mergeCell ref="E64:E65"/>
    <mergeCell ref="F64:G64"/>
    <mergeCell ref="I64:I65"/>
    <mergeCell ref="J64:J65"/>
    <mergeCell ref="K64:K65"/>
    <mergeCell ref="J62:J63"/>
    <mergeCell ref="K62:K63"/>
    <mergeCell ref="L62:L63"/>
    <mergeCell ref="M62:M63"/>
    <mergeCell ref="N62:N63"/>
    <mergeCell ref="O62:O63"/>
    <mergeCell ref="B62:B63"/>
    <mergeCell ref="C62:C63"/>
    <mergeCell ref="D62:D63"/>
    <mergeCell ref="E62:E63"/>
    <mergeCell ref="F62:G62"/>
    <mergeCell ref="I62:I63"/>
    <mergeCell ref="L60:L61"/>
    <mergeCell ref="M60:M61"/>
    <mergeCell ref="N60:N61"/>
    <mergeCell ref="O60:O61"/>
    <mergeCell ref="P60:P61"/>
    <mergeCell ref="F61:G61"/>
    <mergeCell ref="P58:P59"/>
    <mergeCell ref="F59:G59"/>
    <mergeCell ref="B60:B61"/>
    <mergeCell ref="C60:C61"/>
    <mergeCell ref="D60:D61"/>
    <mergeCell ref="E60:E61"/>
    <mergeCell ref="F60:G60"/>
    <mergeCell ref="I60:I61"/>
    <mergeCell ref="J60:J61"/>
    <mergeCell ref="K60:K61"/>
    <mergeCell ref="J58:J59"/>
    <mergeCell ref="K58:K59"/>
    <mergeCell ref="L58:L59"/>
    <mergeCell ref="M58:M59"/>
    <mergeCell ref="N58:N59"/>
    <mergeCell ref="O58:O59"/>
    <mergeCell ref="B58:B59"/>
    <mergeCell ref="C58:C59"/>
    <mergeCell ref="D58:D59"/>
    <mergeCell ref="E58:E59"/>
    <mergeCell ref="F58:G58"/>
    <mergeCell ref="I58:I59"/>
    <mergeCell ref="L56:L57"/>
    <mergeCell ref="M56:M57"/>
    <mergeCell ref="N56:N57"/>
    <mergeCell ref="O56:O57"/>
    <mergeCell ref="P56:P57"/>
    <mergeCell ref="F57:G57"/>
    <mergeCell ref="P54:P55"/>
    <mergeCell ref="F55:G55"/>
    <mergeCell ref="B56:B57"/>
    <mergeCell ref="C56:C57"/>
    <mergeCell ref="D56:D57"/>
    <mergeCell ref="E56:E57"/>
    <mergeCell ref="F56:G56"/>
    <mergeCell ref="I56:I57"/>
    <mergeCell ref="J56:J57"/>
    <mergeCell ref="K56:K57"/>
    <mergeCell ref="J54:J55"/>
    <mergeCell ref="K54:K55"/>
    <mergeCell ref="L54:L55"/>
    <mergeCell ref="M54:M55"/>
    <mergeCell ref="N54:N55"/>
    <mergeCell ref="O54:O55"/>
    <mergeCell ref="B54:B55"/>
    <mergeCell ref="C54:C55"/>
    <mergeCell ref="D54:D55"/>
    <mergeCell ref="E54:E55"/>
    <mergeCell ref="F54:G54"/>
    <mergeCell ref="I54:I55"/>
    <mergeCell ref="L52:L53"/>
    <mergeCell ref="M52:M53"/>
    <mergeCell ref="N52:N53"/>
    <mergeCell ref="O52:O53"/>
    <mergeCell ref="P52:P53"/>
    <mergeCell ref="F53:G53"/>
    <mergeCell ref="P50:P51"/>
    <mergeCell ref="F51:G51"/>
    <mergeCell ref="B52:B53"/>
    <mergeCell ref="C52:C53"/>
    <mergeCell ref="D52:D53"/>
    <mergeCell ref="E52:E53"/>
    <mergeCell ref="F52:G52"/>
    <mergeCell ref="I52:I53"/>
    <mergeCell ref="J52:J53"/>
    <mergeCell ref="K52:K53"/>
    <mergeCell ref="J50:J51"/>
    <mergeCell ref="K50:K51"/>
    <mergeCell ref="L50:L51"/>
    <mergeCell ref="M50:M51"/>
    <mergeCell ref="N50:N51"/>
    <mergeCell ref="O50:O51"/>
    <mergeCell ref="B50:B51"/>
    <mergeCell ref="C50:C51"/>
    <mergeCell ref="D50:D51"/>
    <mergeCell ref="E50:E51"/>
    <mergeCell ref="F50:G50"/>
    <mergeCell ref="I50:I51"/>
    <mergeCell ref="L48:L49"/>
    <mergeCell ref="M48:M49"/>
    <mergeCell ref="N48:N49"/>
    <mergeCell ref="O48:O49"/>
    <mergeCell ref="P48:P49"/>
    <mergeCell ref="F49:G49"/>
    <mergeCell ref="B48:B49"/>
    <mergeCell ref="C48:C49"/>
    <mergeCell ref="D48:D49"/>
    <mergeCell ref="E48:E49"/>
    <mergeCell ref="F48:G48"/>
    <mergeCell ref="K48:K49"/>
    <mergeCell ref="L46:L47"/>
    <mergeCell ref="M46:M47"/>
    <mergeCell ref="N46:N47"/>
    <mergeCell ref="O46:O47"/>
    <mergeCell ref="P46:P47"/>
    <mergeCell ref="F47:G47"/>
    <mergeCell ref="B46:B47"/>
    <mergeCell ref="C46:C47"/>
    <mergeCell ref="D46:D47"/>
    <mergeCell ref="E46:E47"/>
    <mergeCell ref="F46:G46"/>
    <mergeCell ref="K46:K47"/>
    <mergeCell ref="L44:L45"/>
    <mergeCell ref="M44:M45"/>
    <mergeCell ref="N44:N45"/>
    <mergeCell ref="O44:O45"/>
    <mergeCell ref="P44:P45"/>
    <mergeCell ref="F45:G45"/>
    <mergeCell ref="B44:B45"/>
    <mergeCell ref="C44:C45"/>
    <mergeCell ref="D44:D45"/>
    <mergeCell ref="E44:E45"/>
    <mergeCell ref="F44:G44"/>
    <mergeCell ref="K44:K45"/>
    <mergeCell ref="L42:L43"/>
    <mergeCell ref="M42:M43"/>
    <mergeCell ref="N42:N43"/>
    <mergeCell ref="O42:O43"/>
    <mergeCell ref="P42:P43"/>
    <mergeCell ref="F43:G43"/>
    <mergeCell ref="B42:B43"/>
    <mergeCell ref="C42:C43"/>
    <mergeCell ref="D42:D43"/>
    <mergeCell ref="E42:E43"/>
    <mergeCell ref="F42:G42"/>
    <mergeCell ref="K42:K43"/>
    <mergeCell ref="L40:L41"/>
    <mergeCell ref="M40:M41"/>
    <mergeCell ref="N40:N41"/>
    <mergeCell ref="O40:O41"/>
    <mergeCell ref="P40:P41"/>
    <mergeCell ref="F41:G41"/>
    <mergeCell ref="B40:B41"/>
    <mergeCell ref="C40:C41"/>
    <mergeCell ref="D40:D41"/>
    <mergeCell ref="E40:E41"/>
    <mergeCell ref="F40:G40"/>
    <mergeCell ref="K40:K41"/>
    <mergeCell ref="L38:L39"/>
    <mergeCell ref="M38:M39"/>
    <mergeCell ref="N38:N39"/>
    <mergeCell ref="O38:O39"/>
    <mergeCell ref="P38:P39"/>
    <mergeCell ref="F39:G39"/>
    <mergeCell ref="B38:B39"/>
    <mergeCell ref="C38:C39"/>
    <mergeCell ref="D38:D39"/>
    <mergeCell ref="E38:E39"/>
    <mergeCell ref="F38:G38"/>
    <mergeCell ref="K38:K39"/>
    <mergeCell ref="L36:L37"/>
    <mergeCell ref="M36:M37"/>
    <mergeCell ref="N36:N37"/>
    <mergeCell ref="O36:O37"/>
    <mergeCell ref="P36:P37"/>
    <mergeCell ref="F37:G37"/>
    <mergeCell ref="B36:B37"/>
    <mergeCell ref="C36:C37"/>
    <mergeCell ref="D36:D37"/>
    <mergeCell ref="E36:E37"/>
    <mergeCell ref="F36:G36"/>
    <mergeCell ref="K36:K37"/>
    <mergeCell ref="L34:L35"/>
    <mergeCell ref="M34:M35"/>
    <mergeCell ref="N34:N35"/>
    <mergeCell ref="O34:O35"/>
    <mergeCell ref="P34:P35"/>
    <mergeCell ref="F35:G35"/>
    <mergeCell ref="B34:B35"/>
    <mergeCell ref="C34:C35"/>
    <mergeCell ref="D34:D35"/>
    <mergeCell ref="E34:E35"/>
    <mergeCell ref="F34:G34"/>
    <mergeCell ref="K34:K35"/>
    <mergeCell ref="L32:L33"/>
    <mergeCell ref="M32:M33"/>
    <mergeCell ref="N32:N33"/>
    <mergeCell ref="O32:O33"/>
    <mergeCell ref="P32:P33"/>
    <mergeCell ref="F33:G33"/>
    <mergeCell ref="B32:B33"/>
    <mergeCell ref="C32:C33"/>
    <mergeCell ref="D32:D33"/>
    <mergeCell ref="E32:E33"/>
    <mergeCell ref="F32:G32"/>
    <mergeCell ref="K32:K33"/>
    <mergeCell ref="L30:L31"/>
    <mergeCell ref="M30:M31"/>
    <mergeCell ref="N30:N31"/>
    <mergeCell ref="O30:O31"/>
    <mergeCell ref="P30:P31"/>
    <mergeCell ref="F31:G31"/>
    <mergeCell ref="B30:B31"/>
    <mergeCell ref="C30:C31"/>
    <mergeCell ref="D30:D31"/>
    <mergeCell ref="E30:E31"/>
    <mergeCell ref="F30:G30"/>
    <mergeCell ref="K30:K31"/>
    <mergeCell ref="L28:L29"/>
    <mergeCell ref="M28:M29"/>
    <mergeCell ref="N28:N29"/>
    <mergeCell ref="O28:O29"/>
    <mergeCell ref="P28:P29"/>
    <mergeCell ref="F29:G29"/>
    <mergeCell ref="B28:B29"/>
    <mergeCell ref="C28:C29"/>
    <mergeCell ref="D28:D29"/>
    <mergeCell ref="E28:E29"/>
    <mergeCell ref="F28:G28"/>
    <mergeCell ref="K28:K29"/>
    <mergeCell ref="L26:L27"/>
    <mergeCell ref="M26:M27"/>
    <mergeCell ref="N26:N27"/>
    <mergeCell ref="O26:O27"/>
    <mergeCell ref="P26:P27"/>
    <mergeCell ref="F27:G27"/>
    <mergeCell ref="B26:B27"/>
    <mergeCell ref="C26:C27"/>
    <mergeCell ref="D26:D27"/>
    <mergeCell ref="E26:E27"/>
    <mergeCell ref="F26:G26"/>
    <mergeCell ref="K26:K27"/>
    <mergeCell ref="L24:L25"/>
    <mergeCell ref="M24:M25"/>
    <mergeCell ref="N24:N25"/>
    <mergeCell ref="O24:O25"/>
    <mergeCell ref="P24:P25"/>
    <mergeCell ref="F25:G25"/>
    <mergeCell ref="B24:B25"/>
    <mergeCell ref="C24:C25"/>
    <mergeCell ref="D24:D25"/>
    <mergeCell ref="E24:E25"/>
    <mergeCell ref="F24:G24"/>
    <mergeCell ref="K24:K25"/>
    <mergeCell ref="L22:L23"/>
    <mergeCell ref="M22:M23"/>
    <mergeCell ref="N22:N23"/>
    <mergeCell ref="O22:O23"/>
    <mergeCell ref="P22:P23"/>
    <mergeCell ref="F23:G23"/>
    <mergeCell ref="B22:B23"/>
    <mergeCell ref="C22:C23"/>
    <mergeCell ref="D22:D23"/>
    <mergeCell ref="E22:E23"/>
    <mergeCell ref="F22:G22"/>
    <mergeCell ref="K22:K23"/>
    <mergeCell ref="L20:L21"/>
    <mergeCell ref="M20:M21"/>
    <mergeCell ref="N20:N21"/>
    <mergeCell ref="O20:O21"/>
    <mergeCell ref="P20:P21"/>
    <mergeCell ref="F21:G21"/>
    <mergeCell ref="B20:B21"/>
    <mergeCell ref="C20:C21"/>
    <mergeCell ref="D20:D21"/>
    <mergeCell ref="E20:E21"/>
    <mergeCell ref="F20:G20"/>
    <mergeCell ref="K20:K21"/>
    <mergeCell ref="L18:L19"/>
    <mergeCell ref="M18:M19"/>
    <mergeCell ref="N18:N19"/>
    <mergeCell ref="O18:O19"/>
    <mergeCell ref="P18:P19"/>
    <mergeCell ref="F19:G19"/>
    <mergeCell ref="G15:K15"/>
    <mergeCell ref="F17:G17"/>
    <mergeCell ref="B18:B19"/>
    <mergeCell ref="C18:C19"/>
    <mergeCell ref="D18:D19"/>
    <mergeCell ref="E18:E19"/>
    <mergeCell ref="F18:G18"/>
    <mergeCell ref="K18:K19"/>
    <mergeCell ref="G9:K9"/>
    <mergeCell ref="G10:K10"/>
    <mergeCell ref="G11:K11"/>
    <mergeCell ref="G12:K12"/>
    <mergeCell ref="G13:K13"/>
    <mergeCell ref="G14:K14"/>
    <mergeCell ref="F1:K1"/>
    <mergeCell ref="F4:K4"/>
    <mergeCell ref="G5:K5"/>
    <mergeCell ref="G6:K6"/>
    <mergeCell ref="G7:K7"/>
    <mergeCell ref="G8:K8"/>
  </mergeCells>
  <dataValidations disablePrompts="1" count="2">
    <dataValidation type="list" allowBlank="1" showInputMessage="1" showErrorMessage="1" sqref="B15:E15 G15" xr:uid="{9DEDB731-C8ED-439A-BBA9-60A88125D63B}">
      <formula1>$X$9:$X$12</formula1>
    </dataValidation>
    <dataValidation type="list" allowBlank="1" showInputMessage="1" showErrorMessage="1" sqref="B13:E14 G13:G14" xr:uid="{AD5FA7FC-4914-4281-B293-87EA4F95374E}">
      <formula1>$Y$9:$Y$10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CE40F1-8A17-4754-A9AE-E69EC85297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3389CC-DE05-4E21-8980-9D45EADFE6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AE62D8-B7F7-4E30-8A4D-6724BF21B74B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Metadata/LabelInfo.xml><?xml version="1.0" encoding="utf-8"?>
<clbl:labelList xmlns:clbl="http://schemas.microsoft.com/office/2020/mipLabelMetadata">
  <clbl:label id="{b7e02ebe-7f1b-4953-a816-edcfe3caa9ee}" enabled="0" method="" siteId="{b7e02ebe-7f1b-4953-a816-edcfe3caa9e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Opis predmetu zákazky</vt:lpstr>
      <vt:lpstr>Časť 1</vt:lpstr>
      <vt:lpstr>Časť 2</vt:lpstr>
      <vt:lpstr>Časť 3</vt:lpstr>
      <vt:lpstr>Časť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Hocková Eva</dc:creator>
  <cp:lastModifiedBy>Hocková Eva</cp:lastModifiedBy>
  <dcterms:created xsi:type="dcterms:W3CDTF">2026-05-17T14:03:09Z</dcterms:created>
  <dcterms:modified xsi:type="dcterms:W3CDTF">2026-07-07T10:58:26Z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