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akova2749538\Desktop\VO_2026\Organizačné oddelenie\Poháre a medaily SMZ\Prieskum trhu\"/>
    </mc:Choice>
  </mc:AlternateContent>
  <xr:revisionPtr revIDLastSave="0" documentId="13_ncr:1_{44553749-E206-41ED-BC10-B267D93C18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_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1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H30" i="1" l="1"/>
  <c r="G30" i="1"/>
  <c r="F11" i="1"/>
  <c r="F30" i="1" s="1"/>
</calcChain>
</file>

<file path=xl/sharedStrings.xml><?xml version="1.0" encoding="utf-8"?>
<sst xmlns="http://schemas.openxmlformats.org/spreadsheetml/2006/main" count="60" uniqueCount="60">
  <si>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</si>
  <si>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</si>
  <si>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</si>
  <si>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</si>
  <si>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</si>
  <si>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</si>
  <si>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</si>
  <si>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V     , dňa</t>
  </si>
  <si>
    <t>meno, priezvisko, podpis oprávnejnej osoby</t>
  </si>
  <si>
    <t>SKR MV SR</t>
  </si>
  <si>
    <t xml:space="preserve">Drieňová 22, 826 04 Bratislava </t>
  </si>
  <si>
    <t>Cena Celkom</t>
  </si>
  <si>
    <t>Okresné kolo: Pohár/trofej  v striebornom prevedení. Celková výška pohára: 25-30 cm.</t>
  </si>
  <si>
    <t>Okresné kolo: Pohár/trofej  v bronzovom prevedení. Celková výška pohára: 25-30 cm.</t>
  </si>
  <si>
    <t xml:space="preserve">Krajské kolo: Pohár/trofej v zlatom prevedení. Celková výška pohára: 30-35 cm. </t>
  </si>
  <si>
    <t xml:space="preserve">Krajské kolo: Pohár/trofej v striebornom prevedení. Celková výška pohára: 30-35 cm. </t>
  </si>
  <si>
    <t xml:space="preserve">Krajské kolo: Pohár/trofej v bronzovom prevedení. Celková výška pohára: 30-35 cm. </t>
  </si>
  <si>
    <t>Strieborná kovová medaila s rozmermi 3,5-4,5 x 0,2 cm s očkom na stuhu.</t>
  </si>
  <si>
    <t xml:space="preserve">Zlatá kovová medaila s rozmermi 3,5-4,5 x 0,2 cm  s očkom na stuhu. </t>
  </si>
  <si>
    <t xml:space="preserve">Bronzová kovová medaila s rozmermi 3,5-4,5 x 0,2 cm s očkom na stuhu. </t>
  </si>
  <si>
    <t xml:space="preserve">Stuha na krk vo farbe trikolóry SR (biela, modrá, červená).  </t>
  </si>
  <si>
    <t>Ministerstvo vnútra SR - Logistická základňa pre krízové situácie Rišňovce-objekt Vajnory, Pri starom letisku 10, 831 07 Bratislava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</si>
  <si>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</si>
  <si>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</si>
  <si>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</si>
  <si>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</si>
  <si>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</si>
  <si>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</si>
  <si>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</si>
  <si>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</si>
  <si>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</si>
  <si>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</si>
  <si>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</si>
  <si>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</si>
  <si>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</si>
  <si>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</si>
  <si>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</si>
  <si>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</si>
  <si>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</si>
  <si>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</si>
  <si>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</si>
  <si>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Požadované množstvo (kus)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</si>
  <si>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</si>
  <si>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Jednotková cena  (EUR) s DPH</t>
  </si>
  <si>
    <t>Celková cena  (EUR) bez DPH</t>
  </si>
  <si>
    <t>Celková výška DPH (EUR)</t>
  </si>
  <si>
    <t>Celková cena (EUR) s DPH</t>
  </si>
  <si>
    <t>Okresné kolo: Pohár/trofej  v zlatom prevedení. Celková výška pohára: 25-30 cm.</t>
  </si>
  <si>
    <t>Miesto poskytnutia:</t>
  </si>
  <si>
    <t>Predmet zákazky: Poháre a medaily do okresných, krajských kôl a majstrovstiev Slovenskej republiky „Súťaže mladých záchranárov civilnej ochrany" na rok 2027</t>
  </si>
  <si>
    <t>Názov položky</t>
  </si>
  <si>
    <t xml:space="preserve">Majstrovstvá (pre školu za družstvo): Pohár/trofej v zlatom prevedení. Celková výška pohára: 54-58 cm. </t>
  </si>
  <si>
    <t xml:space="preserve">Majstrovstvá (pre školu za družstvo): Pohár/trofej v zlatom prevedení. Celková výška pohára: 49-53 cm. </t>
  </si>
  <si>
    <t xml:space="preserve">Majstrovstvá (pre školu za družstvo): Pohár/trofej v zlatom prevedení. Celková výška pohára: 45-48 cm. </t>
  </si>
  <si>
    <t xml:space="preserve">Majstrovstvá (pre jednotlivcov): Pohár/trofej v zlatom prevedení. Celková výška pohára: 20-25 cm. </t>
  </si>
  <si>
    <t xml:space="preserve">Majstrovstvá (pre jednotlivcov): Pohár/trofej v striebornom prevedení. Celková výška pohára: 20-25 cm. </t>
  </si>
  <si>
    <t xml:space="preserve">Majstrovstvá (pre jednotlivcov): Pohár/trofej v bronzovom prevedení. Celková výška pohára: 20-25 cm. </t>
  </si>
  <si>
    <t xml:space="preserve">Zlatá kovová medaila s rozmermi 5 x 0,2 cm s očkom na stuhu. </t>
  </si>
  <si>
    <t xml:space="preserve">Strieborná kovová medaila s rozmermi 5 x 0,2 cm s očkom na stuhu. </t>
  </si>
  <si>
    <t xml:space="preserve">Bronzová kovová medaila s rozmermi 5 x 0,2 cm s očkom na stuhu.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</si>
</sst>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  <numFmt numFmtId="170" formatCode="#,##0.00\ &quot;€&quot;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rgb="FFFFF2C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52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10" fillId="0" borderId="0" xfId="2" applyFont="1" applyFill="1" applyAlignment="1">
      <alignment horizontal="left" vertical="center" wrapText="1"/>
    </xf>
    <xf numFmtId="164" fontId="7" fillId="0" borderId="0" xfId="2" applyFont="1" applyFill="1" applyAlignment="1">
      <alignment horizontal="center" vertical="center"/>
    </xf>
    <xf numFmtId="164" fontId="8" fillId="2" borderId="3" xfId="2" applyFont="1" applyFill="1" applyBorder="1" applyAlignment="1">
      <alignment horizontal="center" vertical="center" wrapText="1"/>
    </xf>
    <xf numFmtId="164" fontId="8" fillId="5" borderId="4" xfId="2" applyFont="1" applyFill="1" applyBorder="1" applyAlignment="1"/>
    <xf numFmtId="164" fontId="8" fillId="5" borderId="5" xfId="2" applyFont="1" applyFill="1" applyBorder="1" applyAlignment="1"/>
    <xf numFmtId="164" fontId="8" fillId="5" borderId="6" xfId="2" applyFont="1" applyFill="1" applyBorder="1" applyAlignment="1"/>
    <xf numFmtId="164" fontId="8" fillId="5" borderId="7" xfId="2" applyFont="1" applyFill="1" applyBorder="1" applyAlignment="1"/>
    <xf numFmtId="164" fontId="8" fillId="5" borderId="0" xfId="2" applyFont="1" applyFill="1" applyBorder="1" applyAlignment="1"/>
    <xf numFmtId="164" fontId="8" fillId="5" borderId="8" xfId="2" applyFont="1" applyFill="1" applyBorder="1" applyAlignment="1"/>
    <xf numFmtId="164" fontId="8" fillId="5" borderId="9" xfId="2" applyFont="1" applyFill="1" applyBorder="1" applyAlignment="1"/>
    <xf numFmtId="164" fontId="8" fillId="5" borderId="10" xfId="2" applyFont="1" applyFill="1" applyBorder="1" applyAlignment="1"/>
    <xf numFmtId="164" fontId="8" fillId="5" borderId="11" xfId="2" applyFont="1" applyFill="1" applyBorder="1" applyAlignment="1"/>
    <xf numFmtId="164" fontId="7" fillId="2" borderId="3" xfId="2" applyFont="1" applyFill="1" applyBorder="1" applyAlignment="1">
      <alignment horizontal="center" vertical="center" wrapText="1"/>
    </xf>
    <xf numFmtId="164" fontId="8" fillId="2" borderId="12" xfId="2" applyFont="1" applyFill="1" applyBorder="1" applyAlignment="1">
      <alignment horizontal="center" vertical="center" wrapText="1"/>
    </xf>
    <xf numFmtId="164" fontId="8" fillId="0" borderId="13" xfId="2" applyFont="1" applyFill="1" applyBorder="1" applyAlignment="1">
      <alignment horizontal="center" vertical="center" wrapText="1"/>
    </xf>
    <xf numFmtId="170" fontId="8" fillId="0" borderId="2" xfId="2" applyNumberFormat="1" applyFont="1" applyFill="1" applyBorder="1" applyAlignment="1">
      <alignment horizontal="right" vertical="center"/>
    </xf>
    <xf numFmtId="170" fontId="11" fillId="0" borderId="2" xfId="2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justify" vertical="center" wrapText="1"/>
    </xf>
    <xf numFmtId="164" fontId="12" fillId="0" borderId="14" xfId="2" applyFont="1" applyFill="1" applyBorder="1" applyAlignment="1">
      <alignment horizontal="center" vertical="center" wrapText="1"/>
    </xf>
    <xf numFmtId="166" fontId="7" fillId="6" borderId="1" xfId="2" applyNumberFormat="1" applyFont="1" applyFill="1" applyBorder="1" applyAlignment="1">
      <alignment horizontal="left" vertical="center"/>
    </xf>
    <xf numFmtId="164" fontId="8" fillId="7" borderId="3" xfId="2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164" fontId="8" fillId="4" borderId="0" xfId="2" applyFont="1" applyFill="1" applyAlignment="1">
      <alignment horizontal="center" vertical="center" wrapText="1"/>
    </xf>
    <xf numFmtId="164" fontId="8" fillId="2" borderId="14" xfId="2" applyFont="1" applyFill="1" applyBorder="1" applyAlignment="1">
      <alignment horizontal="center" vertical="center"/>
    </xf>
    <xf numFmtId="164" fontId="8" fillId="2" borderId="15" xfId="2" applyFont="1" applyFill="1" applyBorder="1" applyAlignment="1">
      <alignment horizontal="center" vertical="center"/>
    </xf>
    <xf numFmtId="164" fontId="8" fillId="2" borderId="13" xfId="2" applyFont="1" applyFill="1" applyBorder="1" applyAlignment="1">
      <alignment horizontal="center" vertical="center"/>
    </xf>
    <xf numFmtId="164" fontId="8" fillId="3" borderId="2" xfId="2" applyFont="1" applyFill="1" applyBorder="1" applyAlignment="1">
      <alignment horizontal="left" wrapText="1"/>
    </xf>
    <xf numFmtId="164" fontId="8" fillId="2" borderId="16" xfId="2" applyFont="1" applyFill="1" applyBorder="1" applyAlignment="1">
      <alignment horizontal="center" vertical="center" wrapText="1"/>
    </xf>
    <xf numFmtId="164" fontId="8" fillId="2" borderId="17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center" vertical="center" wrapText="1"/>
    </xf>
    <xf numFmtId="164" fontId="8" fillId="0" borderId="2" xfId="2" applyFont="1" applyFill="1" applyBorder="1" applyAlignment="1">
      <alignment horizontal="left" vertical="center" wrapText="1"/>
    </xf>
    <xf numFmtId="170" fontId="7" fillId="0" borderId="2" xfId="2" applyNumberFormat="1" applyFont="1" applyFill="1" applyBorder="1" applyAlignment="1">
      <alignment vertical="center" wrapText="1"/>
    </xf>
    <xf numFmtId="170" fontId="7" fillId="4" borderId="2" xfId="2" applyNumberFormat="1" applyFont="1" applyFill="1" applyBorder="1" applyAlignment="1">
      <alignment horizontal="center" vertical="center" wrapText="1"/>
    </xf>
  </cellXfs>
  <cellStyles count="12">
    <cellStyle name="Excel Built-in Currency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 2" xfId="8" xr:uid="{00000000-0005-0000-0000-000004000000}"/>
    <cellStyle name="Normálna" xfId="0" builtinId="0" customBuiltin="1"/>
    <cellStyle name="normálne 2" xfId="5" xr:uid="{00000000-0005-0000-0000-000006000000}"/>
    <cellStyle name="Normálne 3" xfId="6" xr:uid="{00000000-0005-0000-0000-000007000000}"/>
    <cellStyle name="Normálne 3 2" xfId="7" xr:uid="{00000000-0005-0000-0000-000008000000}"/>
    <cellStyle name="Result" xfId="9" xr:uid="{00000000-0005-0000-0000-000009000000}"/>
    <cellStyle name="Result2" xfId="10" xr:uid="{00000000-0005-0000-0000-00000A000000}"/>
    <cellStyle name="Standard_parts_master_2008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34"/>
  <sheetViews>
    <sheetView tabSelected="1" zoomScale="70" zoomScaleNormal="70" workbookViewId="0">
      <selection activeCell="C25" sqref="C25"/>
    </sheetView>
  </sheetViews>
  <sheetFormatPr defaultRowHeight="34.5" customHeight="1" x14ac:dyDescent="0.25"/>
  <cols>
    <col min="1" max="1" width="7.8984375" style="14" customWidth="1"/>
    <col min="2" max="2" width="71.09765625" style="6" customWidth="1"/>
    <col min="3" max="3" width="13.8984375" style="1" customWidth="1"/>
    <col min="4" max="4" width="18" style="2" bestFit="1" customWidth="1"/>
    <col min="5" max="5" width="20.3984375" style="2" customWidth="1"/>
    <col min="6" max="6" width="25.3984375" style="2" bestFit="1" customWidth="1"/>
    <col min="7" max="7" width="18.69921875" style="3" bestFit="1" customWidth="1"/>
    <col min="8" max="8" width="18.3984375" style="2" customWidth="1"/>
    <col min="9" max="1021" width="8.5" style="2" customWidth="1"/>
    <col min="1022" max="1022" width="9" customWidth="1"/>
  </cols>
  <sheetData>
    <row r="1" spans="1:8" ht="24.9" customHeight="1" x14ac:dyDescent="0.3">
      <c r="A1" s="7" t="s">
        <v>0</v>
      </c>
      <c r="B1" s="17"/>
      <c r="C1" s="21" t="s">
        <v>2</v>
      </c>
      <c r="D1" s="22"/>
      <c r="E1" s="22"/>
      <c r="F1" s="22"/>
      <c r="G1" s="22"/>
      <c r="H1" s="23"/>
    </row>
    <row r="2" spans="1:8" ht="24.9" customHeight="1" x14ac:dyDescent="0.3">
      <c r="A2" s="5" t="s">
        <v>1</v>
      </c>
      <c r="B2" s="17"/>
      <c r="C2" s="24" t="s">
        <v>3</v>
      </c>
      <c r="D2" s="25"/>
      <c r="E2" s="25"/>
      <c r="F2" s="25"/>
      <c r="G2" s="25"/>
      <c r="H2" s="26"/>
    </row>
    <row r="3" spans="1:8" ht="24.9" customHeight="1" x14ac:dyDescent="0.3">
      <c r="A3" s="8" t="s">
        <v>9</v>
      </c>
      <c r="B3" s="17"/>
      <c r="C3" s="24" t="s">
        <v>4</v>
      </c>
      <c r="D3" s="25"/>
      <c r="E3" s="25"/>
      <c r="F3" s="25"/>
      <c r="G3" s="25"/>
      <c r="H3" s="26"/>
    </row>
    <row r="4" spans="1:8" ht="24.9" customHeight="1" x14ac:dyDescent="0.3">
      <c r="A4" s="8" t="s">
        <v>10</v>
      </c>
      <c r="B4" s="17"/>
      <c r="C4" s="24" t="s">
        <v>5</v>
      </c>
      <c r="D4" s="25"/>
      <c r="E4" s="25"/>
      <c r="F4" s="25"/>
      <c r="G4" s="25"/>
      <c r="H4" s="26"/>
    </row>
    <row r="5" spans="1:8" ht="24.9" customHeight="1" thickBot="1" x14ac:dyDescent="0.35">
      <c r="A5" s="4"/>
      <c r="B5" s="17"/>
      <c r="C5" s="27"/>
      <c r="D5" s="28"/>
      <c r="E5" s="28"/>
      <c r="F5" s="28"/>
      <c r="G5" s="28"/>
      <c r="H5" s="29"/>
    </row>
    <row r="6" spans="1:8" s="10" customFormat="1" ht="50.25" customHeight="1" x14ac:dyDescent="0.25">
      <c r="A6" s="41" t="s">
        <v>49</v>
      </c>
      <c r="B6" s="41"/>
      <c r="F6" s="4"/>
      <c r="G6" s="11"/>
      <c r="H6" s="4"/>
    </row>
    <row r="7" spans="1:8" s="10" customFormat="1" ht="24.6" customHeight="1" x14ac:dyDescent="0.3">
      <c r="A7" s="5"/>
      <c r="B7" s="9"/>
      <c r="F7" s="12"/>
      <c r="G7" s="11"/>
      <c r="H7" s="4"/>
    </row>
    <row r="8" spans="1:8" s="12" customFormat="1" ht="16.5" customHeight="1" x14ac:dyDescent="0.3">
      <c r="A8" s="45" t="s">
        <v>48</v>
      </c>
      <c r="B8" s="45"/>
      <c r="C8" s="45"/>
      <c r="D8" s="45"/>
      <c r="E8" s="45"/>
      <c r="G8" s="11"/>
      <c r="H8" s="4"/>
    </row>
    <row r="9" spans="1:8" s="12" customFormat="1" ht="26.25" customHeight="1" x14ac:dyDescent="0.3">
      <c r="A9" s="49" t="s">
        <v>21</v>
      </c>
      <c r="B9" s="49"/>
      <c r="C9" s="49"/>
      <c r="D9" s="49"/>
      <c r="E9" s="49"/>
      <c r="G9" s="18"/>
    </row>
    <row r="10" spans="1:8" s="10" customFormat="1" ht="129" customHeight="1" x14ac:dyDescent="0.25">
      <c r="A10" s="30" t="s">
        <v>6</v>
      </c>
      <c r="B10" s="20" t="s">
        <v>50</v>
      </c>
      <c r="C10" s="20" t="s">
        <v>41</v>
      </c>
      <c r="D10" s="39" t="s">
        <v>42</v>
      </c>
      <c r="E10" s="46" t="s">
        <v>43</v>
      </c>
      <c r="F10" s="48" t="s">
        <v>44</v>
      </c>
      <c r="G10" s="47" t="s">
        <v>45</v>
      </c>
      <c r="H10" s="31" t="s">
        <v>46</v>
      </c>
    </row>
    <row r="11" spans="1:8" s="10" customFormat="1" ht="54.75" customHeight="1" x14ac:dyDescent="0.25">
      <c r="A11" s="37" t="s">
        <v>22</v>
      </c>
      <c r="B11" s="35" t="s">
        <v>47</v>
      </c>
      <c r="C11" s="32">
        <v>72</v>
      </c>
      <c r="D11" s="51"/>
      <c r="E11" s="50">
        <f>D11*1.23</f>
        <v>0</v>
      </c>
      <c r="F11" s="50">
        <f>C11*D11</f>
        <v>0</v>
      </c>
      <c r="G11" s="50">
        <f>D11*0.23*C11</f>
        <v>0</v>
      </c>
      <c r="H11" s="50">
        <f>D11*C11*1.23</f>
        <v>0</v>
      </c>
    </row>
    <row r="12" spans="1:8" s="10" customFormat="1" ht="51" customHeight="1" x14ac:dyDescent="0.25">
      <c r="A12" s="37" t="s">
        <v>23</v>
      </c>
      <c r="B12" s="35" t="s">
        <v>12</v>
      </c>
      <c r="C12" s="32">
        <v>72</v>
      </c>
      <c r="D12" s="51"/>
      <c r="E12" s="50">
        <f t="shared" ref="E12:E29" si="0">D12*1.23</f>
        <v>0</v>
      </c>
      <c r="F12" s="50">
        <f t="shared" ref="F12:F29" si="1">C12*D12</f>
        <v>0</v>
      </c>
      <c r="G12" s="50">
        <f t="shared" ref="G12:G29" si="2">D12*0.23*C12</f>
        <v>0</v>
      </c>
      <c r="H12" s="50">
        <f t="shared" ref="H12:H29" si="3">D12*C12*1.23</f>
        <v>0</v>
      </c>
    </row>
    <row r="13" spans="1:8" s="10" customFormat="1" ht="51" customHeight="1" x14ac:dyDescent="0.25">
      <c r="A13" s="37" t="s">
        <v>24</v>
      </c>
      <c r="B13" s="35" t="s">
        <v>13</v>
      </c>
      <c r="C13" s="32">
        <v>72</v>
      </c>
      <c r="D13" s="51"/>
      <c r="E13" s="50">
        <f t="shared" si="0"/>
        <v>0</v>
      </c>
      <c r="F13" s="50">
        <f t="shared" si="1"/>
        <v>0</v>
      </c>
      <c r="G13" s="50">
        <f t="shared" si="2"/>
        <v>0</v>
      </c>
      <c r="H13" s="50">
        <f t="shared" si="3"/>
        <v>0</v>
      </c>
    </row>
    <row r="14" spans="1:8" s="10" customFormat="1" ht="51" customHeight="1" x14ac:dyDescent="0.25">
      <c r="A14" s="37" t="s">
        <v>25</v>
      </c>
      <c r="B14" s="35" t="s">
        <v>14</v>
      </c>
      <c r="C14" s="32">
        <v>8</v>
      </c>
      <c r="D14" s="51"/>
      <c r="E14" s="50">
        <f t="shared" si="0"/>
        <v>0</v>
      </c>
      <c r="F14" s="50">
        <f t="shared" si="1"/>
        <v>0</v>
      </c>
      <c r="G14" s="50">
        <f t="shared" si="2"/>
        <v>0</v>
      </c>
      <c r="H14" s="50">
        <f t="shared" si="3"/>
        <v>0</v>
      </c>
    </row>
    <row r="15" spans="1:8" s="10" customFormat="1" ht="51" customHeight="1" x14ac:dyDescent="0.25">
      <c r="A15" s="37" t="s">
        <v>26</v>
      </c>
      <c r="B15" s="35" t="s">
        <v>15</v>
      </c>
      <c r="C15" s="32">
        <v>8</v>
      </c>
      <c r="D15" s="51"/>
      <c r="E15" s="50">
        <f t="shared" si="0"/>
        <v>0</v>
      </c>
      <c r="F15" s="50">
        <f t="shared" si="1"/>
        <v>0</v>
      </c>
      <c r="G15" s="50">
        <f t="shared" si="2"/>
        <v>0</v>
      </c>
      <c r="H15" s="50">
        <f t="shared" si="3"/>
        <v>0</v>
      </c>
    </row>
    <row r="16" spans="1:8" s="10" customFormat="1" ht="51" customHeight="1" x14ac:dyDescent="0.25">
      <c r="A16" s="37" t="s">
        <v>27</v>
      </c>
      <c r="B16" s="36" t="s">
        <v>16</v>
      </c>
      <c r="C16" s="32">
        <v>8</v>
      </c>
      <c r="D16" s="51"/>
      <c r="E16" s="50">
        <f t="shared" si="0"/>
        <v>0</v>
      </c>
      <c r="F16" s="50">
        <f t="shared" si="1"/>
        <v>0</v>
      </c>
      <c r="G16" s="50">
        <f t="shared" si="2"/>
        <v>0</v>
      </c>
      <c r="H16" s="50">
        <f t="shared" si="3"/>
        <v>0</v>
      </c>
    </row>
    <row r="17" spans="1:8" s="10" customFormat="1" ht="51" customHeight="1" x14ac:dyDescent="0.25">
      <c r="A17" s="37" t="s">
        <v>28</v>
      </c>
      <c r="B17" s="35" t="s">
        <v>51</v>
      </c>
      <c r="C17" s="32">
        <v>1</v>
      </c>
      <c r="D17" s="51"/>
      <c r="E17" s="50">
        <f t="shared" si="0"/>
        <v>0</v>
      </c>
      <c r="F17" s="50">
        <f t="shared" si="1"/>
        <v>0</v>
      </c>
      <c r="G17" s="50">
        <f t="shared" si="2"/>
        <v>0</v>
      </c>
      <c r="H17" s="50">
        <f t="shared" si="3"/>
        <v>0</v>
      </c>
    </row>
    <row r="18" spans="1:8" s="10" customFormat="1" ht="51" customHeight="1" x14ac:dyDescent="0.25">
      <c r="A18" s="37" t="s">
        <v>29</v>
      </c>
      <c r="B18" s="35" t="s">
        <v>52</v>
      </c>
      <c r="C18" s="32">
        <v>1</v>
      </c>
      <c r="D18" s="51"/>
      <c r="E18" s="50">
        <f t="shared" si="0"/>
        <v>0</v>
      </c>
      <c r="F18" s="50">
        <f t="shared" si="1"/>
        <v>0</v>
      </c>
      <c r="G18" s="50">
        <f t="shared" si="2"/>
        <v>0</v>
      </c>
      <c r="H18" s="50">
        <f t="shared" si="3"/>
        <v>0</v>
      </c>
    </row>
    <row r="19" spans="1:8" s="10" customFormat="1" ht="51" customHeight="1" x14ac:dyDescent="0.25">
      <c r="A19" s="37" t="s">
        <v>30</v>
      </c>
      <c r="B19" s="35" t="s">
        <v>53</v>
      </c>
      <c r="C19" s="32">
        <v>1</v>
      </c>
      <c r="D19" s="51"/>
      <c r="E19" s="50">
        <f t="shared" si="0"/>
        <v>0</v>
      </c>
      <c r="F19" s="50">
        <f t="shared" si="1"/>
        <v>0</v>
      </c>
      <c r="G19" s="50">
        <f t="shared" si="2"/>
        <v>0</v>
      </c>
      <c r="H19" s="50">
        <f t="shared" si="3"/>
        <v>0</v>
      </c>
    </row>
    <row r="20" spans="1:8" s="10" customFormat="1" ht="51" customHeight="1" x14ac:dyDescent="0.25">
      <c r="A20" s="37" t="s">
        <v>31</v>
      </c>
      <c r="B20" s="35" t="s">
        <v>54</v>
      </c>
      <c r="C20" s="32">
        <v>4</v>
      </c>
      <c r="D20" s="51"/>
      <c r="E20" s="50">
        <f t="shared" si="0"/>
        <v>0</v>
      </c>
      <c r="F20" s="50">
        <f t="shared" si="1"/>
        <v>0</v>
      </c>
      <c r="G20" s="50">
        <f t="shared" si="2"/>
        <v>0</v>
      </c>
      <c r="H20" s="50">
        <f t="shared" si="3"/>
        <v>0</v>
      </c>
    </row>
    <row r="21" spans="1:8" s="10" customFormat="1" ht="51" customHeight="1" x14ac:dyDescent="0.25">
      <c r="A21" s="37" t="s">
        <v>32</v>
      </c>
      <c r="B21" s="35" t="s">
        <v>55</v>
      </c>
      <c r="C21" s="32">
        <v>4</v>
      </c>
      <c r="D21" s="51"/>
      <c r="E21" s="50">
        <f t="shared" si="0"/>
        <v>0</v>
      </c>
      <c r="F21" s="50">
        <f t="shared" si="1"/>
        <v>0</v>
      </c>
      <c r="G21" s="50">
        <f t="shared" si="2"/>
        <v>0</v>
      </c>
      <c r="H21" s="50">
        <f t="shared" si="3"/>
        <v>0</v>
      </c>
    </row>
    <row r="22" spans="1:8" s="10" customFormat="1" ht="51" customHeight="1" x14ac:dyDescent="0.25">
      <c r="A22" s="37" t="s">
        <v>33</v>
      </c>
      <c r="B22" s="35" t="s">
        <v>56</v>
      </c>
      <c r="C22" s="32">
        <v>4</v>
      </c>
      <c r="D22" s="51"/>
      <c r="E22" s="50">
        <f t="shared" si="0"/>
        <v>0</v>
      </c>
      <c r="F22" s="50">
        <f t="shared" si="1"/>
        <v>0</v>
      </c>
      <c r="G22" s="50">
        <f t="shared" si="2"/>
        <v>0</v>
      </c>
      <c r="H22" s="50">
        <f t="shared" si="3"/>
        <v>0</v>
      </c>
    </row>
    <row r="23" spans="1:8" s="10" customFormat="1" ht="51" customHeight="1" x14ac:dyDescent="0.25">
      <c r="A23" s="37" t="s">
        <v>34</v>
      </c>
      <c r="B23" s="35" t="s">
        <v>18</v>
      </c>
      <c r="C23" s="32">
        <v>360</v>
      </c>
      <c r="D23" s="51"/>
      <c r="E23" s="50">
        <f t="shared" si="0"/>
        <v>0</v>
      </c>
      <c r="F23" s="50">
        <f t="shared" si="1"/>
        <v>0</v>
      </c>
      <c r="G23" s="50">
        <f t="shared" si="2"/>
        <v>0</v>
      </c>
      <c r="H23" s="50">
        <f t="shared" si="3"/>
        <v>0</v>
      </c>
    </row>
    <row r="24" spans="1:8" s="10" customFormat="1" ht="51" customHeight="1" x14ac:dyDescent="0.25">
      <c r="A24" s="37" t="s">
        <v>35</v>
      </c>
      <c r="B24" s="35" t="s">
        <v>17</v>
      </c>
      <c r="C24" s="32">
        <v>360</v>
      </c>
      <c r="D24" s="51"/>
      <c r="E24" s="50">
        <f t="shared" si="0"/>
        <v>0</v>
      </c>
      <c r="F24" s="50">
        <f t="shared" si="1"/>
        <v>0</v>
      </c>
      <c r="G24" s="50">
        <f t="shared" si="2"/>
        <v>0</v>
      </c>
      <c r="H24" s="50">
        <f t="shared" si="3"/>
        <v>0</v>
      </c>
    </row>
    <row r="25" spans="1:8" s="10" customFormat="1" ht="51" customHeight="1" x14ac:dyDescent="0.25">
      <c r="A25" s="37" t="s">
        <v>36</v>
      </c>
      <c r="B25" s="35" t="s">
        <v>19</v>
      </c>
      <c r="C25" s="32">
        <v>360</v>
      </c>
      <c r="D25" s="51"/>
      <c r="E25" s="50">
        <f t="shared" si="0"/>
        <v>0</v>
      </c>
      <c r="F25" s="50">
        <f t="shared" si="1"/>
        <v>0</v>
      </c>
      <c r="G25" s="50">
        <f t="shared" si="2"/>
        <v>0</v>
      </c>
      <c r="H25" s="50">
        <f t="shared" si="3"/>
        <v>0</v>
      </c>
    </row>
    <row r="26" spans="1:8" s="10" customFormat="1" ht="51" customHeight="1" x14ac:dyDescent="0.25">
      <c r="A26" s="37" t="s">
        <v>37</v>
      </c>
      <c r="B26" s="35" t="s">
        <v>57</v>
      </c>
      <c r="C26" s="32">
        <v>40</v>
      </c>
      <c r="D26" s="51"/>
      <c r="E26" s="50">
        <f t="shared" si="0"/>
        <v>0</v>
      </c>
      <c r="F26" s="50">
        <f t="shared" si="1"/>
        <v>0</v>
      </c>
      <c r="G26" s="50">
        <f t="shared" si="2"/>
        <v>0</v>
      </c>
      <c r="H26" s="50">
        <f t="shared" si="3"/>
        <v>0</v>
      </c>
    </row>
    <row r="27" spans="1:8" s="10" customFormat="1" ht="51" customHeight="1" x14ac:dyDescent="0.25">
      <c r="A27" s="37" t="s">
        <v>38</v>
      </c>
      <c r="B27" s="35" t="s">
        <v>58</v>
      </c>
      <c r="C27" s="32">
        <v>40</v>
      </c>
      <c r="D27" s="51"/>
      <c r="E27" s="50">
        <f t="shared" si="0"/>
        <v>0</v>
      </c>
      <c r="F27" s="50">
        <f t="shared" si="1"/>
        <v>0</v>
      </c>
      <c r="G27" s="50">
        <f t="shared" si="2"/>
        <v>0</v>
      </c>
      <c r="H27" s="50">
        <f t="shared" si="3"/>
        <v>0</v>
      </c>
    </row>
    <row r="28" spans="1:8" s="10" customFormat="1" ht="51" customHeight="1" x14ac:dyDescent="0.25">
      <c r="A28" s="37" t="s">
        <v>39</v>
      </c>
      <c r="B28" s="40" t="s">
        <v>59</v>
      </c>
      <c r="C28" s="32">
        <v>40</v>
      </c>
      <c r="D28" s="51"/>
      <c r="E28" s="50">
        <f t="shared" si="0"/>
        <v>0</v>
      </c>
      <c r="F28" s="50">
        <f t="shared" si="1"/>
        <v>0</v>
      </c>
      <c r="G28" s="50">
        <f t="shared" si="2"/>
        <v>0</v>
      </c>
      <c r="H28" s="50">
        <f t="shared" si="3"/>
        <v>0</v>
      </c>
    </row>
    <row r="29" spans="1:8" s="10" customFormat="1" ht="51" customHeight="1" x14ac:dyDescent="0.25">
      <c r="A29" s="37" t="s">
        <v>40</v>
      </c>
      <c r="B29" s="35" t="s">
        <v>20</v>
      </c>
      <c r="C29" s="32">
        <v>1200</v>
      </c>
      <c r="D29" s="51"/>
      <c r="E29" s="50">
        <f t="shared" si="0"/>
        <v>0</v>
      </c>
      <c r="F29" s="50">
        <f t="shared" si="1"/>
        <v>0</v>
      </c>
      <c r="G29" s="50">
        <f t="shared" si="2"/>
        <v>0</v>
      </c>
      <c r="H29" s="50">
        <f t="shared" si="3"/>
        <v>0</v>
      </c>
    </row>
    <row r="30" spans="1:8" s="13" customFormat="1" ht="56.25" customHeight="1" x14ac:dyDescent="0.25">
      <c r="A30" s="42" t="s">
        <v>11</v>
      </c>
      <c r="B30" s="43"/>
      <c r="C30" s="43"/>
      <c r="D30" s="43"/>
      <c r="E30" s="44"/>
      <c r="F30" s="33">
        <f>SUM(F11:F29)</f>
        <v>0</v>
      </c>
      <c r="G30" s="34">
        <f>SUM(G11:G29)</f>
        <v>0</v>
      </c>
      <c r="H30" s="33">
        <f>SUM(H11:H29)</f>
        <v>0</v>
      </c>
    </row>
    <row r="31" spans="1:8" ht="15" x14ac:dyDescent="0.25">
      <c r="A31" s="19"/>
      <c r="B31" s="17"/>
      <c r="C31" s="16"/>
      <c r="D31" s="4"/>
      <c r="E31" s="4"/>
      <c r="F31" s="4"/>
      <c r="G31" s="11"/>
      <c r="H31" s="4"/>
    </row>
    <row r="32" spans="1:8" ht="15" x14ac:dyDescent="0.25">
      <c r="A32" s="19"/>
      <c r="B32" s="17"/>
      <c r="C32" s="16"/>
      <c r="D32" s="4"/>
      <c r="E32" s="4"/>
      <c r="F32" s="4"/>
      <c r="G32" s="11"/>
      <c r="H32" s="4"/>
    </row>
    <row r="33" spans="1:8" ht="34.5" customHeight="1" x14ac:dyDescent="0.25">
      <c r="A33" s="19"/>
      <c r="B33" s="38" t="s">
        <v>7</v>
      </c>
      <c r="C33" s="16"/>
      <c r="D33" s="4"/>
      <c r="E33" s="4"/>
      <c r="F33" s="4"/>
      <c r="G33" s="15"/>
      <c r="H33" s="4"/>
    </row>
    <row r="34" spans="1:8" ht="34.5" customHeight="1" x14ac:dyDescent="0.25">
      <c r="A34" s="19"/>
      <c r="B34" s="38" t="s">
        <v>8</v>
      </c>
      <c r="C34" s="16"/>
      <c r="D34" s="4"/>
      <c r="E34" s="4"/>
      <c r="F34" s="4"/>
      <c r="G34" s="11"/>
      <c r="H34" s="4"/>
    </row>
  </sheetData>
  <mergeCells count="4">
    <mergeCell ref="A6:B6"/>
    <mergeCell ref="A30:E30"/>
    <mergeCell ref="A9:E9"/>
    <mergeCell ref="A8:E8"/>
  </mergeCells>
  <pageMargins left="0.70826771653543308" right="0.70826771653543308" top="1.1417322834645671" bottom="1.1417322834645671" header="0.74803149606299213" footer="0.74803149606299213"/>
  <pageSetup paperSize="9" scale="4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Ondrej Tkáč</dc:creator>
  <cp:lastModifiedBy>Soňa Baková</cp:lastModifiedBy>
  <cp:lastPrinted>2025-08-05T10:41:18Z</cp:lastPrinted>
  <dcterms:created xsi:type="dcterms:W3CDTF">2022-09-29T11:34:46Z</dcterms:created>
  <dcterms:modified xsi:type="dcterms:W3CDTF">2026-07-16T06:55:28Z</dcterms:modified>
</cp:coreProperties>
</file>