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77_2026/7_SP final/"/>
    </mc:Choice>
  </mc:AlternateContent>
  <xr:revisionPtr revIDLastSave="0" documentId="13_ncr:1_{F29D64E1-85B2-1647-83EC-ABB75DD50D59}" xr6:coauthVersionLast="47" xr6:coauthVersionMax="47" xr10:uidLastSave="{00000000-0000-0000-0000-000000000000}"/>
  <bookViews>
    <workbookView xWindow="15460" yWindow="500" windowWidth="35400" windowHeight="25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2" i="1"/>
  <c r="J23" i="1"/>
  <c r="J24" i="1"/>
  <c r="J25" i="1"/>
  <c r="J26" i="1"/>
  <c r="J27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8" i="1"/>
  <c r="J29" i="1"/>
  <c r="J30" i="1"/>
  <c r="J31" i="1"/>
  <c r="J32" i="1"/>
  <c r="J33" i="1"/>
  <c r="J34" i="1"/>
  <c r="J6" i="1"/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<sst xmlns="http://schemas.openxmlformats.org/spreadsheetml/2006/main" count="112" uniqueCount="57">
  <si>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</si>
  <si>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</si>
  <si>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</si>
  <si>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</si>
  <si>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</si>
  <si>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</si>
  <si>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</si>
  <si>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</si>
  <si>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</si>
  <si>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</si>
  <si>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</si>
  <si>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</si>
  <si>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</si>
  <si>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</si>
  <si>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</si>
  <si>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</si>
  <si>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</si>
  <si>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</si>
  <si>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</si>
  <si>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</si>
  <si>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</si>
  <si>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</si>
  <si>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</si>
  <si>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</si>
  <si>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</si>
  <si>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</si>
  <si>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</si>
  <si>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 d110x6,6/6000mm PN10 SDR17</t>
  </si>
  <si>
    <t>Rúra HDPE PE100 d225x13,4/6000mm PN10 SDR17</t>
  </si>
  <si>
    <t>Tvarovka HDPE elektrofúzna objímka d110 SDR11</t>
  </si>
  <si>
    <t>Tvarovka HDPE elektrofúzna koleno d110/30° SDR11</t>
  </si>
  <si>
    <t>Tvarovka HDPE elektrofúzna koleno d110/45° SDR11</t>
  </si>
  <si>
    <t>Tvarovka HDPE elektrofúzna koleno d110/90° SDR11</t>
  </si>
  <si>
    <t>Tvarovka HDPE na tupo lemový nákružok d110 SDR17</t>
  </si>
  <si>
    <t>PP príruba s oceľovým jadrom d110 PN16</t>
  </si>
  <si>
    <t>Tvarovka liatinová prírubová FFR DN100/80 PN16, 8-dierová príruba</t>
  </si>
  <si>
    <t>Tvarovka liatinová prírubová N/PP (pätkové koleno 90°) DN80 PN16, 8-dierová príruba</t>
  </si>
  <si>
    <t>Tvarovka liatinová prírubová T-kus DN100/80 PN16, DN80 8-dierová príruba</t>
  </si>
  <si>
    <t>Tvarovka liatinová prírubová T-kus DN100/100 PN10/16, 8 dierová príruba</t>
  </si>
  <si>
    <t>Tvarovka liatinová prírubová T-kus DN150/100 PN10/16, 8 dierová príruba</t>
  </si>
  <si>
    <t>Prírubová spojka E DN100 PN10/16 EPDM (multi, s istením proti posunu)</t>
  </si>
  <si>
    <t>Prírubová spojka E DN150 PN10/16 EPDM (multi, s istením proti posunu)</t>
  </si>
  <si>
    <t>Hydrant podzemný DN80/1000 PN16</t>
  </si>
  <si>
    <t>Poklop posúvačový pevný, PA/GG</t>
  </si>
  <si>
    <t>Poklop hydrantový pevný, PA/GG</t>
  </si>
  <si>
    <t>Rúra HDPE PE100 d32x3,0mm/100m PN16 SDR11 kotúč</t>
  </si>
  <si>
    <t>Rúra HDPE PE100 d63x3,8mm/100m PN10 SDR17 kotúč</t>
  </si>
  <si>
    <t>Tvarovka HDPE pás navrtávací elektrofúzny d110/32 s ventilom SDR11</t>
  </si>
  <si>
    <t>Súprava zemná teleskopická k navrtávaciemu ventilu 1,0-1,4m</t>
  </si>
  <si>
    <t>Tvarovka HDPE elektrofúzna objímka d32 SDR11</t>
  </si>
  <si>
    <t>Tvarovka na spájanie HDPE mechanická viečko koncové d32 PN16</t>
  </si>
  <si>
    <t>Poklop ventilový pevný, PA/GG, H=250mm</t>
  </si>
  <si>
    <r>
      <t>Posúvač liatinový prírubový krátky DN80 PN16 L=180 mm, 8 dierová príruba,</t>
    </r>
    <r>
      <rPr>
        <b/>
        <sz val="11"/>
        <color theme="1"/>
        <rFont val="Calibri (Text)"/>
        <charset val="238"/>
      </rPr>
      <t xml:space="preserve"> </t>
    </r>
    <r>
      <rPr>
        <sz val="11"/>
        <color rgb="FFFF0000"/>
        <rFont val="Calibri (Text)"/>
        <charset val="238"/>
      </rPr>
      <t>kompatibilné s položkou č.19</t>
    </r>
  </si>
  <si>
    <r>
      <t>Posúvač liatinový prírubový krátky DN100 PN16 L=190 mm, 8 dierová príruba,</t>
    </r>
    <r>
      <rPr>
        <b/>
        <sz val="11"/>
        <color theme="1"/>
        <rFont val="Calibri (Text)"/>
        <charset val="238"/>
      </rPr>
      <t xml:space="preserve"> </t>
    </r>
    <r>
      <rPr>
        <sz val="11"/>
        <color rgb="FFFF0000"/>
        <rFont val="Calibri (Text)"/>
        <charset val="238"/>
      </rPr>
      <t>kompatibilné s položkou č.20</t>
    </r>
  </si>
  <si>
    <r>
      <t>Súprava zemná teleskopická k posúvaču DN80 1,3-1,8m,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 (Text)"/>
        <charset val="238"/>
      </rPr>
      <t>kompatibilné s položkou č.17</t>
    </r>
  </si>
  <si>
    <r>
      <t xml:space="preserve">Súprava zemná teleskopická k posúvaču DN100 1,3-1,8m, </t>
    </r>
    <r>
      <rPr>
        <sz val="11"/>
        <color rgb="FFFF0000"/>
        <rFont val="Calibri (Text)"/>
        <charset val="238"/>
      </rPr>
      <t>kompatibilné s položkou č.18</t>
    </r>
  </si>
  <si>
    <t>Výzva č. 77/2026 - Názov: DNS VAKM výzva 77/2026 pre závod Vranov nad Topľou - Sačurov - Cintorínska - 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</si>
</sst>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Text)"/>
      <charset val="238"/>
    </font>
    <font>
      <sz val="11"/>
      <color rgb="FFFF0000"/>
      <name val="Calibri (Text)"/>
      <charset val="238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64" fontId="18" fillId="3" borderId="3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5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2"/>
  <sheetViews>
    <sheetView tabSelected="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56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26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27</v>
      </c>
      <c r="D6" s="25" t="s">
        <v>25</v>
      </c>
      <c r="E6" s="25">
        <v>522</v>
      </c>
      <c r="F6" s="20" t="s">
        <v>11</v>
      </c>
      <c r="G6" s="21"/>
      <c r="H6" s="22"/>
      <c r="I6" s="23"/>
      <c r="J6" s="24">
        <f t="shared" ref="J6:J34" si="0">I6*E6</f>
        <v>0</v>
      </c>
    </row>
    <row r="7" spans="2:10" ht="15" customHeight="1" x14ac:dyDescent="0.2">
      <c r="B7" s="25">
        <v>2</v>
      </c>
      <c r="C7" s="26" t="s">
        <v>28</v>
      </c>
      <c r="D7" s="25" t="s">
        <v>25</v>
      </c>
      <c r="E7" s="25">
        <v>18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29</v>
      </c>
      <c r="D8" s="25" t="s">
        <v>24</v>
      </c>
      <c r="E8" s="25">
        <v>88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30</v>
      </c>
      <c r="D9" s="25" t="s">
        <v>24</v>
      </c>
      <c r="E9" s="25">
        <v>1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31</v>
      </c>
      <c r="D10" s="25" t="s">
        <v>24</v>
      </c>
      <c r="E10" s="25">
        <v>1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32</v>
      </c>
      <c r="D11" s="25" t="s">
        <v>24</v>
      </c>
      <c r="E11" s="25">
        <v>1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33</v>
      </c>
      <c r="D12" s="25" t="s">
        <v>24</v>
      </c>
      <c r="E12" s="25">
        <v>10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34</v>
      </c>
      <c r="D13" s="25" t="s">
        <v>24</v>
      </c>
      <c r="E13" s="25">
        <v>10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35</v>
      </c>
      <c r="D14" s="25" t="s">
        <v>24</v>
      </c>
      <c r="E14" s="25">
        <v>1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36</v>
      </c>
      <c r="D15" s="25" t="s">
        <v>24</v>
      </c>
      <c r="E15" s="25">
        <v>4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37</v>
      </c>
      <c r="D16" s="25" t="s">
        <v>24</v>
      </c>
      <c r="E16" s="25">
        <v>4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38</v>
      </c>
      <c r="D17" s="25" t="s">
        <v>24</v>
      </c>
      <c r="E17" s="25">
        <v>1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39</v>
      </c>
      <c r="D18" s="25" t="s">
        <v>24</v>
      </c>
      <c r="E18" s="25">
        <v>1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40</v>
      </c>
      <c r="D19" s="25" t="s">
        <v>24</v>
      </c>
      <c r="E19" s="25">
        <v>1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6" t="s">
        <v>41</v>
      </c>
      <c r="D20" s="25" t="s">
        <v>24</v>
      </c>
      <c r="E20" s="25">
        <v>2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42</v>
      </c>
      <c r="D21" s="25" t="s">
        <v>24</v>
      </c>
      <c r="E21" s="25">
        <v>4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52</v>
      </c>
      <c r="D22" s="25" t="s">
        <v>24</v>
      </c>
      <c r="E22" s="25">
        <v>4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26" t="s">
        <v>53</v>
      </c>
      <c r="D23" s="25" t="s">
        <v>24</v>
      </c>
      <c r="E23" s="25">
        <v>2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6" t="s">
        <v>54</v>
      </c>
      <c r="D24" s="25" t="s">
        <v>24</v>
      </c>
      <c r="E24" s="25">
        <v>4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26" t="s">
        <v>55</v>
      </c>
      <c r="D25" s="25" t="s">
        <v>24</v>
      </c>
      <c r="E25" s="25">
        <v>2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26" t="s">
        <v>43</v>
      </c>
      <c r="D26" s="25" t="s">
        <v>24</v>
      </c>
      <c r="E26" s="25">
        <v>6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44</v>
      </c>
      <c r="D27" s="25" t="s">
        <v>24</v>
      </c>
      <c r="E27" s="25">
        <v>4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26" t="s">
        <v>45</v>
      </c>
      <c r="D28" s="25" t="s">
        <v>25</v>
      </c>
      <c r="E28" s="25">
        <v>300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26" t="s">
        <v>46</v>
      </c>
      <c r="D29" s="25" t="s">
        <v>25</v>
      </c>
      <c r="E29" s="25">
        <v>200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6" t="s">
        <v>47</v>
      </c>
      <c r="D30" s="25" t="s">
        <v>24</v>
      </c>
      <c r="E30" s="25">
        <v>25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26" t="s">
        <v>48</v>
      </c>
      <c r="D31" s="25" t="s">
        <v>24</v>
      </c>
      <c r="E31" s="25">
        <v>25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26" t="s">
        <v>49</v>
      </c>
      <c r="D32" s="25" t="s">
        <v>24</v>
      </c>
      <c r="E32" s="25">
        <v>25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26" t="s">
        <v>50</v>
      </c>
      <c r="D33" s="25" t="s">
        <v>24</v>
      </c>
      <c r="E33" s="25">
        <v>25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26" t="s">
        <v>51</v>
      </c>
      <c r="D34" s="25" t="s">
        <v>24</v>
      </c>
      <c r="E34" s="25">
        <v>25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15">
      <c r="B35" s="34" t="s">
        <v>4</v>
      </c>
      <c r="C35" s="35"/>
      <c r="D35" s="35"/>
      <c r="E35" s="35"/>
      <c r="F35" s="35"/>
      <c r="G35" s="35"/>
      <c r="H35" s="35"/>
      <c r="I35" s="36"/>
      <c r="J35" s="5">
        <f>SUM(J6:J34)</f>
        <v>0</v>
      </c>
    </row>
    <row r="36" spans="2:10" ht="15" customHeight="1" x14ac:dyDescent="0.15">
      <c r="B36" s="37" t="s">
        <v>23</v>
      </c>
      <c r="C36" s="38"/>
      <c r="D36" s="38"/>
      <c r="E36" s="38"/>
      <c r="F36" s="38"/>
      <c r="G36" s="38"/>
      <c r="H36" s="38"/>
      <c r="I36" s="38"/>
      <c r="J36" s="38"/>
    </row>
    <row r="37" spans="2:10" ht="15" customHeight="1" x14ac:dyDescent="0.15"/>
    <row r="38" spans="2:10" ht="15" customHeight="1" x14ac:dyDescent="0.15"/>
    <row r="39" spans="2:10" ht="15" customHeight="1" x14ac:dyDescent="0.15"/>
    <row r="40" spans="2:10" ht="15" customHeight="1" x14ac:dyDescent="0.15">
      <c r="C40" s="12" t="s">
        <v>12</v>
      </c>
      <c r="H40" s="4"/>
    </row>
    <row r="41" spans="2:10" ht="15" customHeight="1" x14ac:dyDescent="0.15">
      <c r="B41" s="16" t="s">
        <v>13</v>
      </c>
      <c r="C41" s="18"/>
      <c r="F41" s="12"/>
      <c r="G41" s="29"/>
      <c r="H41" s="29"/>
    </row>
    <row r="42" spans="2:10" ht="15" customHeight="1" x14ac:dyDescent="0.15">
      <c r="B42" s="13" t="s">
        <v>14</v>
      </c>
      <c r="C42" s="19"/>
      <c r="G42" s="29"/>
      <c r="H42" s="29"/>
    </row>
    <row r="43" spans="2:10" ht="15" customHeight="1" x14ac:dyDescent="0.15">
      <c r="B43" s="13" t="s">
        <v>15</v>
      </c>
      <c r="C43" s="19"/>
      <c r="G43" s="29"/>
      <c r="H43" s="29"/>
    </row>
    <row r="44" spans="2:10" ht="15" customHeight="1" x14ac:dyDescent="0.15">
      <c r="B44" s="13" t="s">
        <v>16</v>
      </c>
      <c r="C44" s="19"/>
      <c r="G44" s="30"/>
      <c r="H44" s="30"/>
    </row>
    <row r="45" spans="2:10" ht="15" customHeight="1" x14ac:dyDescent="0.15">
      <c r="B45" s="13" t="s">
        <v>17</v>
      </c>
      <c r="C45" s="19"/>
      <c r="G45" s="31" t="s">
        <v>20</v>
      </c>
      <c r="H45" s="31"/>
    </row>
    <row r="46" spans="2:10" ht="15" customHeight="1" x14ac:dyDescent="0.15">
      <c r="B46" s="14"/>
      <c r="C46" s="11"/>
      <c r="G46" s="31"/>
      <c r="H46" s="31"/>
    </row>
    <row r="47" spans="2:10" ht="15" customHeight="1" x14ac:dyDescent="0.15">
      <c r="B47" s="10" t="s">
        <v>18</v>
      </c>
      <c r="C47" s="11"/>
      <c r="G47" s="14"/>
      <c r="H47" s="12"/>
    </row>
    <row r="48" spans="2:10" ht="15" customHeight="1" x14ac:dyDescent="0.15">
      <c r="B48" s="10" t="s">
        <v>19</v>
      </c>
      <c r="C48" s="11"/>
      <c r="G48" s="10"/>
      <c r="H48" s="12"/>
    </row>
    <row r="49" spans="2:8" ht="15" customHeight="1" x14ac:dyDescent="0.15">
      <c r="B49" s="13"/>
      <c r="C49" s="15"/>
      <c r="G49" s="10"/>
      <c r="H49" s="12"/>
    </row>
    <row r="50" spans="2:8" ht="15" customHeight="1" x14ac:dyDescent="0.15">
      <c r="B50" s="13" t="s">
        <v>21</v>
      </c>
      <c r="C50" s="17" t="s">
        <v>22</v>
      </c>
      <c r="G50" s="13"/>
      <c r="H50" s="12"/>
    </row>
    <row r="51" spans="2:8" ht="15" customHeight="1" x14ac:dyDescent="0.15">
      <c r="G51" s="13"/>
      <c r="H51" s="12"/>
    </row>
    <row r="52" spans="2:8" ht="15" customHeight="1" x14ac:dyDescent="0.15"/>
    <row r="53" spans="2:8" ht="15" customHeight="1" x14ac:dyDescent="0.15"/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ht="15" customHeight="1" x14ac:dyDescent="0.15"/>
    <row r="86" spans="2:11" ht="15" customHeight="1" x14ac:dyDescent="0.15"/>
    <row r="87" spans="2:11" ht="15" customHeight="1" x14ac:dyDescent="0.15"/>
    <row r="88" spans="2:11" s="3" customFormat="1" ht="23.25" customHeight="1" x14ac:dyDescent="0.15">
      <c r="B88" s="2"/>
      <c r="C88" s="2"/>
      <c r="D88" s="2"/>
      <c r="E88" s="2"/>
      <c r="F88" s="2"/>
      <c r="G88" s="2"/>
      <c r="H88" s="2"/>
      <c r="I88" s="4"/>
      <c r="J88" s="4"/>
    </row>
    <row r="89" spans="2:11" s="3" customFormat="1" ht="53.25" customHeight="1" x14ac:dyDescent="0.15">
      <c r="B89" s="2"/>
      <c r="C89" s="2"/>
      <c r="D89" s="2"/>
      <c r="E89" s="2"/>
      <c r="F89" s="2"/>
      <c r="G89" s="2"/>
      <c r="H89" s="2"/>
      <c r="I89" s="4"/>
      <c r="J89" s="4"/>
    </row>
    <row r="93" spans="2:11" x14ac:dyDescent="0.15">
      <c r="K93" s="1"/>
    </row>
    <row r="94" spans="2:11" x14ac:dyDescent="0.15">
      <c r="K94" s="1"/>
    </row>
    <row r="95" spans="2:11" x14ac:dyDescent="0.15">
      <c r="K95" s="1"/>
    </row>
    <row r="96" spans="2:11" x14ac:dyDescent="0.15">
      <c r="K96" s="1"/>
    </row>
    <row r="97" spans="11:12" x14ac:dyDescent="0.15">
      <c r="K97" s="1"/>
    </row>
    <row r="98" spans="11:12" x14ac:dyDescent="0.15">
      <c r="K98" s="1"/>
    </row>
    <row r="102" spans="11:12" x14ac:dyDescent="0.2">
      <c r="L102" s="9"/>
    </row>
  </sheetData>
  <sortState xmlns:xlrd2="http://schemas.microsoft.com/office/spreadsheetml/2017/richdata2" ref="C78:F87">
    <sortCondition ref="C78:C87"/>
  </sortState>
  <mergeCells count="7">
    <mergeCell ref="B2:J2"/>
    <mergeCell ref="G41:H44"/>
    <mergeCell ref="G45:H46"/>
    <mergeCell ref="B3:J3"/>
    <mergeCell ref="B4:J4"/>
    <mergeCell ref="B35:I35"/>
    <mergeCell ref="B36:J36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2026-07-23T11:20:39Z</dcterms:modified>
</cp:coreProperties>
</file>