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719B2E2-BA47-4EE2-BA86-97F8D30C0BE7}" xr6:coauthVersionLast="47" xr6:coauthVersionMax="47" xr10:uidLastSave="{00000000-0000-0000-0000-000000000000}"/>
  <bookViews>
    <workbookView xWindow="285" yWindow="450" windowWidth="19755" windowHeight="1173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4" i="1"/>
  <c r="H5" i="1" l="1"/>
  <c r="H15" i="1" s="1"/>
</calcChain>
</file>

<file path=xl/sharedStrings.xml><?xml version="1.0" encoding="utf-8"?>
<sst xmlns="http://schemas.openxmlformats.org/spreadsheetml/2006/main" count="27" uniqueCount="26">
  <si>
    <t>Materiálové č.</t>
  </si>
  <si>
    <t>Název materiálu</t>
  </si>
  <si>
    <t>Specifikace</t>
  </si>
  <si>
    <t>Cena/l bez DPH</t>
  </si>
  <si>
    <t>Celkem</t>
  </si>
  <si>
    <t>KAPALINA CHLADÍCÍ- typu HD</t>
  </si>
  <si>
    <t>Předpokládaná spotřeba za 1 rok [l]</t>
  </si>
  <si>
    <t>* materiál musí zcela splňovat specifikaci ve sloupci č. 3</t>
  </si>
  <si>
    <t>MJ</t>
  </si>
  <si>
    <t>Balení</t>
  </si>
  <si>
    <t>litr</t>
  </si>
  <si>
    <t>1000 l / kontejner IBC</t>
  </si>
  <si>
    <t>Kapalina se používá u autobusů: Solaris 3G, Iveco Crossway, Iveco Crossline, SOR CNG E5 + E6, Iveco Urbanway 12m CNG a trolejbusy 31TR a 32TR.</t>
  </si>
  <si>
    <t>Cena celková v Kč bez DPH                                  včetně dopravy</t>
  </si>
  <si>
    <t>Příloha č. 2 - Technická specifikace a ceník, smlouva č. 26/xxx/3062</t>
  </si>
  <si>
    <r>
      <t xml:space="preserve">Specifikace:                                                                                                    1. Kapalina typu HD (heavy duty) tj. určená pro vysoce zatížené motory autobusů (dieselové i plynové) a těžkých nákladních vozidel, odpovídá normě ASTM D 6210, korozní úbytky
dle normy ASTM D 4985. 
2. Kapalina může být vyrobena z recyklátu.   
3. Kapalina musí umožňovat použití extendru (oživení) přímo do soustavy vozidla, kdykoli během používání.
4. Stabilita vlastností kapaliny (měřená pH) - dodavatel zaručí, že kapalina použitá v našich typech autobusů bude mít bez nutnosti použití extendru (doplnění inhibitorů) po dobu 24 měsíců hodnoty od 10 do 7,0 pH. V případě poklesu hodnoty, bude dodavatelem uznána plná reklamace chladící kapaliny a dodá nové množství kapaliny zdarma.
5. Doplňování chladící kapaliny prostřednictvím výdejního stojanu, tj dodávána bude kapalina nemrznoucí, již naředěná na hustotu -37°C (1:1), </t>
    </r>
    <r>
      <rPr>
        <sz val="12"/>
        <rFont val="Calibri"/>
        <family val="2"/>
        <charset val="238"/>
      </rPr>
      <t>pH min. 9,0</t>
    </r>
    <r>
      <rPr>
        <sz val="12"/>
        <color rgb="FF000000"/>
        <rFont val="Calibri"/>
        <family val="2"/>
        <charset val="238"/>
      </rPr>
      <t xml:space="preserve"> a pouze v kontejnerech IBC o objemu 1 000 litrů výměnným způsobem. </t>
    </r>
  </si>
  <si>
    <t>KZM</t>
  </si>
  <si>
    <t xml:space="preserve">Specifikace       </t>
  </si>
  <si>
    <t>počet v kusech</t>
  </si>
  <si>
    <t>kupní cena Kč/ ks</t>
  </si>
  <si>
    <t xml:space="preserve"> cena za zpětný odkup
 Kč/ks</t>
  </si>
  <si>
    <t>Případná cena amortizace IBC kontejneru</t>
  </si>
  <si>
    <t>KONTEJNER IBC 1000 L - vratný</t>
  </si>
  <si>
    <t>IBC kontejner, 1 000 L</t>
  </si>
  <si>
    <t>Celková kupní cena</t>
  </si>
  <si>
    <t>Obal určený k opakovanému použití dle čl. III. bod 4. a IV. bod 7, 8  smlouvy: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</si>
</sst>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\ &quot;Kč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7" fillId="3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8" fillId="0" borderId="0" xfId="0" applyFont="1"/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/>
    </xf>
    <xf numFmtId="165" fontId="13" fillId="4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topLeftCell="A4" zoomScale="80" zoomScaleNormal="80" workbookViewId="0">
      <selection activeCell="J4" sqref="J4"/>
    </sheetView>
  </sheetViews>
  <sheetFormatPr defaultRowHeight="15" x14ac:dyDescent="0.25"/>
  <cols>
    <col min="1" max="1" width="20.140625" customWidth="1"/>
    <col min="2" max="2" width="50.7109375" customWidth="1"/>
    <col min="3" max="3" width="47" customWidth="1"/>
    <col min="4" max="4" width="8.28515625" customWidth="1"/>
    <col min="5" max="5" width="10.140625" customWidth="1"/>
    <col min="6" max="6" width="10.85546875" customWidth="1"/>
    <col min="7" max="7" width="18.42578125" customWidth="1"/>
    <col min="8" max="8" width="17.5703125" customWidth="1"/>
    <col min="9" max="9" width="18.85546875" customWidth="1"/>
  </cols>
  <sheetData>
    <row r="1" spans="1:9" ht="18.75" x14ac:dyDescent="0.3">
      <c r="A1" s="5" t="s">
        <v>14</v>
      </c>
      <c r="B1" s="5"/>
      <c r="C1" s="2"/>
      <c r="D1" s="2"/>
      <c r="E1" s="2"/>
    </row>
    <row r="2" spans="1:9" ht="18.75" x14ac:dyDescent="0.3">
      <c r="A2" s="5"/>
      <c r="B2" s="5"/>
      <c r="C2" s="2"/>
      <c r="D2" s="2"/>
      <c r="E2" s="2"/>
    </row>
    <row r="3" spans="1:9" ht="63" customHeight="1" x14ac:dyDescent="0.25">
      <c r="A3" s="17" t="s">
        <v>0</v>
      </c>
      <c r="B3" s="17" t="s">
        <v>1</v>
      </c>
      <c r="C3" s="18" t="s">
        <v>2</v>
      </c>
      <c r="D3" s="18" t="s">
        <v>8</v>
      </c>
      <c r="E3" s="18" t="s">
        <v>9</v>
      </c>
      <c r="F3" s="18" t="s">
        <v>6</v>
      </c>
      <c r="G3" s="18" t="s">
        <v>3</v>
      </c>
      <c r="H3" s="18" t="s">
        <v>13</v>
      </c>
    </row>
    <row r="4" spans="1:9" ht="373.5" customHeight="1" x14ac:dyDescent="0.25">
      <c r="A4" s="19">
        <v>1245542812000</v>
      </c>
      <c r="B4" s="20" t="s">
        <v>5</v>
      </c>
      <c r="C4" s="21" t="s">
        <v>15</v>
      </c>
      <c r="D4" s="22" t="s">
        <v>10</v>
      </c>
      <c r="E4" s="22" t="s">
        <v>11</v>
      </c>
      <c r="F4" s="23">
        <v>11000</v>
      </c>
      <c r="G4" s="24"/>
      <c r="H4" s="25">
        <f>F4*G4</f>
        <v>0</v>
      </c>
    </row>
    <row r="5" spans="1:9" ht="15.75" x14ac:dyDescent="0.25">
      <c r="C5" s="3"/>
      <c r="D5" s="3"/>
      <c r="E5" s="3"/>
      <c r="F5" s="3"/>
      <c r="G5" s="16" t="s">
        <v>4</v>
      </c>
      <c r="H5" s="36">
        <f>SUM(H4)</f>
        <v>0</v>
      </c>
    </row>
    <row r="6" spans="1:9" ht="15.75" x14ac:dyDescent="0.25">
      <c r="A6" s="1" t="s">
        <v>7</v>
      </c>
      <c r="B6" s="1"/>
      <c r="C6" s="6"/>
      <c r="D6" s="3"/>
      <c r="E6" s="3"/>
      <c r="F6" s="3"/>
      <c r="G6" s="1"/>
      <c r="H6" s="4"/>
    </row>
    <row r="7" spans="1:9" ht="15.75" x14ac:dyDescent="0.25">
      <c r="A7" s="1"/>
      <c r="B7" s="1"/>
      <c r="C7" s="6"/>
      <c r="D7" s="3"/>
      <c r="E7" s="3"/>
      <c r="F7" s="3"/>
      <c r="G7" s="1"/>
      <c r="H7" s="4"/>
    </row>
    <row r="8" spans="1:9" ht="15.75" x14ac:dyDescent="0.25">
      <c r="A8" s="1" t="s">
        <v>12</v>
      </c>
      <c r="B8" s="1"/>
      <c r="C8" s="1"/>
      <c r="D8" s="1"/>
      <c r="E8" s="1"/>
      <c r="F8" s="1"/>
      <c r="G8" s="1"/>
    </row>
    <row r="9" spans="1:9" ht="15.75" x14ac:dyDescent="0.25">
      <c r="A9" s="1"/>
      <c r="B9" s="1"/>
      <c r="C9" s="1"/>
    </row>
    <row r="10" spans="1:9" ht="21" customHeight="1" x14ac:dyDescent="0.35">
      <c r="A10" s="33" t="s">
        <v>25</v>
      </c>
      <c r="B10" s="33"/>
      <c r="C10" s="33"/>
      <c r="D10" s="7"/>
      <c r="E10" s="7"/>
      <c r="F10" s="7"/>
      <c r="G10" s="7"/>
      <c r="H10" s="8"/>
      <c r="I10" s="9"/>
    </row>
    <row r="11" spans="1:9" ht="21" x14ac:dyDescent="0.35">
      <c r="A11" s="10"/>
      <c r="B11" s="9"/>
      <c r="C11" s="9"/>
      <c r="D11" s="7"/>
      <c r="E11" s="7"/>
      <c r="F11" s="7"/>
      <c r="G11" s="7"/>
      <c r="H11" s="8"/>
      <c r="I11" s="9"/>
    </row>
    <row r="12" spans="1:9" ht="47.25" x14ac:dyDescent="0.25">
      <c r="A12" s="11" t="s">
        <v>16</v>
      </c>
      <c r="B12" s="11" t="s">
        <v>1</v>
      </c>
      <c r="C12" s="11" t="s">
        <v>17</v>
      </c>
      <c r="D12" s="34" t="s">
        <v>18</v>
      </c>
      <c r="E12" s="35"/>
      <c r="F12" s="11" t="s">
        <v>19</v>
      </c>
      <c r="G12" s="11" t="s">
        <v>20</v>
      </c>
      <c r="H12" s="11" t="s">
        <v>21</v>
      </c>
    </row>
    <row r="13" spans="1:9" ht="15.75" x14ac:dyDescent="0.25">
      <c r="A13" s="12">
        <v>1111210271000</v>
      </c>
      <c r="B13" s="13" t="s">
        <v>22</v>
      </c>
      <c r="C13" s="13" t="s">
        <v>23</v>
      </c>
      <c r="D13" s="28">
        <v>11</v>
      </c>
      <c r="E13" s="29"/>
      <c r="F13" s="14"/>
      <c r="G13" s="14"/>
      <c r="H13" s="26">
        <f>(D13*F13)-(D13*G13)</f>
        <v>0</v>
      </c>
    </row>
    <row r="14" spans="1:9" ht="21" x14ac:dyDescent="0.35">
      <c r="A14" s="15"/>
      <c r="I14" s="9"/>
    </row>
    <row r="15" spans="1:9" ht="21" x14ac:dyDescent="0.35">
      <c r="A15" s="30" t="s">
        <v>24</v>
      </c>
      <c r="B15" s="31"/>
      <c r="C15" s="31"/>
      <c r="D15" s="31"/>
      <c r="E15" s="31"/>
      <c r="F15" s="31"/>
      <c r="G15" s="32"/>
      <c r="H15" s="27">
        <f>H5+H13</f>
        <v>0</v>
      </c>
    </row>
    <row r="16" spans="1:9" ht="15.75" x14ac:dyDescent="0.25">
      <c r="A16" s="1"/>
      <c r="B16" s="1"/>
      <c r="C16" s="1"/>
    </row>
  </sheetData>
  <mergeCells count="4">
    <mergeCell ref="D13:E13"/>
    <mergeCell ref="A15:G15"/>
    <mergeCell ref="A10:C10"/>
    <mergeCell ref="D12:E12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2026-07-31T05:37:57Z</dcterms:modified>
</cp:coreProperties>
</file>