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eco\Downloads\"/>
    </mc:Choice>
  </mc:AlternateContent>
  <xr:revisionPtr revIDLastSave="484" documentId="8_{DA845E38-0EA4-4765-B3D0-CD7A6B8019BF}" xr6:coauthVersionLast="47" xr6:coauthVersionMax="47" xr10:uidLastSave="{D809F115-450F-431C-A15B-8E22EB0DBBB6}"/>
  <bookViews>
    <workbookView xWindow="368" yWindow="368" windowWidth="16199" windowHeight="9307" xr2:uid="{00000000-000D-0000-FFFF-FFFF00000000}"/>
  </bookViews>
  <sheets>
    <sheet name="Inštrukcie" sheetId="4" r:id="rId1"/>
    <sheet name="Identifikácia uchádzača" sheetId="3" r:id="rId2"/>
    <sheet name="Cyklotermická priebežná pec" sheetId="2" r:id="rId3"/>
    <sheet name="Multifunkčná linka" sheetId="5" r:id="rId4"/>
    <sheet name="Počítačka pečiva" sheetId="6" r:id="rId5"/>
    <sheet name="Miešacie centrum" sheetId="7" r:id="rId6"/>
    <sheet name="Vážiace centrum" sheetId="8" r:id="rId7"/>
    <sheet name="Etážová rúrová pec" sheetId="10" r:id="rId8"/>
    <sheet name="Automatický zakladací systém" sheetId="11" r:id="rId9"/>
    <sheet name="Chlebová linka" sheetId="9" r:id="rId10"/>
  </sheets>
  <definedNames>
    <definedName name="_Toc75162578" localSheetId="1">'Identifikácia uchádzača'!$A$3</definedName>
    <definedName name="_Toc75162578" localSheetId="0">Inštrukcie!$A$3</definedName>
    <definedName name="_Toc75162581" localSheetId="1">'Identifikácia uchádzača'!$A$13</definedName>
    <definedName name="_Toc75162582" localSheetId="1">'Identifikácia uchádzača'!$A$28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9" l="1"/>
  <c r="A3" i="11"/>
  <c r="A3" i="10"/>
  <c r="A3" i="8"/>
  <c r="A3" i="7"/>
  <c r="A3" i="6"/>
  <c r="A3" i="5"/>
  <c r="A3" i="2"/>
  <c r="E24" i="3"/>
  <c r="E23" i="3"/>
  <c r="E22" i="3"/>
  <c r="A24" i="3"/>
  <c r="A23" i="3"/>
  <c r="G23" i="3" l="1"/>
  <c r="H23" i="3" s="1"/>
  <c r="G24" i="3"/>
  <c r="H24" i="3" s="1"/>
  <c r="G22" i="3"/>
  <c r="B57" i="3"/>
  <c r="E25" i="3"/>
  <c r="G25" i="3" s="1"/>
  <c r="A25" i="3"/>
  <c r="A22" i="3"/>
  <c r="E21" i="3"/>
  <c r="G21" i="3" s="1"/>
  <c r="A21" i="3"/>
  <c r="E20" i="3"/>
  <c r="G20" i="3" s="1"/>
  <c r="A20" i="3"/>
  <c r="E19" i="3"/>
  <c r="G19" i="3" s="1"/>
  <c r="A19" i="3"/>
  <c r="E18" i="3"/>
  <c r="G18" i="3" s="1"/>
  <c r="A18" i="3"/>
  <c r="H25" i="3" l="1"/>
  <c r="H22" i="3"/>
  <c r="H21" i="3"/>
  <c r="H20" i="3"/>
  <c r="H19" i="3"/>
  <c r="H18" i="3"/>
</calcChain>
</file>

<file path=xl/sharedStrings.xml><?xml version="1.0" encoding="utf-8"?>
<sst xmlns="http://schemas.openxmlformats.org/spreadsheetml/2006/main" count="587" uniqueCount="226">
  <si>
    <t>Názov (opis) požadovaného  tovaru</t>
  </si>
  <si>
    <t xml:space="preserve">Merná jednotka </t>
  </si>
  <si>
    <t>Množstvo</t>
  </si>
  <si>
    <t>Požadované parametre a charakteristiky</t>
  </si>
  <si>
    <t>Požadované hodnoty parametrov</t>
  </si>
  <si>
    <t>kus</t>
  </si>
  <si>
    <t xml:space="preserve">Dodanie </t>
  </si>
  <si>
    <t>Inštalácia a uvedenie do prevádzky</t>
  </si>
  <si>
    <t>Inštalácia zariadenia, nastavenie logického celku (zariadenia), t.j. uvedenie do prevádzky a oživenie logického celku.</t>
  </si>
  <si>
    <t>Platobné podmienky</t>
  </si>
  <si>
    <t>Názov logického celku:</t>
  </si>
  <si>
    <t>Poznámka (uviesť hodnotu parametra, príp. Áno/Nie)</t>
  </si>
  <si>
    <t>mm</t>
  </si>
  <si>
    <t>áno/nie</t>
  </si>
  <si>
    <t>áno</t>
  </si>
  <si>
    <t>Prevedenie</t>
  </si>
  <si>
    <t>Obchodné meno výrobcu zariadenia a príslušenstva</t>
  </si>
  <si>
    <t>Typové označenie zariadenia a príslušenstva (ak relevantné)</t>
  </si>
  <si>
    <t>ks</t>
  </si>
  <si>
    <t>Slovenský (príp. Český) návod na obsluhu.</t>
  </si>
  <si>
    <t>MJ</t>
  </si>
  <si>
    <t>Príloha 1 – Cenová ponuka</t>
  </si>
  <si>
    <r>
      <t>1</t>
    </r>
    <r>
      <rPr>
        <b/>
        <sz val="7"/>
        <color rgb="FF262626"/>
        <rFont val="Times New Roman"/>
        <family val="1"/>
      </rPr>
      <t xml:space="preserve">      </t>
    </r>
    <r>
      <rPr>
        <b/>
        <sz val="14"/>
        <color rgb="FF262626"/>
        <rFont val="Franklin Gothic Demi"/>
        <family val="2"/>
      </rPr>
      <t>Inštrukcie na vyplnenie ponuky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</si>
  <si>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Segoe UI Semilight"/>
        <family val="2"/>
      </rPr>
      <t>Niektoré časti obsahujú pomocný text na dovysvetlenie, ktorý je uvádzaný modrou farbou a kurzívou. Tento text môžete zmazať.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</si>
  <si>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Segoe UI Semilight"/>
        <family val="2"/>
      </rPr>
      <t>Cena uvedená v časti 4 Návrh na plnenie kritérií obsahuje aj všetky náklady uchádzača, ktoré vznikajú v súvislosti so zabezpečením predmetu zákazky.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</si>
  <si>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Segoe UI Semilight"/>
        <family val="2"/>
      </rPr>
      <t>Ceny uvádzajte v EUR, zaokrúhlené matematicky na dve desatinné miesta.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</si>
  <si>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Segoe UI Semilight"/>
        <family val="2"/>
      </rPr>
      <t>Cena, ktorú uvedie uchádzač vo svojej ponuke musí zodpovedať cenám obvyklým v danom mieste a čase.</t>
    </r>
  </si>
  <si>
    <t>Názov organizácie:</t>
  </si>
  <si>
    <t xml:space="preserve">Sídlo organizácie: </t>
  </si>
  <si>
    <t>IČO:</t>
  </si>
  <si>
    <t>DIČ:</t>
  </si>
  <si>
    <t>IČ DPH:</t>
  </si>
  <si>
    <t>v prípade neplatcu DPH uchádzač uvedie nie sme platcami DPH</t>
  </si>
  <si>
    <t>Osoba oprávnená za uchádzača</t>
  </si>
  <si>
    <t>meno, priezvisko, funkcia</t>
  </si>
  <si>
    <t>Telefón:</t>
  </si>
  <si>
    <t>E-mail:</t>
  </si>
  <si>
    <t xml:space="preserve">Predmet zákazky </t>
  </si>
  <si>
    <t xml:space="preserve">Počet </t>
  </si>
  <si>
    <t>Kritérium na vyhodnotenie ponúk</t>
  </si>
  <si>
    <t>projekt</t>
  </si>
  <si>
    <t>Výška DPH v EUR</t>
  </si>
  <si>
    <t>Sadzba DPH v %</t>
  </si>
  <si>
    <t>týmto čestne prehlasujem, že</t>
  </si>
  <si>
    <r>
      <t>1.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Segoe UI Semilight"/>
        <family val="2"/>
      </rPr>
      <t>súhlasím s podmienkami procesu zadávania zákazky na predmet zákazky;</t>
    </r>
  </si>
  <si>
    <r>
      <t>2.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Segoe UI Semilight"/>
        <family val="2"/>
      </rPr>
      <t>som oboznámený s celým obsahom výzvy na predkladanie ponúk;</t>
    </r>
  </si>
  <si>
    <r>
      <t>3.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Segoe UI Semilight"/>
        <family val="2"/>
      </rPr>
      <t>cenová ponuka zodpovedá cenám obvyklým v danom mieste a čase;</t>
    </r>
  </si>
  <si>
    <r>
      <t>4.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Segoe UI Semilight"/>
        <family val="2"/>
      </rPr>
      <t>všetky vyhlásenia, potvrdenia, doklady, dokumenty a údaje uvedené v ponuke sú pravdivé a úplné;</t>
    </r>
  </si>
  <si>
    <r>
      <t>5.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Segoe UI Semilight"/>
        <family val="2"/>
      </rPr>
      <t>nemám uložený zákaz účasti vo verejnom obstarávaní potvrdený konečným rozhodnutím v Slovenskej republike alebo v štáte sídla, miesta podnikania alebo obvyklého pobytu;</t>
    </r>
  </si>
  <si>
    <r>
      <t>6.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Segoe UI Semilight"/>
        <family val="2"/>
      </rPr>
      <t>nie som vedený v tzv. blackliste elektronického trhoviska ani v zozname spoločností so zákazom účasti vo verejnom obstarávaní;</t>
    </r>
  </si>
  <si>
    <r>
      <t>7.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Segoe UI Semilight"/>
        <family val="2"/>
      </rPr>
      <t>v prípade, že budem zadávať akýkoľvek podiel zákazky subdodávateľom uvediem požadovaný rozsah údajov najneskôr k dátumu podpisu zmluvy;</t>
    </r>
  </si>
  <si>
    <r>
      <t>8.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Segoe UI Semilight"/>
        <family val="2"/>
      </rPr>
      <t>v súvislosti s uvedeným postupom zadávania zákazky som: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</si>
  <si>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Segoe UI Semilight"/>
        <family val="2"/>
      </rPr>
      <t>nevyvíjal a nebudem vyvíjať voči žiadnej osobe na strane obstarávateľa, ktorá je alebo by mohla byť zainteresovanou osobou akékoľvek aktivity, ktoré by mohli viesť k zvýhodneniu nášho postavenia v postupe tohto obstarávania,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</si>
  <si>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Segoe UI Semilight"/>
        <family val="2"/>
      </rPr>
      <t>neposkytol som a neposkytnem akejkoľvek čo i len potenciálne zainteresovanej osobe priamo alebo nepriamo akúkoľvek finančnú alebo vecnú výhodu ako motiváciu alebo odmenu súvisiacu so zadaním tejto zákazky,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</si>
  <si>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Segoe UI Semilight"/>
        <family val="2"/>
      </rPr>
      <t>poskytnem zadávateľovi v procese zadávania zákazky presné, pravdivé a úplné informácie.</t>
    </r>
  </si>
  <si>
    <r>
      <t>9.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Segoe UI Semilight"/>
        <family val="2"/>
      </rPr>
      <t>v nadväznosti na čl. 5k nariadenia Rady (EÚ) č. 833/2014 z 31. júla 2014 o reštriktívnych opatreniach s ohľadom na konanie Ruska, ktorým destabilizuje situáciu na Ukrajine v znení nariadenia Rady (EÚ) č. 2022/576 z 8. apríla 2022, ktorým sa zakazuje zadávanie verejných zákaziek nasledujúcim osobám, subjektom alebo orgánom alebo pokračovanie v ich plnení s nasledujúcimi osobami, subjektmi a orgánmi: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</si>
  <si>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Segoe UI Semilight"/>
        <family val="2"/>
      </rPr>
      <t>nie je ruským alebo bieloruským štátnym príslušníkom alebo fyzickou alebo právnickou osobou, subjektom alebo orgánom usadeným v Ruskej federácii alebo Bieloruskej republike.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</si>
  <si>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Segoe UI Semilight"/>
        <family val="2"/>
      </rPr>
      <t>nie je vlastnená z viac ako 50 % priamo alebo nepriamo subjektom uvedeným v bode 1.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</si>
  <si>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Segoe UI Semilight"/>
        <family val="2"/>
      </rPr>
      <t>nekoná v mene alebo na základe pokynov subjektu uvedeného v bode 1 alebo 2.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</si>
  <si>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Segoe UI Semilight"/>
        <family val="2"/>
      </rPr>
      <t>nebude plniť svoje záväzky vyplývajúce zo zmluvy so subdodávateľmi, dodávateľmi alebo subjektmi podľa bodu 1 až 3, ktorých kapacity sa využívajú v zmysle smerníc o verejnom obstarávaní v pomere viac ako 10 % hodnoty zákazky.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</si>
  <si>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Segoe UI Semilight"/>
        <family val="2"/>
      </rPr>
      <t>nemá a/alebo jej subdodávateľ a/alebo iný subjekt, ktorý koná v mene Dodávateľa a/alebo na základe pokynov Dodávateľa sídlo alebo majetkovú účasť v Ruskej federácii alebo Bieloruskej republike.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</si>
  <si>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Segoe UI Semilight"/>
        <family val="2"/>
      </rPr>
      <t>údaje uvedené v Obchodnom registri, Registri partnerov verejného sektora a/alebo v iných verejných registroch Slovenskej republiky sú úplné a správne.</t>
    </r>
  </si>
  <si>
    <r>
      <t>10.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Segoe UI Semilight"/>
        <family val="2"/>
      </rPr>
      <t>V prípade skupiny dodávateľov verejný obstarávateľ požaduje prehlásenie v zmysle prílohy č. 6 súťažných podkladov podpísať za každého člena skupiny.</t>
    </r>
  </si>
  <si>
    <t>Dátum vypracovania ponuky</t>
  </si>
  <si>
    <t>Miesto vypracovania ponuky</t>
  </si>
  <si>
    <t>Obchodné meno a sídlo uchádzača</t>
  </si>
  <si>
    <t>Osoba oprávnená konať za uchádzača alebo iná oprávnená osoba resp. osoba splnomocnená na zastupovanie uchádzača (nevyhnutné priložiť splnomocnenie)</t>
  </si>
  <si>
    <t xml:space="preserve">meno, priezvisko, funkcia, </t>
  </si>
  <si>
    <t>Celková cena v EUR bez DPH</t>
  </si>
  <si>
    <t>Celková cena v EUR s DPH</t>
  </si>
  <si>
    <t>min. 2</t>
  </si>
  <si>
    <t>min. 50</t>
  </si>
  <si>
    <t>l</t>
  </si>
  <si>
    <t>min. 60</t>
  </si>
  <si>
    <t>Cena za logický celok bez DPH v €</t>
  </si>
  <si>
    <t>2 Identifikácia uchádzača</t>
  </si>
  <si>
    <r>
      <t>3</t>
    </r>
    <r>
      <rPr>
        <b/>
        <sz val="7"/>
        <color rgb="FF262626"/>
        <rFont val="Times New Roman"/>
        <family val="1"/>
      </rPr>
      <t xml:space="preserve">      </t>
    </r>
    <r>
      <rPr>
        <b/>
        <sz val="14"/>
        <color rgb="FF262626"/>
        <rFont val="Franklin Gothic Demi"/>
        <family val="2"/>
      </rPr>
      <t>Návrh na plnenie kritérií</t>
    </r>
  </si>
  <si>
    <t>4      Čestné vyhlásenie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</si>
  <si>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Segoe UI Semilight"/>
        <family val="2"/>
      </rPr>
      <t>budem bezodkladne informovať obstarávateľa o akejkoľvek situácií, ktorá je považovaná za konflikt záujmov alebo ktorá by mohla viesť ku konfliktu záujmov kedykoľvek v priebehu procesu zadávania zákazky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</si>
  <si>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Segoe UI Semilight"/>
        <family val="2"/>
      </rPr>
      <t>Príloha 1 – Cenová ponuka sa skladá z 5 bodov, z toho uchádzač vypĺňa body 2 – 5, pričom bod 5 sú samostatné logické celky. Uchádzač môže vyplniť jeden, alebo viac logických celkov.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</si>
  <si>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Segoe UI Semilight"/>
        <family val="2"/>
      </rPr>
      <t>Uchádzač vyplní všetky žlto podfarbené časti, resp. v v bode 5 len v tých logických celkoch na ktoré sa rozhodol predložiť cenovú ponuku.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</si>
  <si>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Segoe UI Semilight"/>
        <family val="2"/>
      </rPr>
      <t>K Prílohe 1 – Cenová ponuka uchádzač môže predložiť aj doplňujúce informácie, technické listy a pod.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</si>
  <si>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Segoe UI Semilight"/>
        <family val="2"/>
      </rPr>
      <t>Predložením ponuky uchádzač potvrdzuje že ním navrhnuté technické riešenie spĺňa požiadavku na</t>
    </r>
    <r>
      <rPr>
        <sz val="11"/>
        <color theme="1"/>
        <rFont val="Symbol"/>
        <family val="1"/>
        <charset val="2"/>
      </rPr>
      <t xml:space="preserve"> 100%</t>
    </r>
  </si>
  <si>
    <t>min. 1</t>
  </si>
  <si>
    <t>min. 600</t>
  </si>
  <si>
    <t>min. 5</t>
  </si>
  <si>
    <t>min. 1500</t>
  </si>
  <si>
    <t>Cyklotermická priebežná pec</t>
  </si>
  <si>
    <t>Linka na výrobu bežného pečiva - multifunkčná</t>
  </si>
  <si>
    <t>Počítačka pečiva</t>
  </si>
  <si>
    <t>Vážiace centrum</t>
  </si>
  <si>
    <t>Automatický zakladací systém</t>
  </si>
  <si>
    <t>Chlebová linka</t>
  </si>
  <si>
    <t>Parná etážová rúrová pec</t>
  </si>
  <si>
    <t>Uchádzač predloží vyplnený hárok za každý logický celok na ktorý predkladá cenovú ponuku. Neplatca DPH uvedie sadzbu 0%.</t>
  </si>
  <si>
    <t>Platba za predmet zákazky:
1. 30% záloha splatná po vystavení objednávky.
2. 60% záloha splatná pred dodaním technológie
3. 10% po prevzatí kupujúcim po dodaní, nainštalovaní a uvedení do prevádzky.</t>
  </si>
  <si>
    <r>
      <t xml:space="preserve">Uchádzač identifikovaný v bode </t>
    </r>
    <r>
      <rPr>
        <b/>
        <sz val="11"/>
        <color rgb="FF000000"/>
        <rFont val="Segoe UI Semilight"/>
        <family val="2"/>
      </rPr>
      <t>2 Identifikácia uchádzača</t>
    </r>
    <r>
      <rPr>
        <sz val="11"/>
        <color theme="1"/>
        <rFont val="Segoe UI Semilight"/>
        <family val="2"/>
      </rPr>
      <t xml:space="preserve">, ktorý predkladá ponuku v rámci výzvy na predkladanie ponúk vyhlásenej zadávateľom </t>
    </r>
    <r>
      <rPr>
        <b/>
        <sz val="11"/>
        <color rgb="FF000000"/>
        <rFont val="Segoe UI Semilight"/>
        <family val="2"/>
      </rPr>
      <t xml:space="preserve">DANUBIA a.s., Kračanská cesta 1186/47 929 01 Dunajská Streda, IČO 31412726 </t>
    </r>
    <r>
      <rPr>
        <sz val="11"/>
        <color theme="1"/>
        <rFont val="Segoe UI Semilight"/>
        <family val="2"/>
      </rPr>
      <t xml:space="preserve">na predmet zákazky </t>
    </r>
    <r>
      <rPr>
        <b/>
        <sz val="11"/>
        <color rgb="FF000000"/>
        <rFont val="Segoe UI Semilight"/>
        <family val="2"/>
      </rPr>
      <t>Technologické vybavenie</t>
    </r>
  </si>
  <si>
    <t>Schopnosť výroby min. nasledovných výrobkov: rohlík, žemľa, kaiserka</t>
  </si>
  <si>
    <t>plocha pečenia</t>
  </si>
  <si>
    <t>m2</t>
  </si>
  <si>
    <t>dĺžka odberovej zóny</t>
  </si>
  <si>
    <t>počet horákových veží</t>
  </si>
  <si>
    <t>počet etáží</t>
  </si>
  <si>
    <t>počet teplotných zón</t>
  </si>
  <si>
    <t>rozsah teplotnej krivky</t>
  </si>
  <si>
    <t>°C</t>
  </si>
  <si>
    <t>min. 200 - 290</t>
  </si>
  <si>
    <t>spotreba plynu</t>
  </si>
  <si>
    <t>m3/h</t>
  </si>
  <si>
    <t>max 48</t>
  </si>
  <si>
    <t>spotreba pary (pri vstupnom tlaku 30 kPa)</t>
  </si>
  <si>
    <t>kg/h</t>
  </si>
  <si>
    <t>max 150</t>
  </si>
  <si>
    <t xml:space="preserve">digitalizácia technológie min. v rozsahu dotykový displej, vzdialený prístup, ukladanie a prenos dát (teplota, čas, požadovaná para, skutočná para, spotreba plynu, stav výmenníku) </t>
  </si>
  <si>
    <t>nútený odťah</t>
  </si>
  <si>
    <t>šesťtrubkové zaparovanie</t>
  </si>
  <si>
    <t>kominové vedenie</t>
  </si>
  <si>
    <t>Nerezový zásobník vrátane filtru a koša</t>
  </si>
  <si>
    <t>Tenzometrické snímače</t>
  </si>
  <si>
    <t xml:space="preserve">Vibračné zariadenie </t>
  </si>
  <si>
    <t>Klapka vzduchu</t>
  </si>
  <si>
    <t>Doprava/dodanie na miesto realizácie logického celku, ktorým je výrobný areál v meste Dunajská streda</t>
  </si>
  <si>
    <t>Rukáv SPAD</t>
  </si>
  <si>
    <t>Trubkový dopravník múky (priemer)</t>
  </si>
  <si>
    <t>Poschodia parnej pece</t>
  </si>
  <si>
    <t>min. 6</t>
  </si>
  <si>
    <t>Rozmer etáže</t>
  </si>
  <si>
    <t>cm</t>
  </si>
  <si>
    <t>min. 180x200</t>
  </si>
  <si>
    <t>využiteľná výška komory</t>
  </si>
  <si>
    <t>min. 230</t>
  </si>
  <si>
    <t>Vykurovanie parnými rúrami</t>
  </si>
  <si>
    <t>vyhotovenie z nehrdzavejúcej ocele min. AISI 430</t>
  </si>
  <si>
    <t>Zakladací vozík z nehrdzavejúcej ocele min. AISI 430</t>
  </si>
  <si>
    <t>Elektrický rozvádzač s riadením PLC</t>
  </si>
  <si>
    <t>Regulácia motora napr. frekvenčným meničom</t>
  </si>
  <si>
    <t>Vyklápací zberač na zachytenie menších výrobkov</t>
  </si>
  <si>
    <t>Dopravník, šírka</t>
  </si>
  <si>
    <t>Dopravný pás zakladacieho stola zo 100% bavlny</t>
  </si>
  <si>
    <t>Riadiaca jednotka s dotykovým displejom, riadením pary a vzdialeným prístupom</t>
  </si>
  <si>
    <t>Ochranná sieť</t>
  </si>
  <si>
    <t>min. 1800</t>
  </si>
  <si>
    <t>Servisné dvere s bezpečnostným spínačom</t>
  </si>
  <si>
    <t>Nádrž s teflónovou vrstvou deliaceho stroja</t>
  </si>
  <si>
    <t>kg</t>
  </si>
  <si>
    <t>min. 80</t>
  </si>
  <si>
    <t>Biely dopravný pás</t>
  </si>
  <si>
    <t>Dvojpiestové prevedenie s rozsahom minimálne</t>
  </si>
  <si>
    <t>g</t>
  </si>
  <si>
    <t>min. 50 - 650</t>
  </si>
  <si>
    <t>Kúželový vygulovač a s kanálmi a kúželom v nepriľnavom teflónovom prevedení</t>
  </si>
  <si>
    <t>Výkon</t>
  </si>
  <si>
    <t>ks/h</t>
  </si>
  <si>
    <t>min. 4000</t>
  </si>
  <si>
    <t>Plynulá regulácia otáčok napr. frekvenčným meničom</t>
  </si>
  <si>
    <t xml:space="preserve">Dĺžka zaokrúhľovacích kanálov </t>
  </si>
  <si>
    <t>Posypávač múky</t>
  </si>
  <si>
    <t>Fúkanie teplého a studeného vzduchu</t>
  </si>
  <si>
    <t>Predkysiareň s kapacitou košíkov</t>
  </si>
  <si>
    <t>min. 216</t>
  </si>
  <si>
    <t>min. 1600</t>
  </si>
  <si>
    <t>Ventilátor</t>
  </si>
  <si>
    <t>Germicídna lampa</t>
  </si>
  <si>
    <t>Zásuvka na zber múky</t>
  </si>
  <si>
    <t>Rozsah hmoty</t>
  </si>
  <si>
    <t>min. 100 - 1000</t>
  </si>
  <si>
    <t>Objem plniacej násypky v nepriľnavom teflónovom prevedení</t>
  </si>
  <si>
    <t>min. 300</t>
  </si>
  <si>
    <t>Trojuholníkové nože vyrobené v nepriľnavom teflónovom prevedení</t>
  </si>
  <si>
    <t>Šírka čepelí plniacej násypky</t>
  </si>
  <si>
    <t>min. 350</t>
  </si>
  <si>
    <t>Možnosť programovania vydaného množstva</t>
  </si>
  <si>
    <t>Kapacita formovača</t>
  </si>
  <si>
    <t>Kapacita predkysiarne</t>
  </si>
  <si>
    <t>min. 2800</t>
  </si>
  <si>
    <t>Rozsah hmotnosti cesta vo formovači</t>
  </si>
  <si>
    <t>min. 50 - 1800</t>
  </si>
  <si>
    <t>Rozmer formovacej dosky</t>
  </si>
  <si>
    <t>min. 650x1000</t>
  </si>
  <si>
    <t>Zberač z nehrdzavejúcej ocele potiahnutý teflónom</t>
  </si>
  <si>
    <t>min. 50 - 2000</t>
  </si>
  <si>
    <t>Fotobunkový systém kontroly produktu v medzikysiarni</t>
  </si>
  <si>
    <t>Pamäťový modul pre pripojenie k systému kontroly hmotnosti v deliacom stroji</t>
  </si>
  <si>
    <t xml:space="preserve">Centrálne nastavovanie v kúželovom vygulovači so samonastavovacím systémom v rozsahu </t>
  </si>
  <si>
    <t>Programovateľná funkcia nastavenia dávkovaného množstva cesta v plniacej násypke</t>
  </si>
  <si>
    <t>Dotykový displej s PLC riadením vrátane programu a diagnostických a autodiagnostických funkcií v deliacom stroji</t>
  </si>
  <si>
    <t>Systém správy receptúr a ukladania technologických parametrov a digitálna synchronizácia jednotlivých častí výrobnej linky</t>
  </si>
  <si>
    <t>Rozvalovacia doska pre oválne tvary</t>
  </si>
  <si>
    <t>Tvarovač kaiseriek</t>
  </si>
  <si>
    <t>Odsadzovač vytvarovaného pečiva</t>
  </si>
  <si>
    <t>Preklápacie lišty</t>
  </si>
  <si>
    <t>Dopravník medzi závesnou kysiarňou a priebežnou pecou</t>
  </si>
  <si>
    <t>Vibračný zaprašovač v nerezovom prevedení a samostatným pohonom</t>
  </si>
  <si>
    <t>Násypka</t>
  </si>
  <si>
    <t>Nastavovanie intenzity</t>
  </si>
  <si>
    <t>Synchronizácia s linkou</t>
  </si>
  <si>
    <t xml:space="preserve">Závesová predkysiareň  v nerezovom prevedení </t>
  </si>
  <si>
    <t>Dotykový ovládací panel</t>
  </si>
  <si>
    <t>Odsadzovač rohlíkov s privádzacím dopravníkom</t>
  </si>
  <si>
    <t xml:space="preserve">Závesová kysiareň s výkonom min. </t>
  </si>
  <si>
    <t>min. 15000</t>
  </si>
  <si>
    <t>Rovnomerná distribúcia pary</t>
  </si>
  <si>
    <t>Presklené dvere a vnútorné osvetlenie</t>
  </si>
  <si>
    <t>Bezpečnostné prvky</t>
  </si>
  <si>
    <t>Vizualizácia parametrov výroby</t>
  </si>
  <si>
    <t>Ukladanie a diaľkový prenos dát so vzdialeným prístupom</t>
  </si>
  <si>
    <t>Digitálne snímaše teploty a vlhkosti</t>
  </si>
  <si>
    <t>Výkon počítania kusov</t>
  </si>
  <si>
    <t>min. 18000</t>
  </si>
  <si>
    <t>Dotykový displej</t>
  </si>
  <si>
    <t>Gravitačný podávač prepraviek</t>
  </si>
  <si>
    <t>Automatické miešacie centrum</t>
  </si>
  <si>
    <t>Objem dieže</t>
  </si>
  <si>
    <t>min. 400</t>
  </si>
  <si>
    <t>Rozsah kapacity miešaného cesta</t>
  </si>
  <si>
    <t>min. 30 - 250</t>
  </si>
  <si>
    <t>Výkonová kapacita miešania</t>
  </si>
  <si>
    <t>kg cesta/h</t>
  </si>
  <si>
    <t>Integrovaný hnietiací mechanizmus</t>
  </si>
  <si>
    <t>Preklápač cesta</t>
  </si>
  <si>
    <t xml:space="preserve">Stierka dna a steny dieže s meraním teploty cesta </t>
  </si>
  <si>
    <t>Násypka s automatickým odrazom cesta</t>
  </si>
  <si>
    <t>Vertikálny dopravník</t>
  </si>
  <si>
    <t>Dotykový displej s priemyslovým automatom</t>
  </si>
  <si>
    <t>Kapacitné čidlá</t>
  </si>
  <si>
    <t>Ultrazvukové čidlá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</si>
</sst>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color rgb="FF262626"/>
      <name val="Franklin Gothic Demi"/>
      <family val="2"/>
    </font>
    <font>
      <b/>
      <sz val="7"/>
      <color rgb="FF262626"/>
      <name val="Times New Roman"/>
      <family val="1"/>
    </font>
    <font>
      <sz val="11"/>
      <color theme="1"/>
      <name val="Segoe UI Semilight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1"/>
      <color theme="1"/>
      <name val="Segoe UI Semilight"/>
      <family val="2"/>
    </font>
    <font>
      <i/>
      <sz val="11"/>
      <color theme="1"/>
      <name val="Segoe UI Semilight"/>
      <family val="2"/>
    </font>
    <font>
      <i/>
      <sz val="11"/>
      <color rgb="FF0070C0"/>
      <name val="Segoe UI Semilight"/>
      <family val="2"/>
    </font>
    <font>
      <b/>
      <sz val="11"/>
      <color rgb="FF000000"/>
      <name val="Segoe UI Semilight"/>
      <family val="2"/>
    </font>
    <font>
      <sz val="11.5"/>
      <color rgb="FF333333"/>
      <name val="Calibri"/>
      <family val="2"/>
      <scheme val="minor"/>
    </font>
    <font>
      <b/>
      <sz val="11.5"/>
      <color rgb="FF33333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Segoe UI Semilight"/>
      <family val="2"/>
    </font>
    <font>
      <b/>
      <sz val="22"/>
      <color rgb="FF262626"/>
      <name val="Franklin Gothic Demi"/>
      <family val="2"/>
    </font>
  </fonts>
  <fills count="6">
    <fill>
      <patternFill patternType="none"/>
    </fill>
    <fill>
      <patternFill patternType="gray125"/>
    </fill>
    <fill>
      <patternFill patternType="solid">
        <fgColor rgb="FF16365C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18">
    <xf numFmtId="0" fontId="0" fillId="0" borderId="0" xfId="0"/>
    <xf numFmtId="0" fontId="3" fillId="3" borderId="3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0" fontId="1" fillId="0" borderId="19" xfId="0" applyFont="1" applyBorder="1" applyAlignment="1">
      <alignment horizontal="left" vertical="top" wrapText="1"/>
    </xf>
    <xf numFmtId="0" fontId="1" fillId="4" borderId="20" xfId="0" applyFont="1" applyFill="1" applyBorder="1" applyAlignment="1">
      <alignment vertical="top" wrapText="1"/>
    </xf>
    <xf numFmtId="0" fontId="1" fillId="0" borderId="23" xfId="0" applyFont="1" applyBorder="1" applyAlignment="1">
      <alignment horizontal="left" vertical="top" wrapText="1"/>
    </xf>
    <xf numFmtId="0" fontId="1" fillId="4" borderId="13" xfId="0" applyFont="1" applyFill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 vertical="top" wrapText="1"/>
    </xf>
    <xf numFmtId="0" fontId="1" fillId="0" borderId="25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center" indent="3"/>
    </xf>
    <xf numFmtId="0" fontId="9" fillId="0" borderId="0" xfId="0" applyFont="1" applyAlignment="1">
      <alignment horizontal="left" vertical="center" indent="5"/>
    </xf>
    <xf numFmtId="0" fontId="8" fillId="0" borderId="0" xfId="0" applyFont="1" applyAlignment="1">
      <alignment horizontal="left" vertical="center" indent="5"/>
    </xf>
    <xf numFmtId="0" fontId="8" fillId="0" borderId="31" xfId="0" applyFont="1" applyBorder="1" applyAlignment="1">
      <alignment vertical="center" wrapText="1"/>
    </xf>
    <xf numFmtId="0" fontId="8" fillId="0" borderId="32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right" vertical="center" indent="4"/>
    </xf>
    <xf numFmtId="0" fontId="4" fillId="0" borderId="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1" fillId="4" borderId="26" xfId="0" applyFont="1" applyFill="1" applyBorder="1" applyAlignment="1">
      <alignment vertical="top" wrapText="1"/>
    </xf>
    <xf numFmtId="43" fontId="0" fillId="4" borderId="31" xfId="1" applyFont="1" applyFill="1" applyBorder="1"/>
    <xf numFmtId="0" fontId="1" fillId="4" borderId="41" xfId="0" applyFont="1" applyFill="1" applyBorder="1" applyAlignment="1">
      <alignment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/>
    </xf>
    <xf numFmtId="0" fontId="8" fillId="0" borderId="27" xfId="0" applyFont="1" applyBorder="1" applyAlignment="1">
      <alignment horizontal="left" vertical="top" wrapText="1"/>
    </xf>
    <xf numFmtId="0" fontId="8" fillId="0" borderId="27" xfId="0" applyFont="1" applyBorder="1" applyAlignment="1">
      <alignment horizontal="left" vertical="top"/>
    </xf>
    <xf numFmtId="43" fontId="11" fillId="0" borderId="8" xfId="0" applyNumberFormat="1" applyFont="1" applyBorder="1" applyAlignment="1">
      <alignment horizontal="center" vertical="top" wrapText="1"/>
    </xf>
    <xf numFmtId="9" fontId="11" fillId="4" borderId="8" xfId="2" applyFont="1" applyFill="1" applyBorder="1" applyAlignment="1">
      <alignment horizontal="center" vertical="top" wrapText="1"/>
    </xf>
    <xf numFmtId="164" fontId="8" fillId="0" borderId="8" xfId="0" applyNumberFormat="1" applyFont="1" applyBorder="1" applyAlignment="1">
      <alignment horizontal="center" vertical="top"/>
    </xf>
    <xf numFmtId="164" fontId="8" fillId="0" borderId="9" xfId="0" applyNumberFormat="1" applyFont="1" applyBorder="1" applyAlignment="1">
      <alignment horizontal="center" vertical="top" wrapText="1"/>
    </xf>
    <xf numFmtId="43" fontId="11" fillId="0" borderId="27" xfId="0" applyNumberFormat="1" applyFont="1" applyBorder="1" applyAlignment="1">
      <alignment horizontal="center" vertical="top" wrapText="1"/>
    </xf>
    <xf numFmtId="164" fontId="8" fillId="0" borderId="27" xfId="0" applyNumberFormat="1" applyFont="1" applyBorder="1" applyAlignment="1">
      <alignment horizontal="center" vertical="top"/>
    </xf>
    <xf numFmtId="164" fontId="8" fillId="0" borderId="46" xfId="0" applyNumberFormat="1" applyFont="1" applyBorder="1" applyAlignment="1">
      <alignment horizontal="center" vertical="top" wrapText="1"/>
    </xf>
    <xf numFmtId="0" fontId="18" fillId="0" borderId="8" xfId="0" applyFont="1" applyBorder="1" applyAlignment="1">
      <alignment horizontal="center" vertical="top" wrapText="1"/>
    </xf>
    <xf numFmtId="0" fontId="18" fillId="0" borderId="9" xfId="0" applyFont="1" applyBorder="1" applyAlignment="1">
      <alignment horizontal="center" vertical="top" wrapText="1"/>
    </xf>
    <xf numFmtId="9" fontId="11" fillId="4" borderId="27" xfId="2" applyFont="1" applyFill="1" applyBorder="1" applyAlignment="1">
      <alignment horizontal="center" vertical="top" wrapText="1"/>
    </xf>
    <xf numFmtId="49" fontId="8" fillId="5" borderId="33" xfId="0" applyNumberFormat="1" applyFont="1" applyFill="1" applyBorder="1" applyAlignment="1">
      <alignment vertical="center" wrapText="1"/>
    </xf>
    <xf numFmtId="49" fontId="12" fillId="5" borderId="31" xfId="0" applyNumberFormat="1" applyFont="1" applyFill="1" applyBorder="1" applyAlignment="1">
      <alignment vertical="center" wrapText="1"/>
    </xf>
    <xf numFmtId="0" fontId="8" fillId="5" borderId="33" xfId="0" applyFont="1" applyFill="1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9" fontId="13" fillId="5" borderId="16" xfId="0" applyNumberFormat="1" applyFont="1" applyFill="1" applyBorder="1" applyAlignment="1">
      <alignment vertical="center" wrapText="1"/>
    </xf>
    <xf numFmtId="0" fontId="19" fillId="0" borderId="0" xfId="0" applyFont="1" applyAlignment="1">
      <alignment horizontal="left" vertical="center" indent="3"/>
    </xf>
    <xf numFmtId="49" fontId="8" fillId="5" borderId="16" xfId="0" applyNumberFormat="1" applyFont="1" applyFill="1" applyBorder="1" applyAlignment="1">
      <alignment horizontal="left" vertical="top" wrapText="1"/>
    </xf>
    <xf numFmtId="49" fontId="8" fillId="5" borderId="33" xfId="0" applyNumberFormat="1" applyFont="1" applyFill="1" applyBorder="1" applyAlignment="1">
      <alignment horizontal="left" vertical="top" wrapText="1"/>
    </xf>
    <xf numFmtId="49" fontId="13" fillId="5" borderId="33" xfId="0" applyNumberFormat="1" applyFont="1" applyFill="1" applyBorder="1" applyAlignment="1">
      <alignment horizontal="left" vertical="top" wrapText="1"/>
    </xf>
    <xf numFmtId="43" fontId="11" fillId="0" borderId="48" xfId="0" applyNumberFormat="1" applyFont="1" applyBorder="1" applyAlignment="1">
      <alignment horizontal="center" vertical="top" wrapText="1"/>
    </xf>
    <xf numFmtId="9" fontId="11" fillId="4" borderId="48" xfId="2" applyFont="1" applyFill="1" applyBorder="1" applyAlignment="1">
      <alignment horizontal="center" vertical="top" wrapText="1"/>
    </xf>
    <xf numFmtId="0" fontId="1" fillId="4" borderId="49" xfId="0" applyFont="1" applyFill="1" applyBorder="1" applyAlignment="1">
      <alignment vertical="top" wrapText="1"/>
    </xf>
    <xf numFmtId="0" fontId="9" fillId="0" borderId="38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47" xfId="0" applyFont="1" applyBorder="1" applyAlignment="1">
      <alignment horizontal="left" vertical="center" wrapText="1"/>
    </xf>
    <xf numFmtId="0" fontId="9" fillId="0" borderId="42" xfId="0" applyFont="1" applyBorder="1" applyAlignment="1">
      <alignment horizontal="left"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11" fillId="0" borderId="44" xfId="0" applyFont="1" applyBorder="1" applyAlignment="1">
      <alignment horizontal="left" vertical="top"/>
    </xf>
    <xf numFmtId="0" fontId="11" fillId="0" borderId="8" xfId="0" applyFont="1" applyBorder="1" applyAlignment="1">
      <alignment horizontal="left" vertical="top"/>
    </xf>
    <xf numFmtId="0" fontId="11" fillId="0" borderId="45" xfId="0" applyFont="1" applyBorder="1" applyAlignment="1">
      <alignment horizontal="left" vertical="top" wrapText="1"/>
    </xf>
    <xf numFmtId="0" fontId="11" fillId="0" borderId="27" xfId="0" applyFont="1" applyBorder="1" applyAlignment="1">
      <alignment horizontal="left" vertical="top" wrapText="1"/>
    </xf>
    <xf numFmtId="0" fontId="11" fillId="0" borderId="43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44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/>
    </xf>
    <xf numFmtId="0" fontId="17" fillId="0" borderId="15" xfId="0" applyFont="1" applyBorder="1" applyAlignment="1">
      <alignment horizontal="left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4" borderId="11" xfId="0" applyFont="1" applyFill="1" applyBorder="1" applyAlignment="1">
      <alignment horizontal="left" vertical="top" wrapText="1"/>
    </xf>
    <xf numFmtId="0" fontId="1" fillId="4" borderId="16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1" fillId="0" borderId="40" xfId="0" applyFont="1" applyBorder="1" applyAlignment="1">
      <alignment horizontal="left" vertical="top" wrapText="1"/>
    </xf>
    <xf numFmtId="0" fontId="1" fillId="0" borderId="38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left" vertical="top" wrapText="1"/>
    </xf>
    <xf numFmtId="0" fontId="1" fillId="0" borderId="30" xfId="0" applyFont="1" applyBorder="1" applyAlignment="1">
      <alignment horizontal="left" vertical="top" wrapText="1"/>
    </xf>
    <xf numFmtId="0" fontId="1" fillId="4" borderId="36" xfId="0" applyFont="1" applyFill="1" applyBorder="1" applyAlignment="1">
      <alignment horizontal="left" vertical="top" wrapText="1"/>
    </xf>
    <xf numFmtId="0" fontId="1" fillId="4" borderId="35" xfId="0" applyFont="1" applyFill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37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</cellXfs>
  <cellStyles count="3">
    <cellStyle name="Čiarka" xfId="1" builtinId="3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69E52-4EC4-4725-A29C-801F7021B92C}">
  <dimension ref="A1:K11"/>
  <sheetViews>
    <sheetView tabSelected="1" zoomScaleNormal="100" workbookViewId="0">
      <selection activeCell="H16" sqref="H16"/>
    </sheetView>
  </sheetViews>
  <sheetFormatPr defaultRowHeight="14.25" x14ac:dyDescent="0.45"/>
  <sheetData>
    <row r="1" spans="1:11" ht="29.25" x14ac:dyDescent="0.45">
      <c r="A1" s="53" t="s">
        <v>21</v>
      </c>
    </row>
    <row r="3" spans="1:11" ht="17.649999999999999" thickBot="1" x14ac:dyDescent="0.5">
      <c r="A3" s="19" t="s">
        <v>22</v>
      </c>
    </row>
    <row r="4" spans="1:11" ht="36.75" customHeight="1" x14ac:dyDescent="0.45">
      <c r="A4" s="66" t="s">
        <v>79</v>
      </c>
      <c r="B4" s="67"/>
      <c r="C4" s="67"/>
      <c r="D4" s="67"/>
      <c r="E4" s="67"/>
      <c r="F4" s="67"/>
      <c r="G4" s="67"/>
      <c r="H4" s="67"/>
      <c r="I4" s="67"/>
      <c r="J4" s="67"/>
      <c r="K4" s="68"/>
    </row>
    <row r="5" spans="1:11" ht="36.75" customHeight="1" x14ac:dyDescent="0.45">
      <c r="A5" s="60" t="s">
        <v>80</v>
      </c>
      <c r="B5" s="61"/>
      <c r="C5" s="61"/>
      <c r="D5" s="61"/>
      <c r="E5" s="61"/>
      <c r="F5" s="61"/>
      <c r="G5" s="61"/>
      <c r="H5" s="61"/>
      <c r="I5" s="61"/>
      <c r="J5" s="61"/>
      <c r="K5" s="62"/>
    </row>
    <row r="6" spans="1:11" ht="36.75" customHeight="1" x14ac:dyDescent="0.45">
      <c r="A6" s="60" t="s">
        <v>23</v>
      </c>
      <c r="B6" s="61"/>
      <c r="C6" s="61"/>
      <c r="D6" s="61"/>
      <c r="E6" s="61"/>
      <c r="F6" s="61"/>
      <c r="G6" s="61"/>
      <c r="H6" s="61"/>
      <c r="I6" s="61"/>
      <c r="J6" s="61"/>
      <c r="K6" s="62"/>
    </row>
    <row r="7" spans="1:11" ht="36.75" customHeight="1" x14ac:dyDescent="0.45">
      <c r="A7" s="60" t="s">
        <v>81</v>
      </c>
      <c r="B7" s="61"/>
      <c r="C7" s="61"/>
      <c r="D7" s="61"/>
      <c r="E7" s="61"/>
      <c r="F7" s="61"/>
      <c r="G7" s="61"/>
      <c r="H7" s="61"/>
      <c r="I7" s="61"/>
      <c r="J7" s="61"/>
      <c r="K7" s="62"/>
    </row>
    <row r="8" spans="1:11" ht="36.75" customHeight="1" x14ac:dyDescent="0.45">
      <c r="A8" s="60" t="s">
        <v>82</v>
      </c>
      <c r="B8" s="61"/>
      <c r="C8" s="61"/>
      <c r="D8" s="61"/>
      <c r="E8" s="61"/>
      <c r="F8" s="61"/>
      <c r="G8" s="61"/>
      <c r="H8" s="61"/>
      <c r="I8" s="61"/>
      <c r="J8" s="61"/>
      <c r="K8" s="62"/>
    </row>
    <row r="9" spans="1:11" ht="36.75" customHeight="1" x14ac:dyDescent="0.45">
      <c r="A9" s="60" t="s">
        <v>24</v>
      </c>
      <c r="B9" s="61"/>
      <c r="C9" s="61"/>
      <c r="D9" s="61"/>
      <c r="E9" s="61"/>
      <c r="F9" s="61"/>
      <c r="G9" s="61"/>
      <c r="H9" s="61"/>
      <c r="I9" s="61"/>
      <c r="J9" s="61"/>
      <c r="K9" s="62"/>
    </row>
    <row r="10" spans="1:11" ht="36.75" customHeight="1" x14ac:dyDescent="0.45">
      <c r="A10" s="60" t="s">
        <v>25</v>
      </c>
      <c r="B10" s="61"/>
      <c r="C10" s="61"/>
      <c r="D10" s="61"/>
      <c r="E10" s="61"/>
      <c r="F10" s="61"/>
      <c r="G10" s="61"/>
      <c r="H10" s="61"/>
      <c r="I10" s="61"/>
      <c r="J10" s="61"/>
      <c r="K10" s="62"/>
    </row>
    <row r="11" spans="1:11" ht="36.75" customHeight="1" thickBot="1" x14ac:dyDescent="0.5">
      <c r="A11" s="63" t="s">
        <v>26</v>
      </c>
      <c r="B11" s="64"/>
      <c r="C11" s="64"/>
      <c r="D11" s="64"/>
      <c r="E11" s="64"/>
      <c r="F11" s="64"/>
      <c r="G11" s="64"/>
      <c r="H11" s="64"/>
      <c r="I11" s="64"/>
      <c r="J11" s="64"/>
      <c r="K11" s="65"/>
    </row>
  </sheetData>
  <mergeCells count="8">
    <mergeCell ref="A8:K8"/>
    <mergeCell ref="A9:K9"/>
    <mergeCell ref="A10:K10"/>
    <mergeCell ref="A11:K11"/>
    <mergeCell ref="A4:K4"/>
    <mergeCell ref="A5:K5"/>
    <mergeCell ref="A6:K6"/>
    <mergeCell ref="A7:K7"/>
  </mergeCells>
  <pageMargins left="0.7" right="0.7" top="0.75" bottom="0.75" header="0.3" footer="0.3"/>
  <pageSetup paperSize="9" scale="86" orientation="portrait" r:id="rId1"/>
  <headerFooter>
    <oddHeader>&amp;LDANUBIA a.s.&amp;R&amp;A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13CAE-84D5-4964-9413-E193CAD1584A}">
  <dimension ref="A1:H38"/>
  <sheetViews>
    <sheetView topLeftCell="A31" zoomScaleNormal="100" zoomScaleSheetLayoutView="100" workbookViewId="0">
      <selection activeCell="D5" sqref="A1:H33"/>
    </sheetView>
  </sheetViews>
  <sheetFormatPr defaultRowHeight="14.25" x14ac:dyDescent="0.45"/>
  <cols>
    <col min="1" max="1" width="13.6640625" customWidth="1"/>
    <col min="2" max="3" width="6.6640625" customWidth="1"/>
    <col min="4" max="4" width="11.6640625" customWidth="1"/>
    <col min="5" max="6" width="8.33203125" customWidth="1"/>
    <col min="7" max="7" width="16.33203125" customWidth="1"/>
    <col min="8" max="8" width="14.53125" customWidth="1"/>
  </cols>
  <sheetData>
    <row r="1" spans="1:8" ht="46.5" customHeight="1" thickBot="1" x14ac:dyDescent="0.5">
      <c r="A1" s="4" t="s">
        <v>10</v>
      </c>
      <c r="B1" s="98" t="s">
        <v>92</v>
      </c>
      <c r="C1" s="99"/>
      <c r="D1" s="99"/>
      <c r="E1" s="99"/>
      <c r="F1" s="99"/>
      <c r="G1" s="99"/>
      <c r="H1" s="100"/>
    </row>
    <row r="2" spans="1:8" ht="57.4" thickBot="1" x14ac:dyDescent="0.5">
      <c r="A2" s="1" t="s">
        <v>0</v>
      </c>
      <c r="B2" s="6" t="s">
        <v>1</v>
      </c>
      <c r="C2" s="6" t="s">
        <v>2</v>
      </c>
      <c r="D2" s="87" t="s">
        <v>3</v>
      </c>
      <c r="E2" s="87"/>
      <c r="F2" s="6" t="s">
        <v>20</v>
      </c>
      <c r="G2" s="6" t="s">
        <v>4</v>
      </c>
      <c r="H2" s="2" t="s">
        <v>11</v>
      </c>
    </row>
    <row r="3" spans="1:8" ht="47.85" customHeight="1" thickBot="1" x14ac:dyDescent="0.5">
      <c r="A3" s="103" t="str">
        <f>B1</f>
        <v>Chlebová linka</v>
      </c>
      <c r="B3" s="94" t="s">
        <v>16</v>
      </c>
      <c r="C3" s="92"/>
      <c r="D3" s="92"/>
      <c r="E3" s="92"/>
      <c r="F3" s="93"/>
      <c r="G3" s="101"/>
      <c r="H3" s="102"/>
    </row>
    <row r="4" spans="1:8" ht="47.85" customHeight="1" thickBot="1" x14ac:dyDescent="0.5">
      <c r="A4" s="104"/>
      <c r="B4" s="109" t="s">
        <v>17</v>
      </c>
      <c r="C4" s="110"/>
      <c r="D4" s="110"/>
      <c r="E4" s="110"/>
      <c r="F4" s="111"/>
      <c r="G4" s="112"/>
      <c r="H4" s="113"/>
    </row>
    <row r="5" spans="1:8" ht="44.25" customHeight="1" x14ac:dyDescent="0.45">
      <c r="A5" s="108"/>
      <c r="B5" s="103" t="s">
        <v>5</v>
      </c>
      <c r="C5" s="88">
        <v>1</v>
      </c>
      <c r="D5" s="90" t="s">
        <v>143</v>
      </c>
      <c r="E5" s="90"/>
      <c r="F5" s="15" t="s">
        <v>144</v>
      </c>
      <c r="G5" s="15" t="s">
        <v>145</v>
      </c>
      <c r="H5" s="5"/>
    </row>
    <row r="6" spans="1:8" ht="28.5" customHeight="1" x14ac:dyDescent="0.45">
      <c r="A6" s="108"/>
      <c r="B6" s="104"/>
      <c r="C6" s="89"/>
      <c r="D6" s="105" t="s">
        <v>146</v>
      </c>
      <c r="E6" s="105"/>
      <c r="F6" s="18" t="s">
        <v>13</v>
      </c>
      <c r="G6" s="18" t="s">
        <v>14</v>
      </c>
      <c r="H6" s="8"/>
    </row>
    <row r="7" spans="1:8" ht="49.5" customHeight="1" x14ac:dyDescent="0.45">
      <c r="A7" s="108"/>
      <c r="B7" s="104"/>
      <c r="C7" s="89"/>
      <c r="D7" s="105" t="s">
        <v>147</v>
      </c>
      <c r="E7" s="105"/>
      <c r="F7" s="18" t="s">
        <v>148</v>
      </c>
      <c r="G7" s="18" t="s">
        <v>149</v>
      </c>
      <c r="H7" s="8"/>
    </row>
    <row r="8" spans="1:8" ht="64.8" customHeight="1" x14ac:dyDescent="0.45">
      <c r="A8" s="108"/>
      <c r="B8" s="104"/>
      <c r="C8" s="89"/>
      <c r="D8" s="105" t="s">
        <v>150</v>
      </c>
      <c r="E8" s="105"/>
      <c r="F8" s="18" t="s">
        <v>13</v>
      </c>
      <c r="G8" s="18" t="s">
        <v>14</v>
      </c>
      <c r="H8" s="8"/>
    </row>
    <row r="9" spans="1:8" ht="28.8" customHeight="1" x14ac:dyDescent="0.45">
      <c r="A9" s="108"/>
      <c r="B9" s="104"/>
      <c r="C9" s="89"/>
      <c r="D9" s="105" t="s">
        <v>151</v>
      </c>
      <c r="E9" s="105"/>
      <c r="F9" s="18" t="s">
        <v>152</v>
      </c>
      <c r="G9" s="18" t="s">
        <v>153</v>
      </c>
      <c r="H9" s="8"/>
    </row>
    <row r="10" spans="1:8" ht="60.6" customHeight="1" x14ac:dyDescent="0.45">
      <c r="A10" s="108"/>
      <c r="B10" s="104"/>
      <c r="C10" s="89"/>
      <c r="D10" s="105" t="s">
        <v>154</v>
      </c>
      <c r="E10" s="105"/>
      <c r="F10" s="18" t="s">
        <v>13</v>
      </c>
      <c r="G10" s="18" t="s">
        <v>14</v>
      </c>
      <c r="H10" s="8"/>
    </row>
    <row r="11" spans="1:8" ht="37.25" customHeight="1" x14ac:dyDescent="0.45">
      <c r="A11" s="108"/>
      <c r="B11" s="104"/>
      <c r="C11" s="89"/>
      <c r="D11" s="116" t="s">
        <v>155</v>
      </c>
      <c r="E11" s="117"/>
      <c r="F11" s="14" t="s">
        <v>12</v>
      </c>
      <c r="G11" s="13" t="s">
        <v>153</v>
      </c>
      <c r="H11" s="8"/>
    </row>
    <row r="12" spans="1:8" ht="37.25" customHeight="1" x14ac:dyDescent="0.45">
      <c r="A12" s="108"/>
      <c r="B12" s="104"/>
      <c r="C12" s="89"/>
      <c r="D12" s="96" t="s">
        <v>156</v>
      </c>
      <c r="E12" s="97"/>
      <c r="F12" s="14" t="s">
        <v>13</v>
      </c>
      <c r="G12" s="13" t="s">
        <v>14</v>
      </c>
      <c r="H12" s="8"/>
    </row>
    <row r="13" spans="1:8" ht="37.25" customHeight="1" x14ac:dyDescent="0.45">
      <c r="A13" s="108"/>
      <c r="B13" s="104"/>
      <c r="C13" s="89"/>
      <c r="D13" s="96" t="s">
        <v>157</v>
      </c>
      <c r="E13" s="97"/>
      <c r="F13" s="14" t="s">
        <v>13</v>
      </c>
      <c r="G13" s="13" t="s">
        <v>14</v>
      </c>
      <c r="H13" s="8"/>
    </row>
    <row r="14" spans="1:8" ht="37.25" customHeight="1" x14ac:dyDescent="0.45">
      <c r="A14" s="108"/>
      <c r="B14" s="104"/>
      <c r="C14" s="89"/>
      <c r="D14" s="96" t="s">
        <v>158</v>
      </c>
      <c r="E14" s="97"/>
      <c r="F14" s="14" t="s">
        <v>18</v>
      </c>
      <c r="G14" s="13" t="s">
        <v>159</v>
      </c>
      <c r="H14" s="8"/>
    </row>
    <row r="15" spans="1:8" ht="37.25" customHeight="1" x14ac:dyDescent="0.45">
      <c r="A15" s="108"/>
      <c r="B15" s="104"/>
      <c r="C15" s="89"/>
      <c r="D15" s="96" t="s">
        <v>173</v>
      </c>
      <c r="E15" s="97"/>
      <c r="F15" s="14" t="s">
        <v>152</v>
      </c>
      <c r="G15" s="13" t="s">
        <v>160</v>
      </c>
      <c r="H15" s="8"/>
    </row>
    <row r="16" spans="1:8" ht="37.25" customHeight="1" x14ac:dyDescent="0.45">
      <c r="A16" s="108"/>
      <c r="B16" s="104"/>
      <c r="C16" s="89"/>
      <c r="D16" s="96" t="s">
        <v>164</v>
      </c>
      <c r="E16" s="97"/>
      <c r="F16" s="14" t="s">
        <v>148</v>
      </c>
      <c r="G16" s="13" t="s">
        <v>165</v>
      </c>
      <c r="H16" s="8"/>
    </row>
    <row r="17" spans="1:8" ht="37.25" customHeight="1" x14ac:dyDescent="0.45">
      <c r="A17" s="108"/>
      <c r="B17" s="104"/>
      <c r="C17" s="89"/>
      <c r="D17" s="96" t="s">
        <v>161</v>
      </c>
      <c r="E17" s="97"/>
      <c r="F17" s="14" t="s">
        <v>13</v>
      </c>
      <c r="G17" s="13" t="s">
        <v>14</v>
      </c>
      <c r="H17" s="8"/>
    </row>
    <row r="18" spans="1:8" ht="33" customHeight="1" x14ac:dyDescent="0.45">
      <c r="A18" s="108"/>
      <c r="B18" s="104"/>
      <c r="C18" s="89"/>
      <c r="D18" s="96" t="s">
        <v>162</v>
      </c>
      <c r="E18" s="97"/>
      <c r="F18" s="14" t="s">
        <v>13</v>
      </c>
      <c r="G18" s="13" t="s">
        <v>14</v>
      </c>
      <c r="H18" s="8"/>
    </row>
    <row r="19" spans="1:8" ht="32.450000000000003" customHeight="1" x14ac:dyDescent="0.45">
      <c r="A19" s="108"/>
      <c r="B19" s="104"/>
      <c r="C19" s="89"/>
      <c r="D19" s="96" t="s">
        <v>163</v>
      </c>
      <c r="E19" s="97"/>
      <c r="F19" s="14" t="s">
        <v>13</v>
      </c>
      <c r="G19" s="13" t="s">
        <v>14</v>
      </c>
      <c r="H19" s="59"/>
    </row>
    <row r="20" spans="1:8" ht="59.45" customHeight="1" x14ac:dyDescent="0.45">
      <c r="A20" s="108"/>
      <c r="B20" s="104"/>
      <c r="C20" s="89"/>
      <c r="D20" s="96" t="s">
        <v>166</v>
      </c>
      <c r="E20" s="97"/>
      <c r="F20" s="29" t="s">
        <v>72</v>
      </c>
      <c r="G20" s="29" t="s">
        <v>167</v>
      </c>
      <c r="H20" s="59"/>
    </row>
    <row r="21" spans="1:8" ht="66" customHeight="1" x14ac:dyDescent="0.45">
      <c r="A21" s="108"/>
      <c r="B21" s="104"/>
      <c r="C21" s="89"/>
      <c r="D21" s="96" t="s">
        <v>168</v>
      </c>
      <c r="E21" s="97"/>
      <c r="F21" s="14" t="s">
        <v>13</v>
      </c>
      <c r="G21" s="13" t="s">
        <v>14</v>
      </c>
      <c r="H21" s="59"/>
    </row>
    <row r="22" spans="1:8" ht="37.799999999999997" customHeight="1" x14ac:dyDescent="0.45">
      <c r="A22" s="108"/>
      <c r="B22" s="104"/>
      <c r="C22" s="89"/>
      <c r="D22" s="96" t="s">
        <v>169</v>
      </c>
      <c r="E22" s="97"/>
      <c r="F22" s="29" t="s">
        <v>12</v>
      </c>
      <c r="G22" s="29" t="s">
        <v>170</v>
      </c>
      <c r="H22" s="59"/>
    </row>
    <row r="23" spans="1:8" ht="58.8" customHeight="1" x14ac:dyDescent="0.45">
      <c r="A23" s="108"/>
      <c r="B23" s="104"/>
      <c r="C23" s="89"/>
      <c r="D23" s="96" t="s">
        <v>171</v>
      </c>
      <c r="E23" s="97"/>
      <c r="F23" s="14" t="s">
        <v>13</v>
      </c>
      <c r="G23" s="13" t="s">
        <v>14</v>
      </c>
      <c r="H23" s="59"/>
    </row>
    <row r="24" spans="1:8" ht="29.45" customHeight="1" x14ac:dyDescent="0.45">
      <c r="A24" s="108"/>
      <c r="B24" s="104"/>
      <c r="C24" s="89"/>
      <c r="D24" s="96" t="s">
        <v>172</v>
      </c>
      <c r="E24" s="97"/>
      <c r="F24" s="29" t="s">
        <v>152</v>
      </c>
      <c r="G24" s="29" t="s">
        <v>174</v>
      </c>
      <c r="H24" s="59"/>
    </row>
    <row r="25" spans="1:8" ht="34.799999999999997" customHeight="1" x14ac:dyDescent="0.45">
      <c r="A25" s="108"/>
      <c r="B25" s="104"/>
      <c r="C25" s="89"/>
      <c r="D25" s="96" t="s">
        <v>175</v>
      </c>
      <c r="E25" s="97"/>
      <c r="F25" s="29" t="s">
        <v>148</v>
      </c>
      <c r="G25" s="29" t="s">
        <v>176</v>
      </c>
      <c r="H25" s="59"/>
    </row>
    <row r="26" spans="1:8" ht="34.799999999999997" customHeight="1" x14ac:dyDescent="0.45">
      <c r="A26" s="108"/>
      <c r="B26" s="104"/>
      <c r="C26" s="89"/>
      <c r="D26" s="96" t="s">
        <v>177</v>
      </c>
      <c r="E26" s="97"/>
      <c r="F26" s="29" t="s">
        <v>12</v>
      </c>
      <c r="G26" s="29" t="s">
        <v>178</v>
      </c>
      <c r="H26" s="59"/>
    </row>
    <row r="27" spans="1:8" ht="48.6" customHeight="1" x14ac:dyDescent="0.45">
      <c r="A27" s="108"/>
      <c r="B27" s="104"/>
      <c r="C27" s="89"/>
      <c r="D27" s="96" t="s">
        <v>179</v>
      </c>
      <c r="E27" s="97"/>
      <c r="F27" s="14" t="s">
        <v>13</v>
      </c>
      <c r="G27" s="13" t="s">
        <v>14</v>
      </c>
      <c r="H27" s="59"/>
    </row>
    <row r="28" spans="1:8" ht="64.8" customHeight="1" x14ac:dyDescent="0.45">
      <c r="A28" s="108"/>
      <c r="B28" s="104"/>
      <c r="C28" s="89"/>
      <c r="D28" s="96" t="s">
        <v>182</v>
      </c>
      <c r="E28" s="97"/>
      <c r="F28" s="14" t="s">
        <v>13</v>
      </c>
      <c r="G28" s="13" t="s">
        <v>14</v>
      </c>
      <c r="H28" s="59"/>
    </row>
    <row r="29" spans="1:8" ht="77.45" customHeight="1" x14ac:dyDescent="0.45">
      <c r="A29" s="108"/>
      <c r="B29" s="104"/>
      <c r="C29" s="89"/>
      <c r="D29" s="96" t="s">
        <v>183</v>
      </c>
      <c r="E29" s="97"/>
      <c r="F29" s="29" t="s">
        <v>148</v>
      </c>
      <c r="G29" s="29" t="s">
        <v>180</v>
      </c>
      <c r="H29" s="59"/>
    </row>
    <row r="30" spans="1:8" ht="49.8" customHeight="1" x14ac:dyDescent="0.45">
      <c r="A30" s="108"/>
      <c r="B30" s="104"/>
      <c r="C30" s="89"/>
      <c r="D30" s="96" t="s">
        <v>181</v>
      </c>
      <c r="E30" s="97"/>
      <c r="F30" s="14" t="s">
        <v>13</v>
      </c>
      <c r="G30" s="13" t="s">
        <v>14</v>
      </c>
      <c r="H30" s="59"/>
    </row>
    <row r="31" spans="1:8" ht="77.45" customHeight="1" x14ac:dyDescent="0.45">
      <c r="A31" s="108"/>
      <c r="B31" s="104"/>
      <c r="C31" s="89"/>
      <c r="D31" s="96" t="s">
        <v>184</v>
      </c>
      <c r="E31" s="97"/>
      <c r="F31" s="14" t="s">
        <v>13</v>
      </c>
      <c r="G31" s="13" t="s">
        <v>14</v>
      </c>
      <c r="H31" s="59"/>
    </row>
    <row r="32" spans="1:8" ht="103.8" customHeight="1" x14ac:dyDescent="0.45">
      <c r="A32" s="108"/>
      <c r="B32" s="104"/>
      <c r="C32" s="89"/>
      <c r="D32" s="96" t="s">
        <v>185</v>
      </c>
      <c r="E32" s="97"/>
      <c r="F32" s="14" t="s">
        <v>13</v>
      </c>
      <c r="G32" s="13" t="s">
        <v>14</v>
      </c>
      <c r="H32" s="59"/>
    </row>
    <row r="33" spans="1:8" ht="109.8" customHeight="1" thickBot="1" x14ac:dyDescent="0.5">
      <c r="A33" s="108"/>
      <c r="B33" s="114"/>
      <c r="C33" s="115"/>
      <c r="D33" s="106" t="s">
        <v>186</v>
      </c>
      <c r="E33" s="107"/>
      <c r="F33" s="17" t="s">
        <v>13</v>
      </c>
      <c r="G33" s="30" t="s">
        <v>14</v>
      </c>
      <c r="H33" s="31"/>
    </row>
    <row r="34" spans="1:8" ht="93" customHeight="1" thickBot="1" x14ac:dyDescent="0.5">
      <c r="A34" s="91" t="s">
        <v>6</v>
      </c>
      <c r="B34" s="92"/>
      <c r="C34" s="93"/>
      <c r="D34" s="95" t="s">
        <v>121</v>
      </c>
      <c r="E34" s="95"/>
      <c r="F34" s="3" t="s">
        <v>13</v>
      </c>
      <c r="G34" s="3" t="s">
        <v>14</v>
      </c>
      <c r="H34" s="10"/>
    </row>
    <row r="35" spans="1:8" ht="45.6" customHeight="1" thickBot="1" x14ac:dyDescent="0.5">
      <c r="A35" s="91" t="s">
        <v>15</v>
      </c>
      <c r="B35" s="92"/>
      <c r="C35" s="93"/>
      <c r="D35" s="95" t="s">
        <v>19</v>
      </c>
      <c r="E35" s="95"/>
      <c r="F35" s="3" t="s">
        <v>13</v>
      </c>
      <c r="G35" s="3" t="s">
        <v>14</v>
      </c>
      <c r="H35" s="10"/>
    </row>
    <row r="36" spans="1:8" ht="93" customHeight="1" thickBot="1" x14ac:dyDescent="0.5">
      <c r="A36" s="91" t="s">
        <v>7</v>
      </c>
      <c r="B36" s="92"/>
      <c r="C36" s="93"/>
      <c r="D36" s="95" t="s">
        <v>8</v>
      </c>
      <c r="E36" s="95"/>
      <c r="F36" s="3" t="s">
        <v>13</v>
      </c>
      <c r="G36" s="3" t="s">
        <v>14</v>
      </c>
      <c r="H36" s="10"/>
    </row>
    <row r="37" spans="1:8" ht="224.75" customHeight="1" thickBot="1" x14ac:dyDescent="0.5">
      <c r="A37" s="91" t="s">
        <v>9</v>
      </c>
      <c r="B37" s="92"/>
      <c r="C37" s="93"/>
      <c r="D37" s="85" t="s">
        <v>95</v>
      </c>
      <c r="E37" s="86"/>
      <c r="F37" s="12" t="s">
        <v>13</v>
      </c>
      <c r="G37" s="16" t="s">
        <v>14</v>
      </c>
      <c r="H37" s="11"/>
    </row>
    <row r="38" spans="1:8" ht="31.5" customHeight="1" thickBot="1" x14ac:dyDescent="0.5">
      <c r="A38" s="83" t="s">
        <v>74</v>
      </c>
      <c r="B38" s="84"/>
      <c r="C38" s="84"/>
      <c r="D38" s="84"/>
      <c r="E38" s="84"/>
      <c r="F38" s="84"/>
      <c r="G38" s="84"/>
      <c r="H38" s="32"/>
    </row>
  </sheetData>
  <mergeCells count="47">
    <mergeCell ref="D32:E32"/>
    <mergeCell ref="D28:E28"/>
    <mergeCell ref="D29:E29"/>
    <mergeCell ref="D30:E30"/>
    <mergeCell ref="D31:E31"/>
    <mergeCell ref="D21:E21"/>
    <mergeCell ref="D22:E22"/>
    <mergeCell ref="D23:E23"/>
    <mergeCell ref="D26:E26"/>
    <mergeCell ref="D27:E27"/>
    <mergeCell ref="B1:H1"/>
    <mergeCell ref="D2:E2"/>
    <mergeCell ref="A3:A33"/>
    <mergeCell ref="B3:F3"/>
    <mergeCell ref="G3:H3"/>
    <mergeCell ref="B4:F4"/>
    <mergeCell ref="G4:H4"/>
    <mergeCell ref="B5:B33"/>
    <mergeCell ref="C5:C33"/>
    <mergeCell ref="D5:E5"/>
    <mergeCell ref="D6:E6"/>
    <mergeCell ref="D7:E7"/>
    <mergeCell ref="D8:E8"/>
    <mergeCell ref="D9:E9"/>
    <mergeCell ref="D10:E10"/>
    <mergeCell ref="D11:E11"/>
    <mergeCell ref="D12:E12"/>
    <mergeCell ref="D18:E18"/>
    <mergeCell ref="A34:C34"/>
    <mergeCell ref="D34:E34"/>
    <mergeCell ref="A35:C35"/>
    <mergeCell ref="D35:E35"/>
    <mergeCell ref="D33:E33"/>
    <mergeCell ref="D13:E13"/>
    <mergeCell ref="D14:E14"/>
    <mergeCell ref="D15:E15"/>
    <mergeCell ref="D16:E16"/>
    <mergeCell ref="D17:E17"/>
    <mergeCell ref="D19:E19"/>
    <mergeCell ref="D20:E20"/>
    <mergeCell ref="D24:E24"/>
    <mergeCell ref="D25:E25"/>
    <mergeCell ref="A36:C36"/>
    <mergeCell ref="D36:E36"/>
    <mergeCell ref="A37:C37"/>
    <mergeCell ref="D37:E37"/>
    <mergeCell ref="A38:G38"/>
  </mergeCells>
  <pageMargins left="0.7" right="0.7" top="0.75" bottom="0.75" header="0.3" footer="0.3"/>
  <pageSetup paperSize="9" scale="74" orientation="portrait" r:id="rId1"/>
  <headerFooter>
    <oddHeader>&amp;LDANUBIA a.s.&amp;R&amp;A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58B74-7F4F-4B49-8609-D4EE73E4B6F4}">
  <dimension ref="A2:H59"/>
  <sheetViews>
    <sheetView topLeftCell="A9" zoomScaleNormal="100" workbookViewId="0">
      <selection activeCell="A24" sqref="A24:B24"/>
    </sheetView>
  </sheetViews>
  <sheetFormatPr defaultRowHeight="14.25" x14ac:dyDescent="0.45"/>
  <cols>
    <col min="1" max="1" width="22.53125" customWidth="1"/>
    <col min="2" max="2" width="53.53125" customWidth="1"/>
    <col min="5" max="8" width="16.1328125" customWidth="1"/>
  </cols>
  <sheetData>
    <row r="2" spans="1:8" ht="17.649999999999999" thickBot="1" x14ac:dyDescent="0.5">
      <c r="A2" s="19" t="s">
        <v>75</v>
      </c>
    </row>
    <row r="3" spans="1:8" ht="41.25" customHeight="1" thickBot="1" x14ac:dyDescent="0.5">
      <c r="A3" s="22" t="s">
        <v>27</v>
      </c>
      <c r="B3" s="54"/>
    </row>
    <row r="4" spans="1:8" ht="41.25" customHeight="1" thickBot="1" x14ac:dyDescent="0.5">
      <c r="A4" s="23" t="s">
        <v>28</v>
      </c>
      <c r="B4" s="55"/>
    </row>
    <row r="5" spans="1:8" ht="41.25" customHeight="1" thickBot="1" x14ac:dyDescent="0.5">
      <c r="A5" s="23" t="s">
        <v>29</v>
      </c>
      <c r="B5" s="55"/>
    </row>
    <row r="6" spans="1:8" ht="41.25" customHeight="1" thickBot="1" x14ac:dyDescent="0.5">
      <c r="A6" s="23" t="s">
        <v>30</v>
      </c>
      <c r="B6" s="55"/>
    </row>
    <row r="7" spans="1:8" ht="41.25" customHeight="1" thickBot="1" x14ac:dyDescent="0.5">
      <c r="A7" s="23" t="s">
        <v>31</v>
      </c>
      <c r="B7" s="56" t="s">
        <v>32</v>
      </c>
    </row>
    <row r="8" spans="1:8" ht="41.25" customHeight="1" thickBot="1" x14ac:dyDescent="0.5">
      <c r="A8" s="23" t="s">
        <v>33</v>
      </c>
      <c r="B8" s="56" t="s">
        <v>34</v>
      </c>
    </row>
    <row r="9" spans="1:8" ht="41.25" customHeight="1" thickBot="1" x14ac:dyDescent="0.5">
      <c r="A9" s="23" t="s">
        <v>35</v>
      </c>
      <c r="B9" s="55"/>
    </row>
    <row r="10" spans="1:8" ht="41.25" customHeight="1" thickBot="1" x14ac:dyDescent="0.5">
      <c r="A10" s="23" t="s">
        <v>36</v>
      </c>
      <c r="B10" s="55"/>
    </row>
    <row r="11" spans="1:8" ht="16.5" x14ac:dyDescent="0.45">
      <c r="A11" s="21"/>
    </row>
    <row r="12" spans="1:8" x14ac:dyDescent="0.45">
      <c r="A12" s="20"/>
    </row>
    <row r="13" spans="1:8" ht="17.25" x14ac:dyDescent="0.45">
      <c r="A13" s="19" t="s">
        <v>76</v>
      </c>
    </row>
    <row r="14" spans="1:8" ht="16.5" x14ac:dyDescent="0.45">
      <c r="A14" s="24" t="s">
        <v>94</v>
      </c>
    </row>
    <row r="15" spans="1:8" ht="16.899999999999999" thickBot="1" x14ac:dyDescent="0.5">
      <c r="A15" s="25"/>
    </row>
    <row r="16" spans="1:8" ht="21" customHeight="1" x14ac:dyDescent="0.45">
      <c r="A16" s="75" t="s">
        <v>37</v>
      </c>
      <c r="B16" s="76"/>
      <c r="C16" s="79" t="s">
        <v>20</v>
      </c>
      <c r="D16" s="76" t="s">
        <v>38</v>
      </c>
      <c r="E16" s="81" t="s">
        <v>39</v>
      </c>
      <c r="F16" s="81"/>
      <c r="G16" s="81"/>
      <c r="H16" s="82"/>
    </row>
    <row r="17" spans="1:8" ht="33.75" customHeight="1" x14ac:dyDescent="0.45">
      <c r="A17" s="77"/>
      <c r="B17" s="78"/>
      <c r="C17" s="80"/>
      <c r="D17" s="78"/>
      <c r="E17" s="45" t="s">
        <v>68</v>
      </c>
      <c r="F17" s="45" t="s">
        <v>42</v>
      </c>
      <c r="G17" s="45" t="s">
        <v>41</v>
      </c>
      <c r="H17" s="46" t="s">
        <v>69</v>
      </c>
    </row>
    <row r="18" spans="1:8" ht="49.5" customHeight="1" x14ac:dyDescent="0.45">
      <c r="A18" s="71" t="str">
        <f>'Cyklotermická priebežná pec'!B1</f>
        <v>Cyklotermická priebežná pec</v>
      </c>
      <c r="B18" s="72"/>
      <c r="C18" s="34" t="s">
        <v>40</v>
      </c>
      <c r="D18" s="35">
        <v>1</v>
      </c>
      <c r="E18" s="38">
        <f>'Cyklotermická priebežná pec'!H22</f>
        <v>0</v>
      </c>
      <c r="F18" s="39"/>
      <c r="G18" s="40">
        <f>ROUND(E18*F18,2)</f>
        <v>0</v>
      </c>
      <c r="H18" s="41">
        <f>E18+G18</f>
        <v>0</v>
      </c>
    </row>
    <row r="19" spans="1:8" ht="49.5" customHeight="1" x14ac:dyDescent="0.45">
      <c r="A19" s="71" t="str">
        <f>'Multifunkčná linka'!B1</f>
        <v>Linka na výrobu bežného pečiva - multifunkčná</v>
      </c>
      <c r="B19" s="72"/>
      <c r="C19" s="34" t="s">
        <v>40</v>
      </c>
      <c r="D19" s="35">
        <v>1</v>
      </c>
      <c r="E19" s="38">
        <f>'Multifunkčná linka'!H29</f>
        <v>0</v>
      </c>
      <c r="F19" s="39"/>
      <c r="G19" s="40">
        <f t="shared" ref="G19:G25" si="0">ROUND(E19*F19,2)</f>
        <v>0</v>
      </c>
      <c r="H19" s="41">
        <f t="shared" ref="H19:H25" si="1">E19+G19</f>
        <v>0</v>
      </c>
    </row>
    <row r="20" spans="1:8" ht="49.5" customHeight="1" x14ac:dyDescent="0.45">
      <c r="A20" s="71" t="str">
        <f>'Počítačka pečiva'!B1</f>
        <v>Počítačka pečiva</v>
      </c>
      <c r="B20" s="72"/>
      <c r="C20" s="34" t="s">
        <v>40</v>
      </c>
      <c r="D20" s="35">
        <v>1</v>
      </c>
      <c r="E20" s="38">
        <f>'Počítačka pečiva'!H14</f>
        <v>0</v>
      </c>
      <c r="F20" s="39"/>
      <c r="G20" s="40">
        <f t="shared" si="0"/>
        <v>0</v>
      </c>
      <c r="H20" s="41">
        <f t="shared" si="1"/>
        <v>0</v>
      </c>
    </row>
    <row r="21" spans="1:8" ht="49.5" customHeight="1" x14ac:dyDescent="0.45">
      <c r="A21" s="71" t="str">
        <f>'Miešacie centrum'!B1</f>
        <v>Automatické miešacie centrum</v>
      </c>
      <c r="B21" s="72"/>
      <c r="C21" s="34" t="s">
        <v>40</v>
      </c>
      <c r="D21" s="35">
        <v>1</v>
      </c>
      <c r="E21" s="38">
        <f>'Miešacie centrum'!H20</f>
        <v>0</v>
      </c>
      <c r="F21" s="39"/>
      <c r="G21" s="40">
        <f t="shared" si="0"/>
        <v>0</v>
      </c>
      <c r="H21" s="41">
        <f t="shared" si="1"/>
        <v>0</v>
      </c>
    </row>
    <row r="22" spans="1:8" ht="49.5" customHeight="1" x14ac:dyDescent="0.45">
      <c r="A22" s="71" t="str">
        <f>'Vážiace centrum'!B1</f>
        <v>Vážiace centrum</v>
      </c>
      <c r="B22" s="72"/>
      <c r="C22" s="34" t="s">
        <v>40</v>
      </c>
      <c r="D22" s="35">
        <v>1</v>
      </c>
      <c r="E22" s="38">
        <f>'Vážiace centrum'!H15</f>
        <v>0</v>
      </c>
      <c r="F22" s="39"/>
      <c r="G22" s="40">
        <f t="shared" si="0"/>
        <v>0</v>
      </c>
      <c r="H22" s="41">
        <f t="shared" si="1"/>
        <v>0</v>
      </c>
    </row>
    <row r="23" spans="1:8" ht="49.5" customHeight="1" x14ac:dyDescent="0.45">
      <c r="A23" s="71" t="str">
        <f>'Etážová rúrová pec'!B1</f>
        <v>Parná etážová rúrová pec</v>
      </c>
      <c r="B23" s="72"/>
      <c r="C23" s="34" t="s">
        <v>40</v>
      </c>
      <c r="D23" s="35">
        <v>1</v>
      </c>
      <c r="E23" s="57">
        <f>'Etážová rúrová pec'!H14</f>
        <v>0</v>
      </c>
      <c r="F23" s="58"/>
      <c r="G23" s="40">
        <f t="shared" ref="G23:G24" si="2">ROUND(E23*F23,2)</f>
        <v>0</v>
      </c>
      <c r="H23" s="41">
        <f t="shared" ref="H23:H24" si="3">E23+G23</f>
        <v>0</v>
      </c>
    </row>
    <row r="24" spans="1:8" ht="49.5" customHeight="1" x14ac:dyDescent="0.45">
      <c r="A24" s="71" t="str">
        <f>'Automatický zakladací systém'!B1</f>
        <v>Automatický zakladací systém</v>
      </c>
      <c r="B24" s="72"/>
      <c r="C24" s="34" t="s">
        <v>40</v>
      </c>
      <c r="D24" s="35">
        <v>1</v>
      </c>
      <c r="E24" s="57">
        <f>'Automatický zakladací systém'!H18</f>
        <v>0</v>
      </c>
      <c r="F24" s="58"/>
      <c r="G24" s="40">
        <f t="shared" si="2"/>
        <v>0</v>
      </c>
      <c r="H24" s="41">
        <f t="shared" si="3"/>
        <v>0</v>
      </c>
    </row>
    <row r="25" spans="1:8" ht="49.5" customHeight="1" thickBot="1" x14ac:dyDescent="0.5">
      <c r="A25" s="73" t="str">
        <f>'Chlebová linka'!B1</f>
        <v>Chlebová linka</v>
      </c>
      <c r="B25" s="74"/>
      <c r="C25" s="36" t="s">
        <v>40</v>
      </c>
      <c r="D25" s="37">
        <v>1</v>
      </c>
      <c r="E25" s="42">
        <f>'Chlebová linka'!H38</f>
        <v>0</v>
      </c>
      <c r="F25" s="47"/>
      <c r="G25" s="43">
        <f t="shared" si="0"/>
        <v>0</v>
      </c>
      <c r="H25" s="44">
        <f t="shared" si="1"/>
        <v>0</v>
      </c>
    </row>
    <row r="28" spans="1:8" ht="17.25" x14ac:dyDescent="0.45">
      <c r="A28" s="19" t="s">
        <v>77</v>
      </c>
    </row>
    <row r="29" spans="1:8" ht="39.75" customHeight="1" x14ac:dyDescent="0.45">
      <c r="A29" s="70" t="s">
        <v>96</v>
      </c>
      <c r="B29" s="70"/>
      <c r="C29" s="70"/>
      <c r="D29" s="70"/>
      <c r="E29" s="70"/>
      <c r="F29" s="70"/>
      <c r="G29" s="70"/>
      <c r="H29" s="70"/>
    </row>
    <row r="30" spans="1:8" ht="16.5" x14ac:dyDescent="0.45">
      <c r="A30" s="24"/>
    </row>
    <row r="31" spans="1:8" ht="16.5" x14ac:dyDescent="0.45">
      <c r="A31" s="51" t="s">
        <v>43</v>
      </c>
    </row>
    <row r="32" spans="1:8" ht="16.5" x14ac:dyDescent="0.45">
      <c r="A32" s="26"/>
    </row>
    <row r="33" spans="1:8" ht="16.5" x14ac:dyDescent="0.45">
      <c r="A33" s="69" t="s">
        <v>44</v>
      </c>
      <c r="B33" s="69"/>
      <c r="C33" s="69"/>
      <c r="D33" s="69"/>
      <c r="E33" s="69"/>
      <c r="F33" s="69"/>
      <c r="G33" s="69"/>
      <c r="H33" s="69"/>
    </row>
    <row r="34" spans="1:8" ht="16.5" x14ac:dyDescent="0.45">
      <c r="A34" s="69" t="s">
        <v>45</v>
      </c>
      <c r="B34" s="69"/>
      <c r="C34" s="69"/>
      <c r="D34" s="69"/>
      <c r="E34" s="69"/>
      <c r="F34" s="69"/>
      <c r="G34" s="69"/>
      <c r="H34" s="69"/>
    </row>
    <row r="35" spans="1:8" ht="16.5" x14ac:dyDescent="0.45">
      <c r="A35" s="69" t="s">
        <v>46</v>
      </c>
      <c r="B35" s="69"/>
      <c r="C35" s="69"/>
      <c r="D35" s="69"/>
      <c r="E35" s="69"/>
      <c r="F35" s="69"/>
      <c r="G35" s="69"/>
      <c r="H35" s="69"/>
    </row>
    <row r="36" spans="1:8" ht="16.5" x14ac:dyDescent="0.45">
      <c r="A36" s="69" t="s">
        <v>47</v>
      </c>
      <c r="B36" s="69"/>
      <c r="C36" s="69"/>
      <c r="D36" s="69"/>
      <c r="E36" s="69"/>
      <c r="F36" s="69"/>
      <c r="G36" s="69"/>
      <c r="H36" s="69"/>
    </row>
    <row r="37" spans="1:8" ht="36" customHeight="1" x14ac:dyDescent="0.45">
      <c r="A37" s="69" t="s">
        <v>48</v>
      </c>
      <c r="B37" s="69"/>
      <c r="C37" s="69"/>
      <c r="D37" s="69"/>
      <c r="E37" s="69"/>
      <c r="F37" s="69"/>
      <c r="G37" s="69"/>
      <c r="H37" s="69"/>
    </row>
    <row r="38" spans="1:8" ht="16.5" x14ac:dyDescent="0.45">
      <c r="A38" s="69" t="s">
        <v>49</v>
      </c>
      <c r="B38" s="69"/>
      <c r="C38" s="69"/>
      <c r="D38" s="69"/>
      <c r="E38" s="69"/>
      <c r="F38" s="69"/>
      <c r="G38" s="69"/>
      <c r="H38" s="69"/>
    </row>
    <row r="39" spans="1:8" ht="16.5" x14ac:dyDescent="0.45">
      <c r="A39" s="69" t="s">
        <v>50</v>
      </c>
      <c r="B39" s="69"/>
      <c r="C39" s="69"/>
      <c r="D39" s="69"/>
      <c r="E39" s="69"/>
      <c r="F39" s="69"/>
      <c r="G39" s="69"/>
      <c r="H39" s="69"/>
    </row>
    <row r="40" spans="1:8" ht="16.5" x14ac:dyDescent="0.45">
      <c r="A40" s="69" t="s">
        <v>51</v>
      </c>
      <c r="B40" s="69"/>
      <c r="C40" s="69"/>
      <c r="D40" s="69"/>
      <c r="E40" s="69"/>
      <c r="F40" s="69"/>
      <c r="G40" s="69"/>
      <c r="H40" s="69"/>
    </row>
    <row r="41" spans="1:8" ht="34.5" customHeight="1" x14ac:dyDescent="0.45">
      <c r="A41" s="69" t="s">
        <v>52</v>
      </c>
      <c r="B41" s="69"/>
      <c r="C41" s="69"/>
      <c r="D41" s="69"/>
      <c r="E41" s="69"/>
      <c r="F41" s="69"/>
      <c r="G41" s="69"/>
      <c r="H41" s="69"/>
    </row>
    <row r="42" spans="1:8" ht="33.75" customHeight="1" x14ac:dyDescent="0.45">
      <c r="A42" s="69" t="s">
        <v>53</v>
      </c>
      <c r="B42" s="69"/>
      <c r="C42" s="69"/>
      <c r="D42" s="69"/>
      <c r="E42" s="69"/>
      <c r="F42" s="69"/>
      <c r="G42" s="69"/>
      <c r="H42" s="69"/>
    </row>
    <row r="43" spans="1:8" ht="33.75" customHeight="1" x14ac:dyDescent="0.45">
      <c r="A43" s="69" t="s">
        <v>78</v>
      </c>
      <c r="B43" s="69"/>
      <c r="C43" s="69"/>
      <c r="D43" s="69"/>
      <c r="E43" s="69"/>
      <c r="F43" s="69"/>
      <c r="G43" s="69"/>
      <c r="H43" s="69"/>
    </row>
    <row r="44" spans="1:8" ht="16.5" x14ac:dyDescent="0.45">
      <c r="A44" s="69" t="s">
        <v>54</v>
      </c>
      <c r="B44" s="69"/>
      <c r="C44" s="69"/>
      <c r="D44" s="69"/>
      <c r="E44" s="69"/>
      <c r="F44" s="69"/>
      <c r="G44" s="69"/>
      <c r="H44" s="69"/>
    </row>
    <row r="45" spans="1:8" ht="16.5" x14ac:dyDescent="0.45">
      <c r="A45" s="69" t="s">
        <v>55</v>
      </c>
      <c r="B45" s="69"/>
      <c r="C45" s="69"/>
      <c r="D45" s="69"/>
      <c r="E45" s="69"/>
      <c r="F45" s="69"/>
      <c r="G45" s="69"/>
      <c r="H45" s="69"/>
    </row>
    <row r="46" spans="1:8" ht="33.75" customHeight="1" x14ac:dyDescent="0.45">
      <c r="A46" s="69" t="s">
        <v>56</v>
      </c>
      <c r="B46" s="69"/>
      <c r="C46" s="69"/>
      <c r="D46" s="69"/>
      <c r="E46" s="69"/>
      <c r="F46" s="69"/>
      <c r="G46" s="69"/>
      <c r="H46" s="69"/>
    </row>
    <row r="47" spans="1:8" ht="16.5" x14ac:dyDescent="0.45">
      <c r="A47" s="69" t="s">
        <v>57</v>
      </c>
      <c r="B47" s="69"/>
      <c r="C47" s="69"/>
      <c r="D47" s="69"/>
      <c r="E47" s="69"/>
      <c r="F47" s="69"/>
      <c r="G47" s="69"/>
      <c r="H47" s="69"/>
    </row>
    <row r="48" spans="1:8" ht="16.5" x14ac:dyDescent="0.45">
      <c r="A48" s="69" t="s">
        <v>58</v>
      </c>
      <c r="B48" s="69"/>
      <c r="C48" s="69"/>
      <c r="D48" s="69"/>
      <c r="E48" s="69"/>
      <c r="F48" s="69"/>
      <c r="G48" s="69"/>
      <c r="H48" s="69"/>
    </row>
    <row r="49" spans="1:8" ht="33.75" customHeight="1" x14ac:dyDescent="0.45">
      <c r="A49" s="69" t="s">
        <v>59</v>
      </c>
      <c r="B49" s="69"/>
      <c r="C49" s="69"/>
      <c r="D49" s="69"/>
      <c r="E49" s="69"/>
      <c r="F49" s="69"/>
      <c r="G49" s="69"/>
      <c r="H49" s="69"/>
    </row>
    <row r="50" spans="1:8" ht="34.5" customHeight="1" x14ac:dyDescent="0.45">
      <c r="A50" s="69" t="s">
        <v>60</v>
      </c>
      <c r="B50" s="69"/>
      <c r="C50" s="69"/>
      <c r="D50" s="69"/>
      <c r="E50" s="69"/>
      <c r="F50" s="69"/>
      <c r="G50" s="69"/>
      <c r="H50" s="69"/>
    </row>
    <row r="51" spans="1:8" ht="16.5" x14ac:dyDescent="0.45">
      <c r="A51" s="69" t="s">
        <v>61</v>
      </c>
      <c r="B51" s="69"/>
      <c r="C51" s="69"/>
      <c r="D51" s="69"/>
      <c r="E51" s="69"/>
      <c r="F51" s="69"/>
      <c r="G51" s="69"/>
      <c r="H51" s="69"/>
    </row>
    <row r="52" spans="1:8" ht="16.5" x14ac:dyDescent="0.45">
      <c r="A52" s="69" t="s">
        <v>62</v>
      </c>
      <c r="B52" s="69"/>
      <c r="C52" s="69"/>
      <c r="D52" s="69"/>
      <c r="E52" s="69"/>
      <c r="F52" s="69"/>
      <c r="G52" s="69"/>
      <c r="H52" s="69"/>
    </row>
    <row r="53" spans="1:8" ht="16.5" x14ac:dyDescent="0.45">
      <c r="A53" s="24"/>
    </row>
    <row r="54" spans="1:8" ht="16.899999999999999" thickBot="1" x14ac:dyDescent="0.5">
      <c r="A54" s="24"/>
    </row>
    <row r="55" spans="1:8" ht="47.25" customHeight="1" thickBot="1" x14ac:dyDescent="0.5">
      <c r="A55" s="22" t="s">
        <v>63</v>
      </c>
      <c r="B55" s="49"/>
    </row>
    <row r="56" spans="1:8" ht="47.25" customHeight="1" thickBot="1" x14ac:dyDescent="0.5">
      <c r="A56" s="23" t="s">
        <v>64</v>
      </c>
      <c r="B56" s="48"/>
    </row>
    <row r="57" spans="1:8" ht="47.25" customHeight="1" thickBot="1" x14ac:dyDescent="0.5">
      <c r="A57" s="23" t="s">
        <v>65</v>
      </c>
      <c r="B57" s="50">
        <f>B3</f>
        <v>0</v>
      </c>
    </row>
    <row r="58" spans="1:8" ht="150" customHeight="1" thickBot="1" x14ac:dyDescent="0.5">
      <c r="A58" s="22" t="s">
        <v>66</v>
      </c>
      <c r="B58" s="52" t="s">
        <v>67</v>
      </c>
    </row>
    <row r="59" spans="1:8" ht="16.5" x14ac:dyDescent="0.45">
      <c r="A59" s="24"/>
    </row>
  </sheetData>
  <mergeCells count="33">
    <mergeCell ref="E16:H16"/>
    <mergeCell ref="A19:B19"/>
    <mergeCell ref="A18:B18"/>
    <mergeCell ref="A20:B20"/>
    <mergeCell ref="A21:B21"/>
    <mergeCell ref="A22:B22"/>
    <mergeCell ref="A25:B25"/>
    <mergeCell ref="A16:B17"/>
    <mergeCell ref="C16:C17"/>
    <mergeCell ref="D16:D17"/>
    <mergeCell ref="A23:B23"/>
    <mergeCell ref="A24:B24"/>
    <mergeCell ref="A43:H43"/>
    <mergeCell ref="A29:H29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42:H42"/>
    <mergeCell ref="A49:H49"/>
    <mergeCell ref="A50:H50"/>
    <mergeCell ref="A51:H51"/>
    <mergeCell ref="A52:H52"/>
    <mergeCell ref="A44:H44"/>
    <mergeCell ref="A45:H45"/>
    <mergeCell ref="A46:H46"/>
    <mergeCell ref="A47:H47"/>
    <mergeCell ref="A48:H48"/>
  </mergeCells>
  <pageMargins left="0.7" right="0.7" top="0.75" bottom="0.75" header="0.3" footer="0.3"/>
  <pageSetup paperSize="9" scale="82" orientation="landscape" r:id="rId1"/>
  <headerFooter>
    <oddHeader>&amp;LDANUBIA a.s.&amp;R&amp;A</oddHeader>
  </headerFooter>
  <rowBreaks count="2" manualBreakCount="2">
    <brk id="12" max="16383" man="1"/>
    <brk id="27" max="16383" man="1"/>
  </rowBreaks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topLeftCell="A15" zoomScaleNormal="100" zoomScaleSheetLayoutView="100" workbookViewId="0">
      <selection activeCell="D18" sqref="D18:E18"/>
    </sheetView>
  </sheetViews>
  <sheetFormatPr defaultRowHeight="14.25" x14ac:dyDescent="0.45"/>
  <cols>
    <col min="1" max="1" width="13.6640625" customWidth="1"/>
    <col min="2" max="3" width="6.6640625" customWidth="1"/>
    <col min="4" max="4" width="11.6640625" customWidth="1"/>
    <col min="5" max="6" width="8.33203125" customWidth="1"/>
    <col min="7" max="7" width="16.33203125" customWidth="1"/>
    <col min="8" max="8" width="12.53125" customWidth="1"/>
  </cols>
  <sheetData>
    <row r="1" spans="1:8" ht="46.5" customHeight="1" thickBot="1" x14ac:dyDescent="0.5">
      <c r="A1" s="4" t="s">
        <v>10</v>
      </c>
      <c r="B1" s="98" t="s">
        <v>87</v>
      </c>
      <c r="C1" s="99"/>
      <c r="D1" s="99"/>
      <c r="E1" s="99"/>
      <c r="F1" s="99"/>
      <c r="G1" s="99"/>
      <c r="H1" s="100"/>
    </row>
    <row r="2" spans="1:8" ht="71.650000000000006" thickBot="1" x14ac:dyDescent="0.5">
      <c r="A2" s="1" t="s">
        <v>0</v>
      </c>
      <c r="B2" s="6" t="s">
        <v>1</v>
      </c>
      <c r="C2" s="6" t="s">
        <v>2</v>
      </c>
      <c r="D2" s="87" t="s">
        <v>3</v>
      </c>
      <c r="E2" s="87"/>
      <c r="F2" s="6" t="s">
        <v>20</v>
      </c>
      <c r="G2" s="6" t="s">
        <v>4</v>
      </c>
      <c r="H2" s="2" t="s">
        <v>11</v>
      </c>
    </row>
    <row r="3" spans="1:8" ht="47.85" customHeight="1" thickBot="1" x14ac:dyDescent="0.5">
      <c r="A3" s="103" t="str">
        <f>B1</f>
        <v>Cyklotermická priebežná pec</v>
      </c>
      <c r="B3" s="94" t="s">
        <v>16</v>
      </c>
      <c r="C3" s="92"/>
      <c r="D3" s="92"/>
      <c r="E3" s="92"/>
      <c r="F3" s="93"/>
      <c r="G3" s="101"/>
      <c r="H3" s="102"/>
    </row>
    <row r="4" spans="1:8" ht="47.85" customHeight="1" thickBot="1" x14ac:dyDescent="0.5">
      <c r="A4" s="104"/>
      <c r="B4" s="94" t="s">
        <v>17</v>
      </c>
      <c r="C4" s="92"/>
      <c r="D4" s="92"/>
      <c r="E4" s="92"/>
      <c r="F4" s="93"/>
      <c r="G4" s="101"/>
      <c r="H4" s="102"/>
    </row>
    <row r="5" spans="1:8" ht="72.599999999999994" customHeight="1" x14ac:dyDescent="0.45">
      <c r="A5" s="104"/>
      <c r="B5" s="88" t="s">
        <v>5</v>
      </c>
      <c r="C5" s="88">
        <v>1</v>
      </c>
      <c r="D5" s="90" t="s">
        <v>97</v>
      </c>
      <c r="E5" s="90"/>
      <c r="F5" s="9" t="s">
        <v>13</v>
      </c>
      <c r="G5" s="7" t="s">
        <v>14</v>
      </c>
      <c r="H5" s="5"/>
    </row>
    <row r="6" spans="1:8" ht="44.25" customHeight="1" x14ac:dyDescent="0.45">
      <c r="A6" s="104"/>
      <c r="B6" s="89"/>
      <c r="C6" s="89"/>
      <c r="D6" s="96" t="s">
        <v>98</v>
      </c>
      <c r="E6" s="97"/>
      <c r="F6" s="13" t="s">
        <v>99</v>
      </c>
      <c r="G6" s="13" t="s">
        <v>71</v>
      </c>
      <c r="H6" s="8"/>
    </row>
    <row r="7" spans="1:8" ht="44.25" customHeight="1" x14ac:dyDescent="0.45">
      <c r="A7" s="104"/>
      <c r="B7" s="89"/>
      <c r="C7" s="89"/>
      <c r="D7" s="96" t="s">
        <v>100</v>
      </c>
      <c r="E7" s="97"/>
      <c r="F7" s="13" t="s">
        <v>12</v>
      </c>
      <c r="G7" s="13" t="s">
        <v>86</v>
      </c>
      <c r="H7" s="8"/>
    </row>
    <row r="8" spans="1:8" ht="44.25" customHeight="1" x14ac:dyDescent="0.45">
      <c r="A8" s="104"/>
      <c r="B8" s="89"/>
      <c r="C8" s="89"/>
      <c r="D8" s="96" t="s">
        <v>101</v>
      </c>
      <c r="E8" s="97"/>
      <c r="F8" s="13" t="s">
        <v>18</v>
      </c>
      <c r="G8" s="13" t="s">
        <v>83</v>
      </c>
      <c r="H8" s="8"/>
    </row>
    <row r="9" spans="1:8" ht="44.25" customHeight="1" x14ac:dyDescent="0.45">
      <c r="A9" s="104"/>
      <c r="B9" s="89"/>
      <c r="C9" s="89"/>
      <c r="D9" s="96" t="s">
        <v>102</v>
      </c>
      <c r="E9" s="97"/>
      <c r="F9" s="13" t="s">
        <v>18</v>
      </c>
      <c r="G9" s="13" t="s">
        <v>83</v>
      </c>
      <c r="H9" s="8"/>
    </row>
    <row r="10" spans="1:8" ht="44.25" customHeight="1" x14ac:dyDescent="0.45">
      <c r="A10" s="104"/>
      <c r="B10" s="89"/>
      <c r="C10" s="89"/>
      <c r="D10" s="96" t="s">
        <v>103</v>
      </c>
      <c r="E10" s="97"/>
      <c r="F10" s="13" t="s">
        <v>18</v>
      </c>
      <c r="G10" s="13" t="s">
        <v>85</v>
      </c>
      <c r="H10" s="8"/>
    </row>
    <row r="11" spans="1:8" ht="44.25" customHeight="1" x14ac:dyDescent="0.45">
      <c r="A11" s="104"/>
      <c r="B11" s="89"/>
      <c r="C11" s="89"/>
      <c r="D11" s="96" t="s">
        <v>104</v>
      </c>
      <c r="E11" s="97"/>
      <c r="F11" s="13" t="s">
        <v>105</v>
      </c>
      <c r="G11" s="13" t="s">
        <v>106</v>
      </c>
      <c r="H11" s="8"/>
    </row>
    <row r="12" spans="1:8" ht="28.5" customHeight="1" x14ac:dyDescent="0.45">
      <c r="A12" s="104"/>
      <c r="B12" s="89"/>
      <c r="C12" s="89"/>
      <c r="D12" s="96" t="s">
        <v>107</v>
      </c>
      <c r="E12" s="97"/>
      <c r="F12" s="13" t="s">
        <v>108</v>
      </c>
      <c r="G12" s="13" t="s">
        <v>109</v>
      </c>
      <c r="H12" s="8"/>
    </row>
    <row r="13" spans="1:8" ht="28.5" customHeight="1" x14ac:dyDescent="0.45">
      <c r="A13" s="104"/>
      <c r="B13" s="89"/>
      <c r="C13" s="89"/>
      <c r="D13" s="96" t="s">
        <v>110</v>
      </c>
      <c r="E13" s="97"/>
      <c r="F13" s="14" t="s">
        <v>111</v>
      </c>
      <c r="G13" s="13" t="s">
        <v>112</v>
      </c>
      <c r="H13" s="8"/>
    </row>
    <row r="14" spans="1:8" ht="147" customHeight="1" x14ac:dyDescent="0.45">
      <c r="A14" s="104"/>
      <c r="B14" s="89"/>
      <c r="C14" s="89"/>
      <c r="D14" s="96" t="s">
        <v>113</v>
      </c>
      <c r="E14" s="97"/>
      <c r="F14" s="9" t="s">
        <v>13</v>
      </c>
      <c r="G14" s="7" t="s">
        <v>14</v>
      </c>
      <c r="H14" s="8"/>
    </row>
    <row r="15" spans="1:8" ht="48.75" customHeight="1" x14ac:dyDescent="0.45">
      <c r="A15" s="104"/>
      <c r="B15" s="89"/>
      <c r="C15" s="89"/>
      <c r="D15" s="96" t="s">
        <v>114</v>
      </c>
      <c r="E15" s="97"/>
      <c r="F15" s="9" t="s">
        <v>13</v>
      </c>
      <c r="G15" s="7" t="s">
        <v>14</v>
      </c>
      <c r="H15" s="8"/>
    </row>
    <row r="16" spans="1:8" ht="35.25" customHeight="1" x14ac:dyDescent="0.45">
      <c r="A16" s="104"/>
      <c r="B16" s="89"/>
      <c r="C16" s="89"/>
      <c r="D16" s="96" t="s">
        <v>115</v>
      </c>
      <c r="E16" s="97"/>
      <c r="F16" s="9" t="s">
        <v>13</v>
      </c>
      <c r="G16" s="7" t="s">
        <v>14</v>
      </c>
      <c r="H16" s="8"/>
    </row>
    <row r="17" spans="1:8" ht="49.5" customHeight="1" thickBot="1" x14ac:dyDescent="0.5">
      <c r="A17" s="104"/>
      <c r="B17" s="89"/>
      <c r="C17" s="89"/>
      <c r="D17" s="96" t="s">
        <v>116</v>
      </c>
      <c r="E17" s="97"/>
      <c r="F17" s="9" t="s">
        <v>13</v>
      </c>
      <c r="G17" s="7" t="s">
        <v>14</v>
      </c>
      <c r="H17" s="8"/>
    </row>
    <row r="18" spans="1:8" ht="93" customHeight="1" thickBot="1" x14ac:dyDescent="0.5">
      <c r="A18" s="91" t="s">
        <v>6</v>
      </c>
      <c r="B18" s="92"/>
      <c r="C18" s="93"/>
      <c r="D18" s="95" t="s">
        <v>121</v>
      </c>
      <c r="E18" s="95"/>
      <c r="F18" s="3" t="s">
        <v>13</v>
      </c>
      <c r="G18" s="3" t="s">
        <v>14</v>
      </c>
      <c r="H18" s="10"/>
    </row>
    <row r="19" spans="1:8" ht="45.6" customHeight="1" thickBot="1" x14ac:dyDescent="0.5">
      <c r="A19" s="91" t="s">
        <v>15</v>
      </c>
      <c r="B19" s="92"/>
      <c r="C19" s="93"/>
      <c r="D19" s="95" t="s">
        <v>19</v>
      </c>
      <c r="E19" s="95"/>
      <c r="F19" s="3" t="s">
        <v>13</v>
      </c>
      <c r="G19" s="3" t="s">
        <v>14</v>
      </c>
      <c r="H19" s="10"/>
    </row>
    <row r="20" spans="1:8" ht="93" customHeight="1" thickBot="1" x14ac:dyDescent="0.5">
      <c r="A20" s="91" t="s">
        <v>7</v>
      </c>
      <c r="B20" s="92"/>
      <c r="C20" s="93"/>
      <c r="D20" s="95" t="s">
        <v>8</v>
      </c>
      <c r="E20" s="95"/>
      <c r="F20" s="3" t="s">
        <v>13</v>
      </c>
      <c r="G20" s="3" t="s">
        <v>14</v>
      </c>
      <c r="H20" s="10"/>
    </row>
    <row r="21" spans="1:8" ht="199.5" customHeight="1" thickBot="1" x14ac:dyDescent="0.5">
      <c r="A21" s="91" t="s">
        <v>9</v>
      </c>
      <c r="B21" s="92"/>
      <c r="C21" s="93"/>
      <c r="D21" s="85" t="s">
        <v>95</v>
      </c>
      <c r="E21" s="86"/>
      <c r="F21" s="12" t="s">
        <v>13</v>
      </c>
      <c r="G21" s="16" t="s">
        <v>14</v>
      </c>
      <c r="H21" s="11"/>
    </row>
    <row r="22" spans="1:8" ht="30.75" customHeight="1" thickBot="1" x14ac:dyDescent="0.5">
      <c r="A22" s="83" t="s">
        <v>74</v>
      </c>
      <c r="B22" s="84"/>
      <c r="C22" s="84"/>
      <c r="D22" s="84"/>
      <c r="E22" s="84"/>
      <c r="F22" s="84"/>
      <c r="G22" s="84"/>
      <c r="H22" s="32"/>
    </row>
  </sheetData>
  <mergeCells count="31">
    <mergeCell ref="B1:H1"/>
    <mergeCell ref="G3:H3"/>
    <mergeCell ref="G4:H4"/>
    <mergeCell ref="A3:A17"/>
    <mergeCell ref="D18:E18"/>
    <mergeCell ref="D12:E12"/>
    <mergeCell ref="D13:E13"/>
    <mergeCell ref="D14:E14"/>
    <mergeCell ref="D15:E15"/>
    <mergeCell ref="D16:E16"/>
    <mergeCell ref="A18:C18"/>
    <mergeCell ref="D6:E6"/>
    <mergeCell ref="D7:E7"/>
    <mergeCell ref="D8:E8"/>
    <mergeCell ref="D9:E9"/>
    <mergeCell ref="D10:E10"/>
    <mergeCell ref="A22:G22"/>
    <mergeCell ref="D21:E21"/>
    <mergeCell ref="D2:E2"/>
    <mergeCell ref="B5:B17"/>
    <mergeCell ref="C5:C17"/>
    <mergeCell ref="D5:E5"/>
    <mergeCell ref="A21:C21"/>
    <mergeCell ref="B4:F4"/>
    <mergeCell ref="B3:F3"/>
    <mergeCell ref="D19:E19"/>
    <mergeCell ref="D17:E17"/>
    <mergeCell ref="A20:C20"/>
    <mergeCell ref="A19:C19"/>
    <mergeCell ref="D20:E20"/>
    <mergeCell ref="D11:E11"/>
  </mergeCells>
  <pageMargins left="0.7" right="0.7" top="0.75" bottom="0.75" header="0.3" footer="0.3"/>
  <pageSetup paperSize="9" scale="74" orientation="portrait" r:id="rId1"/>
  <headerFooter>
    <oddHeader>&amp;LDANUBIA a.s.&amp;R&amp;A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22987-6AD6-426F-9310-6E06D452264F}">
  <dimension ref="A1:K46"/>
  <sheetViews>
    <sheetView showWhiteSpace="0" topLeftCell="A16" zoomScaleNormal="100" zoomScaleSheetLayoutView="100" workbookViewId="0">
      <selection activeCell="D25" sqref="D25:E25"/>
    </sheetView>
  </sheetViews>
  <sheetFormatPr defaultRowHeight="14.25" x14ac:dyDescent="0.45"/>
  <cols>
    <col min="1" max="1" width="13.6640625" customWidth="1"/>
    <col min="2" max="3" width="6.6640625" customWidth="1"/>
    <col min="4" max="4" width="11.6640625" customWidth="1"/>
    <col min="5" max="6" width="8.33203125" customWidth="1"/>
    <col min="7" max="7" width="16.33203125" customWidth="1"/>
    <col min="8" max="8" width="12.53125" customWidth="1"/>
  </cols>
  <sheetData>
    <row r="1" spans="1:8" ht="46.5" customHeight="1" thickBot="1" x14ac:dyDescent="0.5">
      <c r="A1" s="4" t="s">
        <v>10</v>
      </c>
      <c r="B1" s="98" t="s">
        <v>88</v>
      </c>
      <c r="C1" s="99"/>
      <c r="D1" s="99"/>
      <c r="E1" s="99"/>
      <c r="F1" s="99"/>
      <c r="G1" s="99"/>
      <c r="H1" s="100"/>
    </row>
    <row r="2" spans="1:8" ht="71.650000000000006" thickBot="1" x14ac:dyDescent="0.5">
      <c r="A2" s="1" t="s">
        <v>0</v>
      </c>
      <c r="B2" s="6" t="s">
        <v>1</v>
      </c>
      <c r="C2" s="6" t="s">
        <v>2</v>
      </c>
      <c r="D2" s="87" t="s">
        <v>3</v>
      </c>
      <c r="E2" s="87"/>
      <c r="F2" s="6" t="s">
        <v>20</v>
      </c>
      <c r="G2" s="6" t="s">
        <v>4</v>
      </c>
      <c r="H2" s="2" t="s">
        <v>11</v>
      </c>
    </row>
    <row r="3" spans="1:8" ht="47.85" customHeight="1" thickBot="1" x14ac:dyDescent="0.5">
      <c r="A3" s="103" t="str">
        <f>B1</f>
        <v>Linka na výrobu bežného pečiva - multifunkčná</v>
      </c>
      <c r="B3" s="94" t="s">
        <v>16</v>
      </c>
      <c r="C3" s="92"/>
      <c r="D3" s="92"/>
      <c r="E3" s="92"/>
      <c r="F3" s="93"/>
      <c r="G3" s="101"/>
      <c r="H3" s="102"/>
    </row>
    <row r="4" spans="1:8" ht="47.85" customHeight="1" thickBot="1" x14ac:dyDescent="0.5">
      <c r="A4" s="104"/>
      <c r="B4" s="94" t="s">
        <v>17</v>
      </c>
      <c r="C4" s="92"/>
      <c r="D4" s="92"/>
      <c r="E4" s="92"/>
      <c r="F4" s="93"/>
      <c r="G4" s="101"/>
      <c r="H4" s="102"/>
    </row>
    <row r="5" spans="1:8" ht="44.25" customHeight="1" x14ac:dyDescent="0.45">
      <c r="A5" s="104"/>
      <c r="B5" s="88" t="s">
        <v>5</v>
      </c>
      <c r="C5" s="88">
        <v>1</v>
      </c>
      <c r="D5" s="90" t="s">
        <v>97</v>
      </c>
      <c r="E5" s="90"/>
      <c r="F5" s="9" t="s">
        <v>13</v>
      </c>
      <c r="G5" s="7" t="s">
        <v>14</v>
      </c>
      <c r="H5" s="5"/>
    </row>
    <row r="6" spans="1:8" ht="58.8" customHeight="1" x14ac:dyDescent="0.45">
      <c r="A6" s="104"/>
      <c r="B6" s="89"/>
      <c r="C6" s="89"/>
      <c r="D6" s="96" t="s">
        <v>192</v>
      </c>
      <c r="E6" s="97"/>
      <c r="F6" s="13" t="s">
        <v>13</v>
      </c>
      <c r="G6" s="13" t="s">
        <v>14</v>
      </c>
      <c r="H6" s="8"/>
    </row>
    <row r="7" spans="1:8" ht="28.5" customHeight="1" x14ac:dyDescent="0.45">
      <c r="A7" s="104"/>
      <c r="B7" s="89"/>
      <c r="C7" s="89"/>
      <c r="D7" s="96" t="s">
        <v>193</v>
      </c>
      <c r="E7" s="97"/>
      <c r="F7" s="14" t="s">
        <v>18</v>
      </c>
      <c r="G7" s="13" t="s">
        <v>83</v>
      </c>
      <c r="H7" s="8"/>
    </row>
    <row r="8" spans="1:8" ht="28.5" customHeight="1" x14ac:dyDescent="0.45">
      <c r="A8" s="104"/>
      <c r="B8" s="89"/>
      <c r="C8" s="89"/>
      <c r="D8" s="96" t="s">
        <v>194</v>
      </c>
      <c r="E8" s="97"/>
      <c r="F8" s="14" t="s">
        <v>13</v>
      </c>
      <c r="G8" s="13" t="s">
        <v>14</v>
      </c>
      <c r="H8" s="8"/>
    </row>
    <row r="9" spans="1:8" ht="28.5" customHeight="1" x14ac:dyDescent="0.45">
      <c r="A9" s="104"/>
      <c r="B9" s="89"/>
      <c r="C9" s="89"/>
      <c r="D9" s="96" t="s">
        <v>195</v>
      </c>
      <c r="E9" s="97"/>
      <c r="F9" s="14" t="s">
        <v>13</v>
      </c>
      <c r="G9" s="13" t="s">
        <v>14</v>
      </c>
      <c r="H9" s="8"/>
    </row>
    <row r="10" spans="1:8" ht="28.5" customHeight="1" x14ac:dyDescent="0.45">
      <c r="A10" s="104"/>
      <c r="B10" s="89"/>
      <c r="C10" s="89"/>
      <c r="D10" s="96" t="s">
        <v>187</v>
      </c>
      <c r="E10" s="97"/>
      <c r="F10" s="14" t="s">
        <v>13</v>
      </c>
      <c r="G10" s="13" t="s">
        <v>14</v>
      </c>
      <c r="H10" s="8"/>
    </row>
    <row r="11" spans="1:8" ht="43.25" customHeight="1" x14ac:dyDescent="0.45">
      <c r="A11" s="104"/>
      <c r="B11" s="89"/>
      <c r="C11" s="89"/>
      <c r="D11" s="96" t="s">
        <v>196</v>
      </c>
      <c r="E11" s="97"/>
      <c r="F11" s="14" t="s">
        <v>13</v>
      </c>
      <c r="G11" s="13" t="s">
        <v>14</v>
      </c>
      <c r="H11" s="8"/>
    </row>
    <row r="12" spans="1:8" ht="28.5" customHeight="1" x14ac:dyDescent="0.45">
      <c r="A12" s="104"/>
      <c r="B12" s="89"/>
      <c r="C12" s="89"/>
      <c r="D12" s="96" t="s">
        <v>197</v>
      </c>
      <c r="E12" s="97"/>
      <c r="F12" s="14" t="s">
        <v>13</v>
      </c>
      <c r="G12" s="13" t="s">
        <v>14</v>
      </c>
      <c r="H12" s="8"/>
    </row>
    <row r="13" spans="1:8" ht="49.25" customHeight="1" x14ac:dyDescent="0.45">
      <c r="A13" s="104"/>
      <c r="B13" s="89"/>
      <c r="C13" s="89"/>
      <c r="D13" s="96" t="s">
        <v>198</v>
      </c>
      <c r="E13" s="97"/>
      <c r="F13" s="14" t="s">
        <v>13</v>
      </c>
      <c r="G13" s="13" t="s">
        <v>14</v>
      </c>
      <c r="H13" s="8"/>
    </row>
    <row r="14" spans="1:8" ht="28.5" customHeight="1" x14ac:dyDescent="0.45">
      <c r="A14" s="104"/>
      <c r="B14" s="89"/>
      <c r="C14" s="89"/>
      <c r="D14" s="96" t="s">
        <v>199</v>
      </c>
      <c r="E14" s="97"/>
      <c r="F14" s="14" t="s">
        <v>152</v>
      </c>
      <c r="G14" s="13" t="s">
        <v>200</v>
      </c>
      <c r="H14" s="8"/>
    </row>
    <row r="15" spans="1:8" ht="28.5" customHeight="1" x14ac:dyDescent="0.45">
      <c r="A15" s="104"/>
      <c r="B15" s="89"/>
      <c r="C15" s="89"/>
      <c r="D15" s="96" t="s">
        <v>201</v>
      </c>
      <c r="E15" s="97"/>
      <c r="F15" s="14" t="s">
        <v>13</v>
      </c>
      <c r="G15" s="13" t="s">
        <v>14</v>
      </c>
      <c r="H15" s="8"/>
    </row>
    <row r="16" spans="1:8" ht="28.5" customHeight="1" x14ac:dyDescent="0.45">
      <c r="A16" s="104"/>
      <c r="B16" s="89"/>
      <c r="C16" s="89"/>
      <c r="D16" s="96" t="s">
        <v>202</v>
      </c>
      <c r="E16" s="97"/>
      <c r="F16" s="14" t="s">
        <v>13</v>
      </c>
      <c r="G16" s="13" t="s">
        <v>14</v>
      </c>
      <c r="H16" s="8"/>
    </row>
    <row r="17" spans="1:11" ht="28.5" customHeight="1" x14ac:dyDescent="0.45">
      <c r="A17" s="104"/>
      <c r="B17" s="89"/>
      <c r="C17" s="89"/>
      <c r="D17" s="96" t="s">
        <v>203</v>
      </c>
      <c r="E17" s="97"/>
      <c r="F17" s="14" t="s">
        <v>13</v>
      </c>
      <c r="G17" s="13" t="s">
        <v>14</v>
      </c>
      <c r="H17" s="8"/>
    </row>
    <row r="18" spans="1:11" ht="28.5" customHeight="1" x14ac:dyDescent="0.45">
      <c r="A18" s="104"/>
      <c r="B18" s="89"/>
      <c r="C18" s="89"/>
      <c r="D18" s="96" t="s">
        <v>188</v>
      </c>
      <c r="E18" s="97"/>
      <c r="F18" s="14" t="s">
        <v>13</v>
      </c>
      <c r="G18" s="13" t="s">
        <v>14</v>
      </c>
      <c r="H18" s="8"/>
    </row>
    <row r="19" spans="1:11" ht="28.5" customHeight="1" x14ac:dyDescent="0.45">
      <c r="A19" s="104"/>
      <c r="B19" s="89"/>
      <c r="C19" s="89"/>
      <c r="D19" s="96" t="s">
        <v>189</v>
      </c>
      <c r="E19" s="97"/>
      <c r="F19" s="14" t="s">
        <v>13</v>
      </c>
      <c r="G19" s="13" t="s">
        <v>14</v>
      </c>
      <c r="H19" s="8"/>
    </row>
    <row r="20" spans="1:11" ht="28.5" customHeight="1" x14ac:dyDescent="0.45">
      <c r="A20" s="104"/>
      <c r="B20" s="89"/>
      <c r="C20" s="89"/>
      <c r="D20" s="96" t="s">
        <v>190</v>
      </c>
      <c r="E20" s="97"/>
      <c r="F20" s="14" t="s">
        <v>13</v>
      </c>
      <c r="G20" s="13" t="s">
        <v>14</v>
      </c>
      <c r="H20" s="8"/>
    </row>
    <row r="21" spans="1:11" ht="45.6" customHeight="1" x14ac:dyDescent="0.45">
      <c r="A21" s="104"/>
      <c r="B21" s="89"/>
      <c r="C21" s="89"/>
      <c r="D21" s="96" t="s">
        <v>191</v>
      </c>
      <c r="E21" s="97"/>
      <c r="F21" s="14" t="s">
        <v>13</v>
      </c>
      <c r="G21" s="13" t="s">
        <v>14</v>
      </c>
      <c r="H21" s="8"/>
    </row>
    <row r="22" spans="1:11" ht="28.5" customHeight="1" x14ac:dyDescent="0.45">
      <c r="A22" s="104"/>
      <c r="B22" s="89"/>
      <c r="C22" s="89"/>
      <c r="D22" s="96" t="s">
        <v>204</v>
      </c>
      <c r="E22" s="97"/>
      <c r="F22" s="14" t="s">
        <v>13</v>
      </c>
      <c r="G22" s="13" t="s">
        <v>14</v>
      </c>
      <c r="H22" s="8"/>
    </row>
    <row r="23" spans="1:11" ht="49.5" customHeight="1" x14ac:dyDescent="0.45">
      <c r="A23" s="104"/>
      <c r="B23" s="89"/>
      <c r="C23" s="89"/>
      <c r="D23" s="96" t="s">
        <v>205</v>
      </c>
      <c r="E23" s="97"/>
      <c r="F23" s="14" t="s">
        <v>13</v>
      </c>
      <c r="G23" s="13" t="s">
        <v>14</v>
      </c>
      <c r="H23" s="8"/>
      <c r="K23" s="27"/>
    </row>
    <row r="24" spans="1:11" ht="48.75" customHeight="1" thickBot="1" x14ac:dyDescent="0.5">
      <c r="A24" s="104"/>
      <c r="B24" s="89"/>
      <c r="C24" s="89"/>
      <c r="D24" s="96" t="s">
        <v>206</v>
      </c>
      <c r="E24" s="97"/>
      <c r="F24" s="9" t="s">
        <v>13</v>
      </c>
      <c r="G24" s="7" t="s">
        <v>14</v>
      </c>
      <c r="H24" s="8"/>
      <c r="K24" s="28"/>
    </row>
    <row r="25" spans="1:11" ht="93" customHeight="1" thickBot="1" x14ac:dyDescent="0.5">
      <c r="A25" s="91" t="s">
        <v>6</v>
      </c>
      <c r="B25" s="92"/>
      <c r="C25" s="93"/>
      <c r="D25" s="95" t="s">
        <v>121</v>
      </c>
      <c r="E25" s="95"/>
      <c r="F25" s="3" t="s">
        <v>13</v>
      </c>
      <c r="G25" s="3" t="s">
        <v>14</v>
      </c>
      <c r="H25" s="10"/>
      <c r="K25" s="27"/>
    </row>
    <row r="26" spans="1:11" ht="45.6" customHeight="1" thickBot="1" x14ac:dyDescent="0.5">
      <c r="A26" s="91" t="s">
        <v>15</v>
      </c>
      <c r="B26" s="92"/>
      <c r="C26" s="93"/>
      <c r="D26" s="95" t="s">
        <v>19</v>
      </c>
      <c r="E26" s="95"/>
      <c r="F26" s="3" t="s">
        <v>13</v>
      </c>
      <c r="G26" s="3" t="s">
        <v>14</v>
      </c>
      <c r="H26" s="10"/>
      <c r="K26" s="28"/>
    </row>
    <row r="27" spans="1:11" ht="93" customHeight="1" thickBot="1" x14ac:dyDescent="0.5">
      <c r="A27" s="91" t="s">
        <v>7</v>
      </c>
      <c r="B27" s="92"/>
      <c r="C27" s="93"/>
      <c r="D27" s="95" t="s">
        <v>8</v>
      </c>
      <c r="E27" s="95"/>
      <c r="F27" s="3" t="s">
        <v>13</v>
      </c>
      <c r="G27" s="3" t="s">
        <v>14</v>
      </c>
      <c r="H27" s="10"/>
      <c r="K27" s="27"/>
    </row>
    <row r="28" spans="1:11" ht="224.75" customHeight="1" thickBot="1" x14ac:dyDescent="0.5">
      <c r="A28" s="91" t="s">
        <v>9</v>
      </c>
      <c r="B28" s="92"/>
      <c r="C28" s="93"/>
      <c r="D28" s="85" t="s">
        <v>95</v>
      </c>
      <c r="E28" s="86"/>
      <c r="F28" s="12" t="s">
        <v>13</v>
      </c>
      <c r="G28" s="16" t="s">
        <v>14</v>
      </c>
      <c r="H28" s="11"/>
      <c r="K28" s="28"/>
    </row>
    <row r="29" spans="1:11" ht="30.75" customHeight="1" thickBot="1" x14ac:dyDescent="0.5">
      <c r="A29" s="83" t="s">
        <v>74</v>
      </c>
      <c r="B29" s="84"/>
      <c r="C29" s="84"/>
      <c r="D29" s="84"/>
      <c r="E29" s="84"/>
      <c r="F29" s="84"/>
      <c r="G29" s="84"/>
      <c r="H29" s="32"/>
      <c r="K29" s="27"/>
    </row>
    <row r="30" spans="1:11" ht="15" x14ac:dyDescent="0.45">
      <c r="K30" s="28"/>
    </row>
    <row r="31" spans="1:11" ht="15" x14ac:dyDescent="0.45">
      <c r="K31" s="27"/>
    </row>
    <row r="32" spans="1:11" ht="15" x14ac:dyDescent="0.45">
      <c r="K32" s="28"/>
    </row>
    <row r="33" spans="11:11" ht="15" x14ac:dyDescent="0.45">
      <c r="K33" s="27"/>
    </row>
    <row r="34" spans="11:11" ht="15" x14ac:dyDescent="0.45">
      <c r="K34" s="28"/>
    </row>
    <row r="35" spans="11:11" ht="15" x14ac:dyDescent="0.45">
      <c r="K35" s="27"/>
    </row>
    <row r="36" spans="11:11" ht="15" x14ac:dyDescent="0.45">
      <c r="K36" s="28"/>
    </row>
    <row r="37" spans="11:11" ht="15" x14ac:dyDescent="0.45">
      <c r="K37" s="27"/>
    </row>
    <row r="38" spans="11:11" ht="15" x14ac:dyDescent="0.45">
      <c r="K38" s="28"/>
    </row>
    <row r="39" spans="11:11" ht="15" x14ac:dyDescent="0.45">
      <c r="K39" s="27"/>
    </row>
    <row r="40" spans="11:11" ht="15" x14ac:dyDescent="0.45">
      <c r="K40" s="28"/>
    </row>
    <row r="41" spans="11:11" ht="15" x14ac:dyDescent="0.45">
      <c r="K41" s="27"/>
    </row>
    <row r="42" spans="11:11" ht="15" x14ac:dyDescent="0.45">
      <c r="K42" s="28"/>
    </row>
    <row r="43" spans="11:11" ht="15" x14ac:dyDescent="0.45">
      <c r="K43" s="27"/>
    </row>
    <row r="44" spans="11:11" ht="15" x14ac:dyDescent="0.45">
      <c r="K44" s="28"/>
    </row>
    <row r="45" spans="11:11" ht="15" x14ac:dyDescent="0.45">
      <c r="K45" s="27"/>
    </row>
    <row r="46" spans="11:11" ht="15" x14ac:dyDescent="0.45">
      <c r="K46" s="28"/>
    </row>
  </sheetData>
  <mergeCells count="38">
    <mergeCell ref="B1:H1"/>
    <mergeCell ref="D2:E2"/>
    <mergeCell ref="A3:A24"/>
    <mergeCell ref="B3:F3"/>
    <mergeCell ref="G3:H3"/>
    <mergeCell ref="B4:F4"/>
    <mergeCell ref="G4:H4"/>
    <mergeCell ref="B5:B24"/>
    <mergeCell ref="C5:C24"/>
    <mergeCell ref="D5:E5"/>
    <mergeCell ref="D10:E10"/>
    <mergeCell ref="D11:E11"/>
    <mergeCell ref="D13:E13"/>
    <mergeCell ref="D14:E14"/>
    <mergeCell ref="D18:E18"/>
    <mergeCell ref="A25:C25"/>
    <mergeCell ref="D25:E25"/>
    <mergeCell ref="A26:C26"/>
    <mergeCell ref="D26:E26"/>
    <mergeCell ref="D17:E17"/>
    <mergeCell ref="D6:E6"/>
    <mergeCell ref="D21:E21"/>
    <mergeCell ref="D22:E22"/>
    <mergeCell ref="D23:E23"/>
    <mergeCell ref="D24:E24"/>
    <mergeCell ref="D20:E20"/>
    <mergeCell ref="D7:E7"/>
    <mergeCell ref="D8:E8"/>
    <mergeCell ref="D9:E9"/>
    <mergeCell ref="D12:E12"/>
    <mergeCell ref="D15:E15"/>
    <mergeCell ref="D16:E16"/>
    <mergeCell ref="D19:E19"/>
    <mergeCell ref="A27:C27"/>
    <mergeCell ref="D27:E27"/>
    <mergeCell ref="A28:C28"/>
    <mergeCell ref="D28:E28"/>
    <mergeCell ref="A29:G29"/>
  </mergeCells>
  <pageMargins left="0.7" right="0.7" top="0.75" bottom="0.75" header="0.3" footer="0.3"/>
  <pageSetup paperSize="9" scale="74" orientation="portrait" r:id="rId1"/>
  <headerFooter>
    <oddHeader>&amp;LDANUBIA a.s.&amp;R&amp;A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C6F2E-3B86-4E84-B4E4-1374EF804928}">
  <dimension ref="A1:H14"/>
  <sheetViews>
    <sheetView topLeftCell="A8" zoomScaleNormal="100" zoomScaleSheetLayoutView="100" workbookViewId="0">
      <selection activeCell="D5" sqref="A1:H22"/>
    </sheetView>
  </sheetViews>
  <sheetFormatPr defaultRowHeight="14.25" x14ac:dyDescent="0.45"/>
  <cols>
    <col min="1" max="1" width="13.6640625" customWidth="1"/>
    <col min="2" max="3" width="6.6640625" customWidth="1"/>
    <col min="4" max="4" width="11.6640625" customWidth="1"/>
    <col min="5" max="6" width="8.33203125" customWidth="1"/>
    <col min="7" max="7" width="16.33203125" customWidth="1"/>
    <col min="8" max="8" width="12.53125" customWidth="1"/>
  </cols>
  <sheetData>
    <row r="1" spans="1:8" ht="46.5" customHeight="1" thickBot="1" x14ac:dyDescent="0.5">
      <c r="A1" s="4" t="s">
        <v>10</v>
      </c>
      <c r="B1" s="98" t="s">
        <v>89</v>
      </c>
      <c r="C1" s="99"/>
      <c r="D1" s="99"/>
      <c r="E1" s="99"/>
      <c r="F1" s="99"/>
      <c r="G1" s="99"/>
      <c r="H1" s="100"/>
    </row>
    <row r="2" spans="1:8" ht="71.650000000000006" thickBot="1" x14ac:dyDescent="0.5">
      <c r="A2" s="1" t="s">
        <v>0</v>
      </c>
      <c r="B2" s="6" t="s">
        <v>1</v>
      </c>
      <c r="C2" s="6" t="s">
        <v>2</v>
      </c>
      <c r="D2" s="87" t="s">
        <v>3</v>
      </c>
      <c r="E2" s="87"/>
      <c r="F2" s="6" t="s">
        <v>20</v>
      </c>
      <c r="G2" s="6" t="s">
        <v>4</v>
      </c>
      <c r="H2" s="2" t="s">
        <v>11</v>
      </c>
    </row>
    <row r="3" spans="1:8" ht="47.85" customHeight="1" thickBot="1" x14ac:dyDescent="0.5">
      <c r="A3" s="103" t="str">
        <f>B1</f>
        <v>Počítačka pečiva</v>
      </c>
      <c r="B3" s="94" t="s">
        <v>16</v>
      </c>
      <c r="C3" s="92"/>
      <c r="D3" s="92"/>
      <c r="E3" s="92"/>
      <c r="F3" s="93"/>
      <c r="G3" s="101"/>
      <c r="H3" s="102"/>
    </row>
    <row r="4" spans="1:8" ht="47.85" customHeight="1" thickBot="1" x14ac:dyDescent="0.5">
      <c r="A4" s="104"/>
      <c r="B4" s="94" t="s">
        <v>17</v>
      </c>
      <c r="C4" s="92"/>
      <c r="D4" s="92"/>
      <c r="E4" s="92"/>
      <c r="F4" s="93"/>
      <c r="G4" s="101"/>
      <c r="H4" s="102"/>
    </row>
    <row r="5" spans="1:8" ht="44.25" customHeight="1" x14ac:dyDescent="0.45">
      <c r="A5" s="104"/>
      <c r="B5" s="88" t="s">
        <v>5</v>
      </c>
      <c r="C5" s="88">
        <v>1</v>
      </c>
      <c r="D5" s="90" t="s">
        <v>207</v>
      </c>
      <c r="E5" s="90"/>
      <c r="F5" s="15" t="s">
        <v>152</v>
      </c>
      <c r="G5" s="15" t="s">
        <v>208</v>
      </c>
      <c r="H5" s="5"/>
    </row>
    <row r="6" spans="1:8" ht="28.5" customHeight="1" x14ac:dyDescent="0.45">
      <c r="A6" s="104"/>
      <c r="B6" s="89"/>
      <c r="C6" s="89"/>
      <c r="D6" s="96" t="s">
        <v>210</v>
      </c>
      <c r="E6" s="97"/>
      <c r="F6" s="13" t="s">
        <v>18</v>
      </c>
      <c r="G6" s="13" t="s">
        <v>83</v>
      </c>
      <c r="H6" s="8"/>
    </row>
    <row r="7" spans="1:8" ht="35.25" customHeight="1" x14ac:dyDescent="0.45">
      <c r="A7" s="104"/>
      <c r="B7" s="89"/>
      <c r="C7" s="89"/>
      <c r="D7" s="96" t="s">
        <v>209</v>
      </c>
      <c r="E7" s="97"/>
      <c r="F7" s="9"/>
      <c r="G7" s="7"/>
      <c r="H7" s="8"/>
    </row>
    <row r="8" spans="1:8" ht="49.5" customHeight="1" x14ac:dyDescent="0.45">
      <c r="A8" s="104"/>
      <c r="B8" s="89"/>
      <c r="C8" s="89"/>
      <c r="D8" s="96" t="s">
        <v>204</v>
      </c>
      <c r="E8" s="97"/>
      <c r="F8" s="9"/>
      <c r="G8" s="7"/>
      <c r="H8" s="8"/>
    </row>
    <row r="9" spans="1:8" ht="51" customHeight="1" thickBot="1" x14ac:dyDescent="0.5">
      <c r="A9" s="104"/>
      <c r="B9" s="89"/>
      <c r="C9" s="89"/>
      <c r="D9" s="96" t="s">
        <v>205</v>
      </c>
      <c r="E9" s="97"/>
      <c r="F9" s="9"/>
      <c r="G9" s="7"/>
      <c r="H9" s="8"/>
    </row>
    <row r="10" spans="1:8" ht="93" customHeight="1" thickBot="1" x14ac:dyDescent="0.5">
      <c r="A10" s="91" t="s">
        <v>6</v>
      </c>
      <c r="B10" s="92"/>
      <c r="C10" s="93"/>
      <c r="D10" s="95" t="s">
        <v>121</v>
      </c>
      <c r="E10" s="95"/>
      <c r="F10" s="3" t="s">
        <v>13</v>
      </c>
      <c r="G10" s="3" t="s">
        <v>14</v>
      </c>
      <c r="H10" s="10"/>
    </row>
    <row r="11" spans="1:8" ht="45.6" customHeight="1" thickBot="1" x14ac:dyDescent="0.5">
      <c r="A11" s="91" t="s">
        <v>15</v>
      </c>
      <c r="B11" s="92"/>
      <c r="C11" s="93"/>
      <c r="D11" s="95" t="s">
        <v>19</v>
      </c>
      <c r="E11" s="95"/>
      <c r="F11" s="3" t="s">
        <v>13</v>
      </c>
      <c r="G11" s="3" t="s">
        <v>14</v>
      </c>
      <c r="H11" s="10"/>
    </row>
    <row r="12" spans="1:8" ht="93" customHeight="1" thickBot="1" x14ac:dyDescent="0.5">
      <c r="A12" s="91" t="s">
        <v>7</v>
      </c>
      <c r="B12" s="92"/>
      <c r="C12" s="93"/>
      <c r="D12" s="95" t="s">
        <v>8</v>
      </c>
      <c r="E12" s="95"/>
      <c r="F12" s="3" t="s">
        <v>13</v>
      </c>
      <c r="G12" s="3" t="s">
        <v>14</v>
      </c>
      <c r="H12" s="10"/>
    </row>
    <row r="13" spans="1:8" ht="224.75" customHeight="1" thickBot="1" x14ac:dyDescent="0.5">
      <c r="A13" s="91" t="s">
        <v>9</v>
      </c>
      <c r="B13" s="92"/>
      <c r="C13" s="93"/>
      <c r="D13" s="85" t="s">
        <v>95</v>
      </c>
      <c r="E13" s="86"/>
      <c r="F13" s="12" t="s">
        <v>13</v>
      </c>
      <c r="G13" s="16" t="s">
        <v>14</v>
      </c>
      <c r="H13" s="11"/>
    </row>
    <row r="14" spans="1:8" ht="30.75" customHeight="1" thickBot="1" x14ac:dyDescent="0.5">
      <c r="A14" s="83" t="s">
        <v>74</v>
      </c>
      <c r="B14" s="84"/>
      <c r="C14" s="84"/>
      <c r="D14" s="84"/>
      <c r="E14" s="84"/>
      <c r="F14" s="84"/>
      <c r="G14" s="84"/>
      <c r="H14" s="32"/>
    </row>
  </sheetData>
  <mergeCells count="23">
    <mergeCell ref="D9:E9"/>
    <mergeCell ref="D6:E6"/>
    <mergeCell ref="A10:C10"/>
    <mergeCell ref="D10:E10"/>
    <mergeCell ref="A13:C13"/>
    <mergeCell ref="D13:E13"/>
    <mergeCell ref="B1:H1"/>
    <mergeCell ref="D2:E2"/>
    <mergeCell ref="A3:A9"/>
    <mergeCell ref="B3:F3"/>
    <mergeCell ref="G3:H3"/>
    <mergeCell ref="B4:F4"/>
    <mergeCell ref="G4:H4"/>
    <mergeCell ref="B5:B9"/>
    <mergeCell ref="C5:C9"/>
    <mergeCell ref="D5:E5"/>
    <mergeCell ref="D7:E7"/>
    <mergeCell ref="D8:E8"/>
    <mergeCell ref="A14:G14"/>
    <mergeCell ref="A11:C11"/>
    <mergeCell ref="D11:E11"/>
    <mergeCell ref="A12:C12"/>
    <mergeCell ref="D12:E12"/>
  </mergeCells>
  <pageMargins left="0.7" right="0.7" top="0.75" bottom="0.75" header="0.3" footer="0.3"/>
  <pageSetup paperSize="9" scale="74" orientation="portrait" r:id="rId1"/>
  <headerFooter>
    <oddHeader>&amp;LDANUBIA a.s.&amp;R&amp;A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59442-DBD0-42B6-88F0-C58746DDED2C}">
  <dimension ref="A1:H20"/>
  <sheetViews>
    <sheetView topLeftCell="A8" zoomScaleNormal="100" zoomScaleSheetLayoutView="100" workbookViewId="0">
      <selection activeCell="D5" sqref="A1:H22"/>
    </sheetView>
  </sheetViews>
  <sheetFormatPr defaultRowHeight="14.25" x14ac:dyDescent="0.45"/>
  <cols>
    <col min="1" max="1" width="13.6640625" customWidth="1"/>
    <col min="2" max="3" width="6.6640625" customWidth="1"/>
    <col min="4" max="4" width="11.6640625" customWidth="1"/>
    <col min="5" max="6" width="8.33203125" customWidth="1"/>
    <col min="7" max="7" width="16.33203125" customWidth="1"/>
    <col min="8" max="8" width="12.53125" customWidth="1"/>
  </cols>
  <sheetData>
    <row r="1" spans="1:8" ht="46.5" customHeight="1" thickBot="1" x14ac:dyDescent="0.5">
      <c r="A1" s="4" t="s">
        <v>10</v>
      </c>
      <c r="B1" s="98" t="s">
        <v>211</v>
      </c>
      <c r="C1" s="99"/>
      <c r="D1" s="99"/>
      <c r="E1" s="99"/>
      <c r="F1" s="99"/>
      <c r="G1" s="99"/>
      <c r="H1" s="100"/>
    </row>
    <row r="2" spans="1:8" ht="71.650000000000006" thickBot="1" x14ac:dyDescent="0.5">
      <c r="A2" s="1" t="s">
        <v>0</v>
      </c>
      <c r="B2" s="6" t="s">
        <v>1</v>
      </c>
      <c r="C2" s="6" t="s">
        <v>2</v>
      </c>
      <c r="D2" s="87" t="s">
        <v>3</v>
      </c>
      <c r="E2" s="87"/>
      <c r="F2" s="6" t="s">
        <v>20</v>
      </c>
      <c r="G2" s="6" t="s">
        <v>4</v>
      </c>
      <c r="H2" s="2" t="s">
        <v>11</v>
      </c>
    </row>
    <row r="3" spans="1:8" ht="47.85" customHeight="1" thickBot="1" x14ac:dyDescent="0.5">
      <c r="A3" s="103" t="str">
        <f>B1</f>
        <v>Automatické miešacie centrum</v>
      </c>
      <c r="B3" s="94" t="s">
        <v>16</v>
      </c>
      <c r="C3" s="92"/>
      <c r="D3" s="92"/>
      <c r="E3" s="92"/>
      <c r="F3" s="93"/>
      <c r="G3" s="101"/>
      <c r="H3" s="102"/>
    </row>
    <row r="4" spans="1:8" ht="47.85" customHeight="1" thickBot="1" x14ac:dyDescent="0.5">
      <c r="A4" s="104"/>
      <c r="B4" s="94" t="s">
        <v>17</v>
      </c>
      <c r="C4" s="92"/>
      <c r="D4" s="92"/>
      <c r="E4" s="92"/>
      <c r="F4" s="93"/>
      <c r="G4" s="101"/>
      <c r="H4" s="102"/>
    </row>
    <row r="5" spans="1:8" ht="44.25" customHeight="1" x14ac:dyDescent="0.45">
      <c r="A5" s="104"/>
      <c r="B5" s="88" t="s">
        <v>5</v>
      </c>
      <c r="C5" s="88">
        <v>1</v>
      </c>
      <c r="D5" s="90" t="s">
        <v>212</v>
      </c>
      <c r="E5" s="90"/>
      <c r="F5" s="15" t="s">
        <v>72</v>
      </c>
      <c r="G5" s="15" t="s">
        <v>213</v>
      </c>
      <c r="H5" s="5"/>
    </row>
    <row r="6" spans="1:8" ht="44.25" customHeight="1" x14ac:dyDescent="0.45">
      <c r="A6" s="104"/>
      <c r="B6" s="89"/>
      <c r="C6" s="89"/>
      <c r="D6" s="96" t="s">
        <v>214</v>
      </c>
      <c r="E6" s="97"/>
      <c r="F6" s="14" t="s">
        <v>144</v>
      </c>
      <c r="G6" s="13" t="s">
        <v>215</v>
      </c>
      <c r="H6" s="8"/>
    </row>
    <row r="7" spans="1:8" ht="44.25" customHeight="1" x14ac:dyDescent="0.45">
      <c r="A7" s="104"/>
      <c r="B7" s="89"/>
      <c r="C7" s="89"/>
      <c r="D7" s="96" t="s">
        <v>216</v>
      </c>
      <c r="E7" s="97"/>
      <c r="F7" s="14" t="s">
        <v>217</v>
      </c>
      <c r="G7" s="13" t="s">
        <v>86</v>
      </c>
      <c r="H7" s="8"/>
    </row>
    <row r="8" spans="1:8" ht="44.25" customHeight="1" x14ac:dyDescent="0.45">
      <c r="A8" s="104"/>
      <c r="B8" s="89"/>
      <c r="C8" s="89"/>
      <c r="D8" s="96" t="s">
        <v>218</v>
      </c>
      <c r="E8" s="97"/>
      <c r="F8" s="14" t="s">
        <v>13</v>
      </c>
      <c r="G8" s="13" t="s">
        <v>14</v>
      </c>
      <c r="H8" s="8"/>
    </row>
    <row r="9" spans="1:8" ht="44.25" customHeight="1" x14ac:dyDescent="0.45">
      <c r="A9" s="104"/>
      <c r="B9" s="89"/>
      <c r="C9" s="89"/>
      <c r="D9" s="96" t="s">
        <v>219</v>
      </c>
      <c r="E9" s="97"/>
      <c r="F9" s="14" t="s">
        <v>13</v>
      </c>
      <c r="G9" s="13" t="s">
        <v>14</v>
      </c>
      <c r="H9" s="8"/>
    </row>
    <row r="10" spans="1:8" ht="44.25" customHeight="1" x14ac:dyDescent="0.45">
      <c r="A10" s="104"/>
      <c r="B10" s="89"/>
      <c r="C10" s="89"/>
      <c r="D10" s="96" t="s">
        <v>220</v>
      </c>
      <c r="E10" s="97"/>
      <c r="F10" s="14" t="s">
        <v>13</v>
      </c>
      <c r="G10" s="13" t="s">
        <v>14</v>
      </c>
      <c r="H10" s="8"/>
    </row>
    <row r="11" spans="1:8" ht="44.25" customHeight="1" x14ac:dyDescent="0.45">
      <c r="A11" s="104"/>
      <c r="B11" s="89"/>
      <c r="C11" s="89"/>
      <c r="D11" s="96" t="s">
        <v>221</v>
      </c>
      <c r="E11" s="97"/>
      <c r="F11" s="14" t="s">
        <v>13</v>
      </c>
      <c r="G11" s="13" t="s">
        <v>14</v>
      </c>
      <c r="H11" s="8"/>
    </row>
    <row r="12" spans="1:8" ht="44.25" customHeight="1" x14ac:dyDescent="0.45">
      <c r="A12" s="104"/>
      <c r="B12" s="89"/>
      <c r="C12" s="89"/>
      <c r="D12" s="96" t="s">
        <v>222</v>
      </c>
      <c r="E12" s="97"/>
      <c r="F12" s="14" t="s">
        <v>13</v>
      </c>
      <c r="G12" s="13" t="s">
        <v>14</v>
      </c>
      <c r="H12" s="8"/>
    </row>
    <row r="13" spans="1:8" ht="44.25" customHeight="1" x14ac:dyDescent="0.45">
      <c r="A13" s="104"/>
      <c r="B13" s="89"/>
      <c r="C13" s="89"/>
      <c r="D13" s="96" t="s">
        <v>223</v>
      </c>
      <c r="E13" s="97"/>
      <c r="F13" s="14" t="s">
        <v>13</v>
      </c>
      <c r="G13" s="13" t="s">
        <v>14</v>
      </c>
      <c r="H13" s="8"/>
    </row>
    <row r="14" spans="1:8" ht="44.25" customHeight="1" x14ac:dyDescent="0.45">
      <c r="A14" s="104"/>
      <c r="B14" s="89"/>
      <c r="C14" s="89"/>
      <c r="D14" s="96" t="s">
        <v>224</v>
      </c>
      <c r="E14" s="97"/>
      <c r="F14" s="14" t="s">
        <v>18</v>
      </c>
      <c r="G14" s="13" t="s">
        <v>70</v>
      </c>
      <c r="H14" s="8"/>
    </row>
    <row r="15" spans="1:8" ht="44.25" customHeight="1" thickBot="1" x14ac:dyDescent="0.5">
      <c r="A15" s="104"/>
      <c r="B15" s="89"/>
      <c r="C15" s="89"/>
      <c r="D15" s="96" t="s">
        <v>225</v>
      </c>
      <c r="E15" s="97"/>
      <c r="F15" s="14" t="s">
        <v>18</v>
      </c>
      <c r="G15" s="13" t="s">
        <v>70</v>
      </c>
      <c r="H15" s="8"/>
    </row>
    <row r="16" spans="1:8" ht="93" customHeight="1" thickBot="1" x14ac:dyDescent="0.5">
      <c r="A16" s="91" t="s">
        <v>6</v>
      </c>
      <c r="B16" s="92"/>
      <c r="C16" s="93"/>
      <c r="D16" s="95" t="s">
        <v>121</v>
      </c>
      <c r="E16" s="95"/>
      <c r="F16" s="3" t="s">
        <v>13</v>
      </c>
      <c r="G16" s="3" t="s">
        <v>14</v>
      </c>
      <c r="H16" s="10"/>
    </row>
    <row r="17" spans="1:8" ht="45.6" customHeight="1" thickBot="1" x14ac:dyDescent="0.5">
      <c r="A17" s="91" t="s">
        <v>15</v>
      </c>
      <c r="B17" s="92"/>
      <c r="C17" s="93"/>
      <c r="D17" s="95" t="s">
        <v>19</v>
      </c>
      <c r="E17" s="95"/>
      <c r="F17" s="3" t="s">
        <v>13</v>
      </c>
      <c r="G17" s="3" t="s">
        <v>14</v>
      </c>
      <c r="H17" s="10"/>
    </row>
    <row r="18" spans="1:8" ht="93" customHeight="1" thickBot="1" x14ac:dyDescent="0.5">
      <c r="A18" s="91" t="s">
        <v>7</v>
      </c>
      <c r="B18" s="92"/>
      <c r="C18" s="93"/>
      <c r="D18" s="95" t="s">
        <v>8</v>
      </c>
      <c r="E18" s="95"/>
      <c r="F18" s="3" t="s">
        <v>13</v>
      </c>
      <c r="G18" s="3" t="s">
        <v>14</v>
      </c>
      <c r="H18" s="10"/>
    </row>
    <row r="19" spans="1:8" ht="224.75" customHeight="1" thickBot="1" x14ac:dyDescent="0.5">
      <c r="A19" s="91" t="s">
        <v>9</v>
      </c>
      <c r="B19" s="92"/>
      <c r="C19" s="93"/>
      <c r="D19" s="85" t="s">
        <v>95</v>
      </c>
      <c r="E19" s="86"/>
      <c r="F19" s="12" t="s">
        <v>13</v>
      </c>
      <c r="G19" s="16" t="s">
        <v>14</v>
      </c>
      <c r="H19" s="11"/>
    </row>
    <row r="20" spans="1:8" ht="31.5" customHeight="1" thickBot="1" x14ac:dyDescent="0.5">
      <c r="A20" s="83" t="s">
        <v>74</v>
      </c>
      <c r="B20" s="84"/>
      <c r="C20" s="84"/>
      <c r="D20" s="84"/>
      <c r="E20" s="84"/>
      <c r="F20" s="84"/>
      <c r="G20" s="84"/>
      <c r="H20" s="32"/>
    </row>
  </sheetData>
  <mergeCells count="29">
    <mergeCell ref="D14:E14"/>
    <mergeCell ref="D15:E15"/>
    <mergeCell ref="B1:H1"/>
    <mergeCell ref="D2:E2"/>
    <mergeCell ref="A3:A15"/>
    <mergeCell ref="B3:F3"/>
    <mergeCell ref="G3:H3"/>
    <mergeCell ref="B4:F4"/>
    <mergeCell ref="G4:H4"/>
    <mergeCell ref="B5:B15"/>
    <mergeCell ref="C5:C15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A19:C19"/>
    <mergeCell ref="D19:E19"/>
    <mergeCell ref="A20:G20"/>
    <mergeCell ref="A16:C16"/>
    <mergeCell ref="D16:E16"/>
    <mergeCell ref="A17:C17"/>
    <mergeCell ref="D17:E17"/>
    <mergeCell ref="A18:C18"/>
    <mergeCell ref="D18:E18"/>
  </mergeCells>
  <pageMargins left="0.7" right="0.7" top="0.75" bottom="0.75" header="0.3" footer="0.3"/>
  <pageSetup paperSize="9" scale="74" orientation="portrait" r:id="rId1"/>
  <headerFooter>
    <oddHeader>&amp;LDANUBIA a.s.&amp;R&amp;A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42272-90E4-4147-841B-B1A5DDD32F83}">
  <dimension ref="A1:H15"/>
  <sheetViews>
    <sheetView topLeftCell="A5" zoomScaleNormal="100" zoomScaleSheetLayoutView="100" workbookViewId="0">
      <selection activeCell="D5" sqref="A1:H22"/>
    </sheetView>
  </sheetViews>
  <sheetFormatPr defaultRowHeight="14.25" x14ac:dyDescent="0.45"/>
  <cols>
    <col min="1" max="1" width="13.6640625" customWidth="1"/>
    <col min="2" max="3" width="6.6640625" customWidth="1"/>
    <col min="4" max="4" width="11.6640625" customWidth="1"/>
    <col min="5" max="6" width="8.33203125" customWidth="1"/>
    <col min="7" max="7" width="16.33203125" customWidth="1"/>
    <col min="8" max="8" width="14.53125" customWidth="1"/>
  </cols>
  <sheetData>
    <row r="1" spans="1:8" ht="46.5" customHeight="1" thickBot="1" x14ac:dyDescent="0.5">
      <c r="A1" s="4" t="s">
        <v>10</v>
      </c>
      <c r="B1" s="98" t="s">
        <v>90</v>
      </c>
      <c r="C1" s="99"/>
      <c r="D1" s="99"/>
      <c r="E1" s="99"/>
      <c r="F1" s="99"/>
      <c r="G1" s="99"/>
      <c r="H1" s="100"/>
    </row>
    <row r="2" spans="1:8" ht="57.4" thickBot="1" x14ac:dyDescent="0.5">
      <c r="A2" s="1" t="s">
        <v>0</v>
      </c>
      <c r="B2" s="6" t="s">
        <v>1</v>
      </c>
      <c r="C2" s="6" t="s">
        <v>2</v>
      </c>
      <c r="D2" s="87" t="s">
        <v>3</v>
      </c>
      <c r="E2" s="87"/>
      <c r="F2" s="6" t="s">
        <v>20</v>
      </c>
      <c r="G2" s="6" t="s">
        <v>4</v>
      </c>
      <c r="H2" s="2" t="s">
        <v>11</v>
      </c>
    </row>
    <row r="3" spans="1:8" ht="47.85" customHeight="1" thickBot="1" x14ac:dyDescent="0.5">
      <c r="A3" s="103" t="str">
        <f>B1</f>
        <v>Vážiace centrum</v>
      </c>
      <c r="B3" s="94" t="s">
        <v>16</v>
      </c>
      <c r="C3" s="92"/>
      <c r="D3" s="92"/>
      <c r="E3" s="92"/>
      <c r="F3" s="93"/>
      <c r="G3" s="101"/>
      <c r="H3" s="102"/>
    </row>
    <row r="4" spans="1:8" ht="47.85" customHeight="1" thickBot="1" x14ac:dyDescent="0.5">
      <c r="A4" s="104"/>
      <c r="B4" s="94" t="s">
        <v>17</v>
      </c>
      <c r="C4" s="92"/>
      <c r="D4" s="92"/>
      <c r="E4" s="92"/>
      <c r="F4" s="93"/>
      <c r="G4" s="101"/>
      <c r="H4" s="102"/>
    </row>
    <row r="5" spans="1:8" ht="44.25" customHeight="1" x14ac:dyDescent="0.45">
      <c r="A5" s="104"/>
      <c r="B5" s="88" t="s">
        <v>5</v>
      </c>
      <c r="C5" s="88">
        <v>1</v>
      </c>
      <c r="D5" s="90" t="s">
        <v>117</v>
      </c>
      <c r="E5" s="90"/>
      <c r="F5" s="15" t="s">
        <v>13</v>
      </c>
      <c r="G5" s="15" t="s">
        <v>14</v>
      </c>
      <c r="H5" s="5"/>
    </row>
    <row r="6" spans="1:8" ht="28.5" customHeight="1" x14ac:dyDescent="0.45">
      <c r="A6" s="104"/>
      <c r="B6" s="89"/>
      <c r="C6" s="89"/>
      <c r="D6" s="96" t="s">
        <v>118</v>
      </c>
      <c r="E6" s="97"/>
      <c r="F6" s="9" t="s">
        <v>13</v>
      </c>
      <c r="G6" s="7" t="s">
        <v>14</v>
      </c>
      <c r="H6" s="8"/>
    </row>
    <row r="7" spans="1:8" ht="28.5" customHeight="1" x14ac:dyDescent="0.45">
      <c r="A7" s="104"/>
      <c r="B7" s="89"/>
      <c r="C7" s="89"/>
      <c r="D7" s="96" t="s">
        <v>119</v>
      </c>
      <c r="E7" s="97"/>
      <c r="F7" s="13" t="s">
        <v>13</v>
      </c>
      <c r="G7" s="13" t="s">
        <v>14</v>
      </c>
      <c r="H7" s="8"/>
    </row>
    <row r="8" spans="1:8" ht="28.5" customHeight="1" x14ac:dyDescent="0.45">
      <c r="A8" s="104"/>
      <c r="B8" s="89"/>
      <c r="C8" s="89"/>
      <c r="D8" s="96" t="s">
        <v>120</v>
      </c>
      <c r="E8" s="97"/>
      <c r="F8" s="29" t="s">
        <v>13</v>
      </c>
      <c r="G8" s="29" t="s">
        <v>14</v>
      </c>
      <c r="H8" s="8"/>
    </row>
    <row r="9" spans="1:8" ht="49.5" customHeight="1" x14ac:dyDescent="0.45">
      <c r="A9" s="104"/>
      <c r="B9" s="89"/>
      <c r="C9" s="89"/>
      <c r="D9" s="96" t="s">
        <v>122</v>
      </c>
      <c r="E9" s="97"/>
      <c r="F9" s="29" t="s">
        <v>13</v>
      </c>
      <c r="G9" s="29" t="s">
        <v>14</v>
      </c>
      <c r="H9" s="8"/>
    </row>
    <row r="10" spans="1:8" ht="49.5" customHeight="1" thickBot="1" x14ac:dyDescent="0.5">
      <c r="A10" s="104"/>
      <c r="B10" s="89"/>
      <c r="C10" s="89"/>
      <c r="D10" s="96" t="s">
        <v>123</v>
      </c>
      <c r="E10" s="97"/>
      <c r="F10" s="16" t="s">
        <v>12</v>
      </c>
      <c r="G10" s="16" t="s">
        <v>73</v>
      </c>
      <c r="H10" s="8"/>
    </row>
    <row r="11" spans="1:8" ht="93" customHeight="1" thickBot="1" x14ac:dyDescent="0.5">
      <c r="A11" s="91" t="s">
        <v>6</v>
      </c>
      <c r="B11" s="92"/>
      <c r="C11" s="93"/>
      <c r="D11" s="95" t="s">
        <v>121</v>
      </c>
      <c r="E11" s="95"/>
      <c r="F11" s="3" t="s">
        <v>13</v>
      </c>
      <c r="G11" s="3" t="s">
        <v>14</v>
      </c>
      <c r="H11" s="10"/>
    </row>
    <row r="12" spans="1:8" ht="45.6" customHeight="1" thickBot="1" x14ac:dyDescent="0.5">
      <c r="A12" s="91" t="s">
        <v>15</v>
      </c>
      <c r="B12" s="92"/>
      <c r="C12" s="93"/>
      <c r="D12" s="95" t="s">
        <v>19</v>
      </c>
      <c r="E12" s="95"/>
      <c r="F12" s="3" t="s">
        <v>13</v>
      </c>
      <c r="G12" s="3" t="s">
        <v>14</v>
      </c>
      <c r="H12" s="10"/>
    </row>
    <row r="13" spans="1:8" ht="93" customHeight="1" thickBot="1" x14ac:dyDescent="0.5">
      <c r="A13" s="91" t="s">
        <v>7</v>
      </c>
      <c r="B13" s="92"/>
      <c r="C13" s="93"/>
      <c r="D13" s="95" t="s">
        <v>8</v>
      </c>
      <c r="E13" s="95"/>
      <c r="F13" s="3" t="s">
        <v>13</v>
      </c>
      <c r="G13" s="3" t="s">
        <v>14</v>
      </c>
      <c r="H13" s="10"/>
    </row>
    <row r="14" spans="1:8" ht="224.75" customHeight="1" thickBot="1" x14ac:dyDescent="0.5">
      <c r="A14" s="91" t="s">
        <v>9</v>
      </c>
      <c r="B14" s="92"/>
      <c r="C14" s="93"/>
      <c r="D14" s="85" t="s">
        <v>95</v>
      </c>
      <c r="E14" s="86"/>
      <c r="F14" s="12" t="s">
        <v>13</v>
      </c>
      <c r="G14" s="16" t="s">
        <v>14</v>
      </c>
      <c r="H14" s="11"/>
    </row>
    <row r="15" spans="1:8" ht="31.5" customHeight="1" thickBot="1" x14ac:dyDescent="0.5">
      <c r="A15" s="83" t="s">
        <v>74</v>
      </c>
      <c r="B15" s="84"/>
      <c r="C15" s="84"/>
      <c r="D15" s="84"/>
      <c r="E15" s="84"/>
      <c r="F15" s="84"/>
      <c r="G15" s="84"/>
      <c r="H15" s="32"/>
    </row>
  </sheetData>
  <mergeCells count="24">
    <mergeCell ref="B1:H1"/>
    <mergeCell ref="D2:E2"/>
    <mergeCell ref="A3:A10"/>
    <mergeCell ref="B3:F3"/>
    <mergeCell ref="G3:H3"/>
    <mergeCell ref="B4:F4"/>
    <mergeCell ref="G4:H4"/>
    <mergeCell ref="B5:B10"/>
    <mergeCell ref="C5:C10"/>
    <mergeCell ref="D5:E5"/>
    <mergeCell ref="A11:C11"/>
    <mergeCell ref="D11:E11"/>
    <mergeCell ref="A12:C12"/>
    <mergeCell ref="D12:E12"/>
    <mergeCell ref="D6:E6"/>
    <mergeCell ref="D7:E7"/>
    <mergeCell ref="D8:E8"/>
    <mergeCell ref="D9:E9"/>
    <mergeCell ref="D10:E10"/>
    <mergeCell ref="A13:C13"/>
    <mergeCell ref="D13:E13"/>
    <mergeCell ref="A14:C14"/>
    <mergeCell ref="D14:E14"/>
    <mergeCell ref="A15:G15"/>
  </mergeCells>
  <pageMargins left="0.7" right="0.7" top="0.75" bottom="0.75" header="0.3" footer="0.3"/>
  <pageSetup paperSize="9" scale="74" orientation="portrait" r:id="rId1"/>
  <headerFooter>
    <oddHeader>&amp;LDANUBIA a.s.&amp;R&amp;A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D030E-1234-439F-B913-D6BA995904F2}">
  <dimension ref="A1:H14"/>
  <sheetViews>
    <sheetView topLeftCell="A3" zoomScaleNormal="100" zoomScaleSheetLayoutView="100" workbookViewId="0">
      <selection activeCell="D5" sqref="A1:H22"/>
    </sheetView>
  </sheetViews>
  <sheetFormatPr defaultRowHeight="14.25" x14ac:dyDescent="0.45"/>
  <cols>
    <col min="1" max="1" width="13.6640625" customWidth="1"/>
    <col min="2" max="3" width="6.6640625" customWidth="1"/>
    <col min="4" max="4" width="11.6640625" customWidth="1"/>
    <col min="5" max="6" width="8.33203125" customWidth="1"/>
    <col min="7" max="7" width="16.33203125" customWidth="1"/>
    <col min="8" max="8" width="12.53125" customWidth="1"/>
  </cols>
  <sheetData>
    <row r="1" spans="1:8" ht="46.5" customHeight="1" thickBot="1" x14ac:dyDescent="0.5">
      <c r="A1" s="4" t="s">
        <v>10</v>
      </c>
      <c r="B1" s="98" t="s">
        <v>93</v>
      </c>
      <c r="C1" s="99"/>
      <c r="D1" s="99"/>
      <c r="E1" s="99"/>
      <c r="F1" s="99"/>
      <c r="G1" s="99"/>
      <c r="H1" s="100"/>
    </row>
    <row r="2" spans="1:8" ht="71.650000000000006" thickBot="1" x14ac:dyDescent="0.5">
      <c r="A2" s="1" t="s">
        <v>0</v>
      </c>
      <c r="B2" s="6" t="s">
        <v>1</v>
      </c>
      <c r="C2" s="6" t="s">
        <v>2</v>
      </c>
      <c r="D2" s="87" t="s">
        <v>3</v>
      </c>
      <c r="E2" s="87"/>
      <c r="F2" s="6" t="s">
        <v>20</v>
      </c>
      <c r="G2" s="6" t="s">
        <v>4</v>
      </c>
      <c r="H2" s="2" t="s">
        <v>11</v>
      </c>
    </row>
    <row r="3" spans="1:8" ht="47.85" customHeight="1" thickBot="1" x14ac:dyDescent="0.5">
      <c r="A3" s="103" t="str">
        <f>B1</f>
        <v>Parná etážová rúrová pec</v>
      </c>
      <c r="B3" s="94" t="s">
        <v>16</v>
      </c>
      <c r="C3" s="92"/>
      <c r="D3" s="92"/>
      <c r="E3" s="92"/>
      <c r="F3" s="93"/>
      <c r="G3" s="101"/>
      <c r="H3" s="102"/>
    </row>
    <row r="4" spans="1:8" ht="47.85" customHeight="1" thickBot="1" x14ac:dyDescent="0.5">
      <c r="A4" s="104"/>
      <c r="B4" s="94" t="s">
        <v>17</v>
      </c>
      <c r="C4" s="92"/>
      <c r="D4" s="92"/>
      <c r="E4" s="92"/>
      <c r="F4" s="93"/>
      <c r="G4" s="101"/>
      <c r="H4" s="102"/>
    </row>
    <row r="5" spans="1:8" ht="44.25" customHeight="1" x14ac:dyDescent="0.45">
      <c r="A5" s="104"/>
      <c r="B5" s="88" t="s">
        <v>5</v>
      </c>
      <c r="C5" s="88">
        <v>1</v>
      </c>
      <c r="D5" s="90" t="s">
        <v>124</v>
      </c>
      <c r="E5" s="90"/>
      <c r="F5" s="15" t="s">
        <v>18</v>
      </c>
      <c r="G5" s="15" t="s">
        <v>125</v>
      </c>
      <c r="H5" s="5"/>
    </row>
    <row r="6" spans="1:8" ht="44.25" customHeight="1" x14ac:dyDescent="0.45">
      <c r="A6" s="104"/>
      <c r="B6" s="89"/>
      <c r="C6" s="89"/>
      <c r="D6" s="96" t="s">
        <v>126</v>
      </c>
      <c r="E6" s="97"/>
      <c r="F6" s="14" t="s">
        <v>127</v>
      </c>
      <c r="G6" s="13" t="s">
        <v>128</v>
      </c>
      <c r="H6" s="8"/>
    </row>
    <row r="7" spans="1:8" ht="44.25" customHeight="1" x14ac:dyDescent="0.45">
      <c r="A7" s="104"/>
      <c r="B7" s="89"/>
      <c r="C7" s="89"/>
      <c r="D7" s="96" t="s">
        <v>129</v>
      </c>
      <c r="E7" s="97"/>
      <c r="F7" s="14" t="s">
        <v>12</v>
      </c>
      <c r="G7" s="13" t="s">
        <v>130</v>
      </c>
      <c r="H7" s="8"/>
    </row>
    <row r="8" spans="1:8" ht="44.25" customHeight="1" x14ac:dyDescent="0.45">
      <c r="A8" s="104"/>
      <c r="B8" s="89"/>
      <c r="C8" s="89"/>
      <c r="D8" s="96" t="s">
        <v>131</v>
      </c>
      <c r="E8" s="97"/>
      <c r="F8" s="14" t="s">
        <v>13</v>
      </c>
      <c r="G8" s="13" t="s">
        <v>14</v>
      </c>
      <c r="H8" s="8"/>
    </row>
    <row r="9" spans="1:8" ht="44.25" customHeight="1" thickBot="1" x14ac:dyDescent="0.5">
      <c r="A9" s="104"/>
      <c r="B9" s="89"/>
      <c r="C9" s="89"/>
      <c r="D9" s="96" t="s">
        <v>132</v>
      </c>
      <c r="E9" s="97"/>
      <c r="F9" s="14" t="s">
        <v>13</v>
      </c>
      <c r="G9" s="13" t="s">
        <v>14</v>
      </c>
      <c r="H9" s="8"/>
    </row>
    <row r="10" spans="1:8" ht="93" customHeight="1" thickBot="1" x14ac:dyDescent="0.5">
      <c r="A10" s="91" t="s">
        <v>6</v>
      </c>
      <c r="B10" s="92"/>
      <c r="C10" s="93"/>
      <c r="D10" s="95" t="s">
        <v>121</v>
      </c>
      <c r="E10" s="95"/>
      <c r="F10" s="3" t="s">
        <v>13</v>
      </c>
      <c r="G10" s="3" t="s">
        <v>14</v>
      </c>
      <c r="H10" s="10"/>
    </row>
    <row r="11" spans="1:8" ht="45.6" customHeight="1" thickBot="1" x14ac:dyDescent="0.5">
      <c r="A11" s="91" t="s">
        <v>15</v>
      </c>
      <c r="B11" s="92"/>
      <c r="C11" s="93"/>
      <c r="D11" s="95" t="s">
        <v>19</v>
      </c>
      <c r="E11" s="95"/>
      <c r="F11" s="3" t="s">
        <v>13</v>
      </c>
      <c r="G11" s="3" t="s">
        <v>14</v>
      </c>
      <c r="H11" s="10"/>
    </row>
    <row r="12" spans="1:8" ht="93" customHeight="1" thickBot="1" x14ac:dyDescent="0.5">
      <c r="A12" s="91" t="s">
        <v>7</v>
      </c>
      <c r="B12" s="92"/>
      <c r="C12" s="93"/>
      <c r="D12" s="95" t="s">
        <v>8</v>
      </c>
      <c r="E12" s="95"/>
      <c r="F12" s="3" t="s">
        <v>13</v>
      </c>
      <c r="G12" s="3" t="s">
        <v>14</v>
      </c>
      <c r="H12" s="10"/>
    </row>
    <row r="13" spans="1:8" ht="224.75" customHeight="1" thickBot="1" x14ac:dyDescent="0.5">
      <c r="A13" s="91" t="s">
        <v>9</v>
      </c>
      <c r="B13" s="92"/>
      <c r="C13" s="93"/>
      <c r="D13" s="85" t="s">
        <v>95</v>
      </c>
      <c r="E13" s="86"/>
      <c r="F13" s="12" t="s">
        <v>13</v>
      </c>
      <c r="G13" s="16" t="s">
        <v>14</v>
      </c>
      <c r="H13" s="11"/>
    </row>
    <row r="14" spans="1:8" ht="31.5" customHeight="1" thickBot="1" x14ac:dyDescent="0.5">
      <c r="A14" s="83" t="s">
        <v>74</v>
      </c>
      <c r="B14" s="84"/>
      <c r="C14" s="84"/>
      <c r="D14" s="84"/>
      <c r="E14" s="84"/>
      <c r="F14" s="84"/>
      <c r="G14" s="84"/>
      <c r="H14" s="32"/>
    </row>
  </sheetData>
  <mergeCells count="23">
    <mergeCell ref="A14:G14"/>
    <mergeCell ref="A10:C10"/>
    <mergeCell ref="D10:E10"/>
    <mergeCell ref="A12:C12"/>
    <mergeCell ref="D12:E12"/>
    <mergeCell ref="A13:C13"/>
    <mergeCell ref="D13:E13"/>
    <mergeCell ref="A11:C11"/>
    <mergeCell ref="D11:E11"/>
    <mergeCell ref="B1:H1"/>
    <mergeCell ref="D2:E2"/>
    <mergeCell ref="A3:A9"/>
    <mergeCell ref="B3:F3"/>
    <mergeCell ref="G3:H3"/>
    <mergeCell ref="B4:F4"/>
    <mergeCell ref="G4:H4"/>
    <mergeCell ref="B5:B9"/>
    <mergeCell ref="C5:C9"/>
    <mergeCell ref="D5:E5"/>
    <mergeCell ref="D6:E6"/>
    <mergeCell ref="D7:E7"/>
    <mergeCell ref="D8:E8"/>
    <mergeCell ref="D9:E9"/>
  </mergeCells>
  <pageMargins left="0.7" right="0.7" top="0.75" bottom="0.75" header="0.3" footer="0.3"/>
  <pageSetup paperSize="9" scale="74" orientation="portrait" r:id="rId1"/>
  <headerFooter>
    <oddHeader>&amp;LDANUBIA a.s.&amp;R&amp;A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44924-0EA8-49FD-B5CA-C4BAD099EC73}">
  <dimension ref="A1:H18"/>
  <sheetViews>
    <sheetView topLeftCell="A11" zoomScaleNormal="100" zoomScaleSheetLayoutView="100" workbookViewId="0">
      <selection activeCell="D14" sqref="D14:E14"/>
    </sheetView>
  </sheetViews>
  <sheetFormatPr defaultRowHeight="14.25" x14ac:dyDescent="0.45"/>
  <cols>
    <col min="1" max="1" width="13.6640625" customWidth="1"/>
    <col min="2" max="3" width="6.6640625" customWidth="1"/>
    <col min="4" max="4" width="11.6640625" customWidth="1"/>
    <col min="5" max="6" width="8.33203125" customWidth="1"/>
    <col min="7" max="7" width="16.33203125" customWidth="1"/>
    <col min="8" max="8" width="14.53125" customWidth="1"/>
  </cols>
  <sheetData>
    <row r="1" spans="1:8" ht="46.5" customHeight="1" thickBot="1" x14ac:dyDescent="0.5">
      <c r="A1" s="4" t="s">
        <v>10</v>
      </c>
      <c r="B1" s="98" t="s">
        <v>91</v>
      </c>
      <c r="C1" s="99"/>
      <c r="D1" s="99"/>
      <c r="E1" s="99"/>
      <c r="F1" s="99"/>
      <c r="G1" s="99"/>
      <c r="H1" s="100"/>
    </row>
    <row r="2" spans="1:8" ht="57.4" thickBot="1" x14ac:dyDescent="0.5">
      <c r="A2" s="1" t="s">
        <v>0</v>
      </c>
      <c r="B2" s="6" t="s">
        <v>1</v>
      </c>
      <c r="C2" s="6" t="s">
        <v>2</v>
      </c>
      <c r="D2" s="87" t="s">
        <v>3</v>
      </c>
      <c r="E2" s="87"/>
      <c r="F2" s="6" t="s">
        <v>20</v>
      </c>
      <c r="G2" s="6" t="s">
        <v>4</v>
      </c>
      <c r="H2" s="2" t="s">
        <v>11</v>
      </c>
    </row>
    <row r="3" spans="1:8" ht="47.85" customHeight="1" thickBot="1" x14ac:dyDescent="0.5">
      <c r="A3" s="103" t="str">
        <f>B1</f>
        <v>Automatický zakladací systém</v>
      </c>
      <c r="B3" s="94" t="s">
        <v>16</v>
      </c>
      <c r="C3" s="92"/>
      <c r="D3" s="92"/>
      <c r="E3" s="92"/>
      <c r="F3" s="93"/>
      <c r="G3" s="101"/>
      <c r="H3" s="102"/>
    </row>
    <row r="4" spans="1:8" ht="47.85" customHeight="1" thickBot="1" x14ac:dyDescent="0.5">
      <c r="A4" s="104"/>
      <c r="B4" s="94" t="s">
        <v>17</v>
      </c>
      <c r="C4" s="92"/>
      <c r="D4" s="92"/>
      <c r="E4" s="92"/>
      <c r="F4" s="93"/>
      <c r="G4" s="101"/>
      <c r="H4" s="102"/>
    </row>
    <row r="5" spans="1:8" ht="44.25" customHeight="1" x14ac:dyDescent="0.45">
      <c r="A5" s="104"/>
      <c r="B5" s="88" t="s">
        <v>5</v>
      </c>
      <c r="C5" s="88">
        <v>1</v>
      </c>
      <c r="D5" s="96" t="s">
        <v>133</v>
      </c>
      <c r="E5" s="97"/>
      <c r="F5" s="15" t="s">
        <v>13</v>
      </c>
      <c r="G5" s="15" t="s">
        <v>14</v>
      </c>
      <c r="H5" s="5"/>
    </row>
    <row r="6" spans="1:8" ht="28.5" customHeight="1" x14ac:dyDescent="0.45">
      <c r="A6" s="104"/>
      <c r="B6" s="89"/>
      <c r="C6" s="89"/>
      <c r="D6" s="96" t="s">
        <v>134</v>
      </c>
      <c r="E6" s="97"/>
      <c r="F6" s="9" t="s">
        <v>13</v>
      </c>
      <c r="G6" s="7" t="s">
        <v>14</v>
      </c>
      <c r="H6" s="8"/>
    </row>
    <row r="7" spans="1:8" ht="28.5" customHeight="1" x14ac:dyDescent="0.45">
      <c r="A7" s="104"/>
      <c r="B7" s="89"/>
      <c r="C7" s="89"/>
      <c r="D7" s="96" t="s">
        <v>135</v>
      </c>
      <c r="E7" s="97"/>
      <c r="F7" s="9" t="s">
        <v>13</v>
      </c>
      <c r="G7" s="7" t="s">
        <v>14</v>
      </c>
      <c r="H7" s="8"/>
    </row>
    <row r="8" spans="1:8" ht="28.5" customHeight="1" x14ac:dyDescent="0.45">
      <c r="A8" s="104"/>
      <c r="B8" s="89"/>
      <c r="C8" s="89"/>
      <c r="D8" s="96" t="s">
        <v>136</v>
      </c>
      <c r="E8" s="97"/>
      <c r="F8" s="9" t="s">
        <v>13</v>
      </c>
      <c r="G8" s="7" t="s">
        <v>14</v>
      </c>
      <c r="H8" s="8"/>
    </row>
    <row r="9" spans="1:8" ht="49.5" customHeight="1" x14ac:dyDescent="0.45">
      <c r="A9" s="104"/>
      <c r="B9" s="89"/>
      <c r="C9" s="89"/>
      <c r="D9" s="105" t="s">
        <v>138</v>
      </c>
      <c r="E9" s="105"/>
      <c r="F9" s="9" t="s">
        <v>13</v>
      </c>
      <c r="G9" s="7" t="s">
        <v>14</v>
      </c>
      <c r="H9" s="33"/>
    </row>
    <row r="10" spans="1:8" ht="49.5" customHeight="1" x14ac:dyDescent="0.45">
      <c r="A10" s="104"/>
      <c r="B10" s="89"/>
      <c r="C10" s="89"/>
      <c r="D10" s="96" t="s">
        <v>137</v>
      </c>
      <c r="E10" s="97"/>
      <c r="F10" s="18" t="s">
        <v>12</v>
      </c>
      <c r="G10" s="18" t="s">
        <v>84</v>
      </c>
      <c r="H10" s="33"/>
    </row>
    <row r="11" spans="1:8" ht="49.5" customHeight="1" x14ac:dyDescent="0.45">
      <c r="A11" s="104"/>
      <c r="B11" s="89"/>
      <c r="C11" s="89"/>
      <c r="D11" s="105" t="s">
        <v>140</v>
      </c>
      <c r="E11" s="105"/>
      <c r="F11" s="18" t="s">
        <v>12</v>
      </c>
      <c r="G11" s="18" t="s">
        <v>141</v>
      </c>
      <c r="H11" s="33"/>
    </row>
    <row r="12" spans="1:8" ht="49.5" customHeight="1" x14ac:dyDescent="0.45">
      <c r="A12" s="104"/>
      <c r="B12" s="89"/>
      <c r="C12" s="89"/>
      <c r="D12" s="105" t="s">
        <v>142</v>
      </c>
      <c r="E12" s="105"/>
      <c r="F12" s="18" t="s">
        <v>13</v>
      </c>
      <c r="G12" s="18" t="s">
        <v>14</v>
      </c>
      <c r="H12" s="33"/>
    </row>
    <row r="13" spans="1:8" ht="73.8" customHeight="1" thickBot="1" x14ac:dyDescent="0.5">
      <c r="A13" s="104"/>
      <c r="B13" s="89"/>
      <c r="C13" s="89"/>
      <c r="D13" s="96" t="s">
        <v>139</v>
      </c>
      <c r="E13" s="97"/>
      <c r="F13" s="16" t="s">
        <v>13</v>
      </c>
      <c r="G13" s="16" t="s">
        <v>14</v>
      </c>
      <c r="H13" s="8"/>
    </row>
    <row r="14" spans="1:8" ht="93" customHeight="1" thickBot="1" x14ac:dyDescent="0.5">
      <c r="A14" s="91" t="s">
        <v>6</v>
      </c>
      <c r="B14" s="92"/>
      <c r="C14" s="93"/>
      <c r="D14" s="95" t="s">
        <v>121</v>
      </c>
      <c r="E14" s="95"/>
      <c r="F14" s="3" t="s">
        <v>13</v>
      </c>
      <c r="G14" s="3" t="s">
        <v>14</v>
      </c>
      <c r="H14" s="10"/>
    </row>
    <row r="15" spans="1:8" ht="45.6" customHeight="1" thickBot="1" x14ac:dyDescent="0.5">
      <c r="A15" s="91" t="s">
        <v>15</v>
      </c>
      <c r="B15" s="92"/>
      <c r="C15" s="93"/>
      <c r="D15" s="95" t="s">
        <v>19</v>
      </c>
      <c r="E15" s="95"/>
      <c r="F15" s="3" t="s">
        <v>13</v>
      </c>
      <c r="G15" s="3" t="s">
        <v>14</v>
      </c>
      <c r="H15" s="10"/>
    </row>
    <row r="16" spans="1:8" ht="93" customHeight="1" thickBot="1" x14ac:dyDescent="0.5">
      <c r="A16" s="91" t="s">
        <v>7</v>
      </c>
      <c r="B16" s="92"/>
      <c r="C16" s="93"/>
      <c r="D16" s="95" t="s">
        <v>8</v>
      </c>
      <c r="E16" s="95"/>
      <c r="F16" s="3" t="s">
        <v>13</v>
      </c>
      <c r="G16" s="3" t="s">
        <v>14</v>
      </c>
      <c r="H16" s="10"/>
    </row>
    <row r="17" spans="1:8" ht="224.75" customHeight="1" thickBot="1" x14ac:dyDescent="0.5">
      <c r="A17" s="91" t="s">
        <v>9</v>
      </c>
      <c r="B17" s="92"/>
      <c r="C17" s="93"/>
      <c r="D17" s="85" t="s">
        <v>95</v>
      </c>
      <c r="E17" s="86"/>
      <c r="F17" s="12" t="s">
        <v>13</v>
      </c>
      <c r="G17" s="16" t="s">
        <v>14</v>
      </c>
      <c r="H17" s="11"/>
    </row>
    <row r="18" spans="1:8" ht="31.5" customHeight="1" thickBot="1" x14ac:dyDescent="0.5">
      <c r="A18" s="83" t="s">
        <v>74</v>
      </c>
      <c r="B18" s="84"/>
      <c r="C18" s="84"/>
      <c r="D18" s="84"/>
      <c r="E18" s="84"/>
      <c r="F18" s="84"/>
      <c r="G18" s="84"/>
      <c r="H18" s="32"/>
    </row>
  </sheetData>
  <mergeCells count="27">
    <mergeCell ref="A18:G18"/>
    <mergeCell ref="D10:E10"/>
    <mergeCell ref="D11:E11"/>
    <mergeCell ref="D12:E12"/>
    <mergeCell ref="A15:C15"/>
    <mergeCell ref="D15:E15"/>
    <mergeCell ref="A16:C16"/>
    <mergeCell ref="D16:E16"/>
    <mergeCell ref="A17:C17"/>
    <mergeCell ref="D17:E17"/>
    <mergeCell ref="A14:C14"/>
    <mergeCell ref="D14:E14"/>
    <mergeCell ref="B1:H1"/>
    <mergeCell ref="D2:E2"/>
    <mergeCell ref="A3:A13"/>
    <mergeCell ref="B3:F3"/>
    <mergeCell ref="G3:H3"/>
    <mergeCell ref="B4:F4"/>
    <mergeCell ref="G4:H4"/>
    <mergeCell ref="B5:B13"/>
    <mergeCell ref="C5:C13"/>
    <mergeCell ref="D5:E5"/>
    <mergeCell ref="D6:E6"/>
    <mergeCell ref="D7:E7"/>
    <mergeCell ref="D8:E8"/>
    <mergeCell ref="D9:E9"/>
    <mergeCell ref="D13:E13"/>
  </mergeCells>
  <pageMargins left="0.7" right="0.7" top="0.75" bottom="0.75" header="0.3" footer="0.3"/>
  <pageSetup paperSize="9" scale="74" orientation="portrait" r:id="rId1"/>
  <headerFooter>
    <oddHeader>&amp;LDANUBIA a.s.&amp;R&amp;A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31B076AD9A664EAB43A382BEFDB0E5" ma:contentTypeVersion="13" ma:contentTypeDescription="Create a new document." ma:contentTypeScope="" ma:versionID="8cc6cc9f6b0fa9973b5b3b1595d375d1">
  <xsd:schema xmlns:xsd="http://www.w3.org/2001/XMLSchema" xmlns:xs="http://www.w3.org/2001/XMLSchema" xmlns:p="http://schemas.microsoft.com/office/2006/metadata/properties" xmlns:ns2="3c7f9474-780f-413a-89ba-e3004ce99fbb" xmlns:ns3="b260d477-1b50-4f89-aa7c-373f52981d5e" targetNamespace="http://schemas.microsoft.com/office/2006/metadata/properties" ma:root="true" ma:fieldsID="01fc9fd5cdd31eebf8188443ccaa9ea5" ns2:_="" ns3:_="">
    <xsd:import namespace="3c7f9474-780f-413a-89ba-e3004ce99fbb"/>
    <xsd:import namespace="b260d477-1b50-4f89-aa7c-373f52981d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7f9474-780f-413a-89ba-e3004ce99f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6e9c59e-aed8-4811-92fa-6c1e197508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60d477-1b50-4f89-aa7c-373f52981d5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f60c693-7b06-409a-a029-9e72ea442504}" ma:internalName="TaxCatchAll" ma:showField="CatchAllData" ma:web="b260d477-1b50-4f89-aa7c-373f52981d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60d477-1b50-4f89-aa7c-373f52981d5e" xsi:nil="true"/>
    <lcf76f155ced4ddcb4097134ff3c332f xmlns="3c7f9474-780f-413a-89ba-e3004ce99fb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52C2E72-615B-49EC-B1BD-DE7EE847E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D5C833-2911-4A5A-936D-C495F4742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7f9474-780f-413a-89ba-e3004ce99fbb"/>
    <ds:schemaRef ds:uri="b260d477-1b50-4f89-aa7c-373f52981d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0FEB4A-E141-4AFF-AB37-E5C0DD130C93}">
  <ds:schemaRefs>
    <ds:schemaRef ds:uri="http://schemas.microsoft.com/office/2006/metadata/properties"/>
    <ds:schemaRef ds:uri="http://schemas.microsoft.com/office/infopath/2007/PartnerControls"/>
    <ds:schemaRef ds:uri="b260d477-1b50-4f89-aa7c-373f52981d5e"/>
    <ds:schemaRef ds:uri="013e9bc1-9df8-40bd-9ebc-125f36f3fa57"/>
    <ds:schemaRef ds:uri="3c7f9474-780f-413a-89ba-e3004ce99f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4</vt:i4>
      </vt:variant>
    </vt:vector>
  </HeadingPairs>
  <TitlesOfParts>
    <vt:vector size="14" baseType="lpstr">
      <vt:lpstr>Inštrukcie</vt:lpstr>
      <vt:lpstr>Identifikácia uchádzača</vt:lpstr>
      <vt:lpstr>Cyklotermická priebežná pec</vt:lpstr>
      <vt:lpstr>Multifunkčná linka</vt:lpstr>
      <vt:lpstr>Počítačka pečiva</vt:lpstr>
      <vt:lpstr>Miešacie centrum</vt:lpstr>
      <vt:lpstr>Vážiace centrum</vt:lpstr>
      <vt:lpstr>Etážová rúrová pec</vt:lpstr>
      <vt:lpstr>Automatický zakladací systém</vt:lpstr>
      <vt:lpstr>Chlebová linka</vt:lpstr>
      <vt:lpstr>'Identifikácia uchádzača'!_Toc75162578</vt:lpstr>
      <vt:lpstr>Inštrukcie!_Toc75162578</vt:lpstr>
      <vt:lpstr>'Identifikácia uchádzača'!_Toc75162581</vt:lpstr>
      <vt:lpstr>'Identifikácia uchádzača'!_Toc75162582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Huraj</dc:creator>
  <cp:keywords/>
  <dc:description/>
  <cp:lastModifiedBy>PhDr. Eva Kmecová, LL.D.</cp:lastModifiedBy>
  <cp:revision/>
  <dcterms:created xsi:type="dcterms:W3CDTF">2019-03-05T11:38:57Z</dcterms:created>
  <dcterms:modified xsi:type="dcterms:W3CDTF">2026-08-06T11:37:20Z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0x0101002431B076AD9A664EAB43A382BEFDB0E5</vt:lpwstr>
  </property>
  <property fmtid="{D5CDD505-2E9C-101B-9397-08002B2CF9AE}" pid="3" name="AuthorIds_UIVersion_1024">
    <vt:lpwstr>14</vt:lpwstr>
  </property>
  <property fmtid="{D5CDD505-2E9C-101B-9397-08002B2CF9AE}" pid="4" name="MediaServiceImageTags">
    <vt:lpwstr/>
  </property>
</Properties>
</file>