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726 PD chodník Železná studienka/vyhlasit/"/>
    </mc:Choice>
  </mc:AlternateContent>
  <xr:revisionPtr revIDLastSave="15" documentId="8_{8C8D3F10-4DA6-45C5-9BDD-F6641C6DD66F}" xr6:coauthVersionLast="47" xr6:coauthVersionMax="47" xr10:uidLastSave="{329F6652-E6A0-4603-910F-18FEAF428782}"/>
  <bookViews>
    <workbookView xWindow="28680" yWindow="-120" windowWidth="29040" windowHeight="15720" xr2:uid="{89D3062A-3E8C-407B-A16C-9D1AA0F43D56}"/>
  </bookViews>
  <sheets>
    <sheet name="Ponuka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9" l="1"/>
  <c r="E20" i="9"/>
  <c r="G20" i="9" s="1"/>
  <c r="F21" i="9"/>
  <c r="E21" i="9"/>
  <c r="G21" i="9" s="1"/>
  <c r="G22" i="9" l="1"/>
  <c r="C23" i="9" s="1"/>
</calcChain>
</file>

<file path=xl/sharedStrings.xml><?xml version="1.0" encoding="utf-8"?>
<sst xmlns="http://schemas.openxmlformats.org/spreadsheetml/2006/main" count="68" uniqueCount="64">
  <si>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</si>
  <si>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</si>
  <si>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</si>
  <si>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</si>
  <si>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</si>
  <si>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</si>
  <si>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</si>
  <si>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</si>
  <si>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</si>
  <si>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</si>
  <si>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</si>
  <si>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</si>
  <si>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</si>
  <si>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</si>
  <si>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</si>
  <si>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</si>
  <si>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</si>
  <si>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</si>
  <si>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</si>
  <si>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</si>
  <si>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</si>
  <si>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</si>
  <si>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</si>
  <si>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</si>
  <si>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</si>
  <si>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</si>
  <si>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</si>
  <si>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</si>
  <si>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</si>
  <si>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</si>
  <si>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</si>
  <si>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</si>
  <si>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</si>
  <si>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</si>
  <si>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</si>
  <si>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</si>
  <si>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</si>
  <si>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</si>
  <si>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</si>
  <si>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</si>
  <si>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</si>
  <si>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</si>
  <si>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</si>
  <si>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</si>
  <si>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</si>
  <si>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</si>
  <si>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</si>
  <si>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</si>
  <si>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</si>
  <si>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</si>
  <si>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</si>
  <si>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</si>
  <si>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</si>
  <si>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</si>
  <si>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</si>
  <si>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</si>
  <si>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</si>
  <si>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</si>
  <si>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Odborný autorský dohľad projektanta</t>
  </si>
  <si>
    <t>Počet kusov / počet hodín OAD</t>
  </si>
  <si>
    <t>Suma v EUR bez DPH na všetky kusy</t>
  </si>
  <si>
    <t>Cena v eurách s DPH</t>
  </si>
  <si>
    <t>Projektová dokumentácia</t>
  </si>
  <si>
    <t>Príloha č. 3 - Návrh na plnenie kritérií (cenová ponuka) v zákazke 
Výzva č. 36 - Projektová dokumentácia pre realizáciu chodníka na ulici k Železnej studienke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</si>
</sst>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hidden="1"/>
    </xf>
    <xf numFmtId="0" fontId="5" fillId="0" borderId="20" xfId="0" applyFont="1" applyBorder="1" applyAlignment="1" applyProtection="1">
      <alignment horizontal="left" vertical="center" wrapText="1" inden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15" fillId="0" borderId="20" xfId="3" applyBorder="1" applyAlignment="1" applyProtection="1">
      <alignment horizontal="left" vertical="center" wrapText="1" indent="1"/>
      <protection hidden="1"/>
    </xf>
    <xf numFmtId="0" fontId="0" fillId="0" borderId="20" xfId="0" applyBorder="1" applyAlignment="1" applyProtection="1">
      <alignment horizontal="left" wrapText="1" indent="1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locked="0" hidden="1"/>
    </xf>
    <xf numFmtId="0" fontId="0" fillId="0" borderId="20" xfId="0" applyBorder="1" applyAlignment="1" applyProtection="1">
      <alignment horizontal="left" vertical="center" inden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justify" vertical="center"/>
      <protection hidden="1"/>
    </xf>
    <xf numFmtId="0" fontId="0" fillId="0" borderId="21" xfId="0" applyBorder="1" applyProtection="1">
      <protection hidden="1"/>
    </xf>
    <xf numFmtId="0" fontId="14" fillId="4" borderId="23" xfId="1" applyFont="1" applyFill="1" applyBorder="1" applyProtection="1"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4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33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0" fillId="4" borderId="11" xfId="2" applyFont="1" applyFill="1" applyBorder="1" applyAlignment="1" applyProtection="1">
      <alignment vertical="center" wrapText="1"/>
      <protection locked="0"/>
    </xf>
    <xf numFmtId="0" fontId="1" fillId="4" borderId="12" xfId="2" applyFill="1" applyBorder="1" applyAlignment="1" applyProtection="1">
      <alignment vertical="center" wrapText="1"/>
      <protection locked="0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33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34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/>
    </xf>
    <xf numFmtId="0" fontId="10" fillId="0" borderId="17" xfId="1" applyFont="1" applyFill="1" applyBorder="1" applyAlignment="1" applyProtection="1">
      <alignment vertical="center" wrapText="1"/>
    </xf>
    <xf numFmtId="0" fontId="10" fillId="0" borderId="16" xfId="1" applyFont="1" applyFill="1" applyBorder="1" applyAlignment="1" applyProtection="1">
      <alignment vertical="center" wrapText="1"/>
    </xf>
    <xf numFmtId="0" fontId="10" fillId="0" borderId="28" xfId="1" applyFont="1" applyFill="1" applyBorder="1" applyAlignment="1" applyProtection="1">
      <alignment vertical="center" wrapText="1"/>
    </xf>
    <xf numFmtId="0" fontId="3" fillId="0" borderId="12" xfId="1" applyFont="1" applyFill="1" applyBorder="1" applyAlignment="1" applyProtection="1">
      <alignment horizontal="center" vertical="center" wrapText="1"/>
    </xf>
    <xf numFmtId="0" fontId="3" fillId="0" borderId="34" xfId="1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33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35" xfId="0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  <xf numFmtId="0" fontId="3" fillId="4" borderId="27" xfId="1" applyFont="1" applyFill="1" applyBorder="1" applyProtection="1"/>
    <xf numFmtId="0" fontId="10" fillId="0" borderId="16" xfId="1" applyFont="1" applyFill="1" applyBorder="1" applyAlignment="1" applyProtection="1">
      <alignment horizontal="left" vertical="center" wrapText="1"/>
    </xf>
    <xf numFmtId="0" fontId="10" fillId="0" borderId="35" xfId="1" applyFont="1" applyFill="1" applyBorder="1" applyAlignment="1" applyProtection="1">
      <alignment horizontal="left" vertical="center" wrapText="1"/>
    </xf>
    <xf numFmtId="0" fontId="10" fillId="0" borderId="15" xfId="1" applyFont="1" applyFill="1" applyBorder="1" applyAlignment="1" applyProtection="1">
      <alignment horizontal="left" vertical="center" wrapText="1"/>
    </xf>
    <xf numFmtId="0" fontId="3" fillId="4" borderId="10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19" xfId="1" applyFont="1" applyFill="1" applyBorder="1" applyAlignment="1" applyProtection="1">
      <alignment horizontal="left" vertical="center" wrapText="1"/>
    </xf>
    <xf numFmtId="0" fontId="8" fillId="0" borderId="22" xfId="1" applyFont="1" applyFill="1" applyBorder="1" applyAlignment="1" applyProtection="1">
      <alignment horizontal="left" vertical="center" wrapText="1"/>
    </xf>
    <xf numFmtId="0" fontId="11" fillId="0" borderId="25" xfId="1" applyFont="1" applyFill="1" applyBorder="1" applyAlignment="1" applyProtection="1">
      <alignment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wrapText="1"/>
    </xf>
    <xf numFmtId="0" fontId="11" fillId="0" borderId="26" xfId="1" applyFont="1" applyFill="1" applyBorder="1" applyAlignment="1" applyProtection="1">
      <alignment wrapText="1"/>
    </xf>
    <xf numFmtId="0" fontId="11" fillId="0" borderId="27" xfId="1" applyFont="1" applyFill="1" applyBorder="1" applyAlignment="1" applyProtection="1">
      <alignment wrapText="1"/>
    </xf>
    <xf numFmtId="0" fontId="10" fillId="0" borderId="9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center"/>
    </xf>
    <xf numFmtId="0" fontId="10" fillId="0" borderId="15" xfId="1" applyFont="1" applyFill="1" applyBorder="1" applyProtection="1"/>
    <xf numFmtId="0" fontId="10" fillId="0" borderId="35" xfId="1" applyFont="1" applyFill="1" applyBorder="1" applyProtection="1"/>
    <xf numFmtId="0" fontId="10" fillId="0" borderId="10" xfId="1" applyFont="1" applyFill="1" applyBorder="1" applyProtection="1"/>
    <xf numFmtId="0" fontId="10" fillId="0" borderId="9" xfId="1" applyFont="1" applyFill="1" applyBorder="1" applyProtection="1"/>
    <xf numFmtId="0" fontId="11" fillId="0" borderId="29" xfId="1" applyFont="1" applyFill="1" applyBorder="1" applyAlignment="1" applyProtection="1">
      <alignment horizontal="left" vertical="center"/>
    </xf>
    <xf numFmtId="0" fontId="11" fillId="0" borderId="3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31" xfId="1" applyFont="1" applyFill="1" applyBorder="1" applyAlignment="1" applyProtection="1">
      <alignment horizontal="left" vertical="center"/>
    </xf>
    <xf numFmtId="0" fontId="11" fillId="0" borderId="30" xfId="1" applyFont="1" applyFill="1" applyBorder="1" applyAlignment="1" applyProtection="1">
      <alignment horizontal="left" vertical="center"/>
    </xf>
    <xf numFmtId="0" fontId="11" fillId="0" borderId="32" xfId="1" applyFont="1" applyFill="1" applyBorder="1" applyProtection="1"/>
    <xf numFmtId="0" fontId="12" fillId="0" borderId="2" xfId="1" applyFont="1" applyFill="1" applyBorder="1" applyProtection="1"/>
    <xf numFmtId="2" fontId="12" fillId="0" borderId="3" xfId="1" applyNumberFormat="1" applyFont="1" applyFill="1" applyBorder="1" applyAlignment="1" applyProtection="1">
      <alignment horizontal="right" vertical="center"/>
    </xf>
    <xf numFmtId="2" fontId="12" fillId="0" borderId="18" xfId="1" applyNumberFormat="1" applyFont="1" applyFill="1" applyBorder="1" applyAlignment="1" applyProtection="1">
      <alignment horizontal="right" vertical="center"/>
    </xf>
    <xf numFmtId="2" fontId="12" fillId="0" borderId="4" xfId="1" applyNumberFormat="1" applyFont="1" applyFill="1" applyBorder="1" applyAlignment="1" applyProtection="1">
      <alignment horizontal="right" vertical="center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381000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374650</xdr:colOff>
          <xdr:row>14</xdr:row>
          <xdr:rowOff>565150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374650</xdr:colOff>
          <xdr:row>15</xdr:row>
          <xdr:rowOff>565150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381000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G26"/>
  <sheetViews>
    <sheetView tabSelected="1" zoomScaleNormal="100" workbookViewId="0">
      <selection activeCell="B14" sqref="B14:F14"/>
    </sheetView>
  </sheetViews>
  <sheetFormatPr defaultColWidth="9.1796875" defaultRowHeight="14.5" x14ac:dyDescent="0.35"/>
  <cols>
    <col min="1" max="1" width="4.1796875" style="39" customWidth="1"/>
    <col min="2" max="2" width="41.54296875" style="39" customWidth="1"/>
    <col min="3" max="3" width="17" style="39" customWidth="1"/>
    <col min="4" max="4" width="16.54296875" style="39" customWidth="1"/>
    <col min="5" max="5" width="12.54296875" style="39" customWidth="1"/>
    <col min="6" max="6" width="20.54296875" style="39" customWidth="1"/>
    <col min="7" max="7" width="22.7265625" style="39" customWidth="1"/>
    <col min="8" max="16384" width="9.1796875" style="39"/>
  </cols>
  <sheetData>
    <row r="1" spans="2:7" ht="15" thickBot="1" x14ac:dyDescent="0.4"/>
    <row r="2" spans="2:7" ht="61.5" customHeight="1" thickBot="1" x14ac:dyDescent="0.4">
      <c r="B2" s="40" t="s">
        <v>63</v>
      </c>
      <c r="C2" s="41"/>
      <c r="D2" s="41"/>
      <c r="E2" s="41"/>
      <c r="F2" s="42"/>
      <c r="G2" s="43"/>
    </row>
    <row r="3" spans="2:7" ht="15" thickBot="1" x14ac:dyDescent="0.4">
      <c r="B3" s="44"/>
      <c r="C3" s="44"/>
      <c r="D3" s="44"/>
      <c r="E3" s="44"/>
      <c r="F3" s="44"/>
      <c r="G3" s="44"/>
    </row>
    <row r="4" spans="2:7" x14ac:dyDescent="0.35">
      <c r="B4" s="45" t="s">
        <v>1</v>
      </c>
      <c r="C4" s="23"/>
      <c r="D4" s="24"/>
      <c r="E4" s="24"/>
      <c r="F4" s="25"/>
      <c r="G4" s="26"/>
    </row>
    <row r="5" spans="2:7" x14ac:dyDescent="0.35">
      <c r="B5" s="46" t="s">
        <v>2</v>
      </c>
      <c r="C5" s="19"/>
      <c r="D5" s="20"/>
      <c r="E5" s="20"/>
      <c r="F5" s="21"/>
      <c r="G5" s="22"/>
    </row>
    <row r="6" spans="2:7" x14ac:dyDescent="0.35">
      <c r="B6" s="46" t="s">
        <v>3</v>
      </c>
      <c r="C6" s="19"/>
      <c r="D6" s="20"/>
      <c r="E6" s="20"/>
      <c r="F6" s="21"/>
      <c r="G6" s="22"/>
    </row>
    <row r="7" spans="2:7" x14ac:dyDescent="0.35">
      <c r="B7" s="46" t="s">
        <v>4</v>
      </c>
      <c r="C7" s="19"/>
      <c r="D7" s="20"/>
      <c r="E7" s="20"/>
      <c r="F7" s="21"/>
      <c r="G7" s="22"/>
    </row>
    <row r="8" spans="2:7" x14ac:dyDescent="0.35">
      <c r="B8" s="46" t="s">
        <v>5</v>
      </c>
      <c r="C8" s="19"/>
      <c r="D8" s="20"/>
      <c r="E8" s="20"/>
      <c r="F8" s="21"/>
      <c r="G8" s="22"/>
    </row>
    <row r="9" spans="2:7" x14ac:dyDescent="0.35">
      <c r="B9" s="46" t="s">
        <v>6</v>
      </c>
      <c r="C9" s="19"/>
      <c r="D9" s="20"/>
      <c r="E9" s="20"/>
      <c r="F9" s="21"/>
      <c r="G9" s="22"/>
    </row>
    <row r="10" spans="2:7" ht="15" thickBot="1" x14ac:dyDescent="0.4">
      <c r="B10" s="47" t="s">
        <v>7</v>
      </c>
      <c r="C10" s="27" t="s">
        <v>48</v>
      </c>
      <c r="D10" s="28"/>
      <c r="E10" s="48"/>
      <c r="F10" s="49"/>
      <c r="G10" s="50"/>
    </row>
    <row r="11" spans="2:7" ht="15" thickBot="1" x14ac:dyDescent="0.4">
      <c r="B11" s="44"/>
      <c r="C11" s="44"/>
      <c r="D11" s="44"/>
      <c r="E11" s="44"/>
      <c r="F11" s="44"/>
      <c r="G11" s="44"/>
    </row>
    <row r="12" spans="2:7" ht="15.75" customHeight="1" x14ac:dyDescent="0.35">
      <c r="B12" s="51" t="s">
        <v>8</v>
      </c>
      <c r="C12" s="52"/>
      <c r="D12" s="52"/>
      <c r="E12" s="52"/>
      <c r="F12" s="53"/>
      <c r="G12" s="54"/>
    </row>
    <row r="13" spans="2:7" ht="45" customHeight="1" x14ac:dyDescent="0.35">
      <c r="B13" s="55" t="s">
        <v>57</v>
      </c>
      <c r="C13" s="56"/>
      <c r="D13" s="56"/>
      <c r="E13" s="56"/>
      <c r="F13" s="57"/>
      <c r="G13" s="58"/>
    </row>
    <row r="14" spans="2:7" ht="46.5" customHeight="1" x14ac:dyDescent="0.35">
      <c r="B14" s="59" t="s">
        <v>9</v>
      </c>
      <c r="C14" s="60"/>
      <c r="D14" s="60"/>
      <c r="E14" s="60"/>
      <c r="F14" s="61"/>
      <c r="G14" s="62"/>
    </row>
    <row r="15" spans="2:7" ht="45" customHeight="1" x14ac:dyDescent="0.35">
      <c r="B15" s="59" t="s">
        <v>10</v>
      </c>
      <c r="C15" s="60"/>
      <c r="D15" s="60"/>
      <c r="E15" s="60"/>
      <c r="F15" s="61"/>
      <c r="G15" s="62"/>
    </row>
    <row r="16" spans="2:7" ht="46.5" customHeight="1" x14ac:dyDescent="0.35">
      <c r="B16" s="59" t="s">
        <v>11</v>
      </c>
      <c r="C16" s="60"/>
      <c r="D16" s="60"/>
      <c r="E16" s="60"/>
      <c r="F16" s="61"/>
      <c r="G16" s="62"/>
    </row>
    <row r="17" spans="2:7" ht="15" thickBot="1" x14ac:dyDescent="0.4">
      <c r="B17" s="44"/>
      <c r="C17" s="44"/>
      <c r="D17" s="44"/>
      <c r="E17" s="44"/>
      <c r="F17" s="44"/>
      <c r="G17" s="44"/>
    </row>
    <row r="18" spans="2:7" ht="21.5" thickBot="1" x14ac:dyDescent="0.4">
      <c r="B18" s="63" t="s">
        <v>47</v>
      </c>
      <c r="C18" s="64" t="s">
        <v>61</v>
      </c>
      <c r="D18" s="65"/>
      <c r="E18" s="65"/>
      <c r="F18" s="65"/>
      <c r="G18" s="66"/>
    </row>
    <row r="19" spans="2:7" ht="30" customHeight="1" thickBot="1" x14ac:dyDescent="0.4">
      <c r="B19" s="67" t="s">
        <v>12</v>
      </c>
      <c r="C19" s="68" t="s">
        <v>59</v>
      </c>
      <c r="D19" s="69" t="s">
        <v>13</v>
      </c>
      <c r="E19" s="70" t="s">
        <v>14</v>
      </c>
      <c r="F19" s="69" t="s">
        <v>60</v>
      </c>
      <c r="G19" s="71" t="s">
        <v>15</v>
      </c>
    </row>
    <row r="20" spans="2:7" ht="21" customHeight="1" thickBot="1" x14ac:dyDescent="0.5">
      <c r="B20" s="72" t="s">
        <v>62</v>
      </c>
      <c r="C20" s="73">
        <v>1</v>
      </c>
      <c r="D20" s="18">
        <v>0</v>
      </c>
      <c r="E20" s="74">
        <f>IF(C$10="Som platcom DPH",D20*0.23,0)</f>
        <v>0</v>
      </c>
      <c r="F20" s="75">
        <f>D20*C20</f>
        <v>0</v>
      </c>
      <c r="G20" s="76">
        <f>SUM(D20+E20)*C20</f>
        <v>0</v>
      </c>
    </row>
    <row r="21" spans="2:7" ht="19" thickBot="1" x14ac:dyDescent="0.5">
      <c r="B21" s="77" t="s">
        <v>58</v>
      </c>
      <c r="C21" s="73">
        <v>50</v>
      </c>
      <c r="D21" s="18">
        <v>0</v>
      </c>
      <c r="E21" s="74">
        <f>IF(C$10="Som platcom DPH",D21*0.23,0)</f>
        <v>0</v>
      </c>
      <c r="F21" s="75">
        <f>D21*C21</f>
        <v>0</v>
      </c>
      <c r="G21" s="76">
        <f>SUM(D21+E21)*C21</f>
        <v>0</v>
      </c>
    </row>
    <row r="22" spans="2:7" ht="15" thickBot="1" x14ac:dyDescent="0.4">
      <c r="B22" s="78" t="s">
        <v>0</v>
      </c>
      <c r="C22" s="79"/>
      <c r="D22" s="80"/>
      <c r="E22" s="81"/>
      <c r="F22" s="82"/>
      <c r="G22" s="83">
        <f>SUM(G20:G21)</f>
        <v>0</v>
      </c>
    </row>
    <row r="23" spans="2:7" ht="19" thickBot="1" x14ac:dyDescent="0.5">
      <c r="B23" s="84" t="s">
        <v>46</v>
      </c>
      <c r="C23" s="85">
        <f>G22</f>
        <v>0</v>
      </c>
      <c r="D23" s="85"/>
      <c r="E23" s="85"/>
      <c r="F23" s="86"/>
      <c r="G23" s="87"/>
    </row>
    <row r="24" spans="2:7" ht="15" thickBot="1" x14ac:dyDescent="0.4"/>
    <row r="25" spans="2:7" x14ac:dyDescent="0.35">
      <c r="B25" s="29" t="s">
        <v>16</v>
      </c>
      <c r="C25" s="31" t="s">
        <v>17</v>
      </c>
      <c r="D25" s="31"/>
      <c r="E25" s="33" t="s">
        <v>18</v>
      </c>
      <c r="F25" s="34"/>
      <c r="G25" s="35"/>
    </row>
    <row r="26" spans="2:7" ht="15" thickBot="1" x14ac:dyDescent="0.4">
      <c r="B26" s="30"/>
      <c r="C26" s="32"/>
      <c r="D26" s="32"/>
      <c r="E26" s="36"/>
      <c r="F26" s="37"/>
      <c r="G26" s="38"/>
    </row>
  </sheetData>
  <sheetProtection algorithmName="SHA-512" hashValue="N//LHayNiwczZHS5xnB+pgY4/uPziSroRh+ddveQk5qBweBf2a8ROQFFMwVXX9r+MPnAJS7vEhJcSeDrvWycFA==" saltValue="eYFxCBkht+cEh2hDrHRyvg==" spinCount="100000" sheet="1" objects="1" scenarios="1"/>
  <mergeCells count="23">
    <mergeCell ref="B25:B26"/>
    <mergeCell ref="C25:D26"/>
    <mergeCell ref="E25:G26"/>
    <mergeCell ref="B22:E22"/>
    <mergeCell ref="C23:G23"/>
    <mergeCell ref="C18:G18"/>
    <mergeCell ref="C8:G8"/>
    <mergeCell ref="C9:G9"/>
    <mergeCell ref="C10:D10"/>
    <mergeCell ref="E10:G10"/>
    <mergeCell ref="B11:G11"/>
    <mergeCell ref="B12:G12"/>
    <mergeCell ref="B17:G17"/>
    <mergeCell ref="B13:F13"/>
    <mergeCell ref="B14:F14"/>
    <mergeCell ref="B15:F15"/>
    <mergeCell ref="B16:F16"/>
    <mergeCell ref="C7:G7"/>
    <mergeCell ref="B2:G2"/>
    <mergeCell ref="B3:G3"/>
    <mergeCell ref="C4:G4"/>
    <mergeCell ref="C5:G5"/>
    <mergeCell ref="C6:G6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381000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374650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374650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G6" sqref="G6"/>
    </sheetView>
  </sheetViews>
  <sheetFormatPr defaultColWidth="9.1796875" defaultRowHeight="14.5" x14ac:dyDescent="0.35"/>
  <cols>
    <col min="1" max="1" width="3.1796875" style="2" customWidth="1"/>
    <col min="2" max="2" width="98.54296875" style="2" customWidth="1"/>
    <col min="3" max="16384" width="9.1796875" style="2"/>
  </cols>
  <sheetData>
    <row r="1" spans="2:2" ht="15" thickBot="1" x14ac:dyDescent="0.4"/>
    <row r="2" spans="2:2" ht="42.75" customHeight="1" x14ac:dyDescent="0.35">
      <c r="B2" s="3" t="s">
        <v>49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x14ac:dyDescent="0.35">
      <c r="B8" s="8" t="s">
        <v>50</v>
      </c>
    </row>
    <row r="9" spans="2:2" x14ac:dyDescent="0.35">
      <c r="B9" s="8"/>
    </row>
    <row r="10" spans="2:2" s="1" customFormat="1" x14ac:dyDescent="0.35">
      <c r="B10" s="13" t="s">
        <v>52</v>
      </c>
    </row>
    <row r="11" spans="2:2" s="1" customFormat="1" x14ac:dyDescent="0.35">
      <c r="B11" s="13" t="s">
        <v>53</v>
      </c>
    </row>
    <row r="12" spans="2:2" s="1" customFormat="1" x14ac:dyDescent="0.35">
      <c r="B12" s="13" t="s">
        <v>54</v>
      </c>
    </row>
    <row r="13" spans="2:2" s="1" customFormat="1" x14ac:dyDescent="0.35">
      <c r="B13" s="13" t="s">
        <v>55</v>
      </c>
    </row>
    <row r="14" spans="2:2" ht="16.5" customHeight="1" x14ac:dyDescent="0.35">
      <c r="B14" s="5"/>
    </row>
    <row r="15" spans="2:2" ht="29" x14ac:dyDescent="0.35">
      <c r="B15" s="8" t="s">
        <v>51</v>
      </c>
    </row>
    <row r="16" spans="2:2" x14ac:dyDescent="0.35">
      <c r="B16" s="9"/>
    </row>
    <row r="17" spans="2:2" ht="29" x14ac:dyDescent="0.35">
      <c r="B17" s="5" t="s">
        <v>56</v>
      </c>
    </row>
    <row r="18" spans="2:2" ht="15" thickBot="1" x14ac:dyDescent="0.4">
      <c r="B18" s="10"/>
    </row>
    <row r="19" spans="2:2" x14ac:dyDescent="0.35">
      <c r="B19" s="11"/>
    </row>
    <row r="20" spans="2:2" x14ac:dyDescent="0.35">
      <c r="B20" s="11"/>
    </row>
    <row r="21" spans="2:2" x14ac:dyDescent="0.35">
      <c r="B21" s="11"/>
    </row>
    <row r="22" spans="2:2" ht="13.5" customHeight="1" x14ac:dyDescent="0.35">
      <c r="B22" s="11"/>
    </row>
    <row r="23" spans="2:2" ht="15.5" x14ac:dyDescent="0.35">
      <c r="B23" s="12"/>
    </row>
  </sheetData>
  <sheetProtection algorithmName="SHA-512" hashValue="FrG0k+ZPK0TXVlFriYOTmPe6sTBNazmXuYtnILfY6FyL32oekjHqRerEHtjlBRxRKBpwP3DVVDS8kdNVd+xGtA==" saltValue="u5kAAMl1hGOsVtFvTnPzuQ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ColWidth="9.1796875" defaultRowHeight="14.5" x14ac:dyDescent="0.35"/>
  <cols>
    <col min="1" max="1" width="3.7265625" style="2" customWidth="1"/>
    <col min="2" max="2" width="98.54296875" style="2" customWidth="1"/>
    <col min="3" max="16384" width="9.1796875" style="2"/>
  </cols>
  <sheetData>
    <row r="1" spans="2:2" ht="15" thickBot="1" x14ac:dyDescent="0.4"/>
    <row r="2" spans="2:2" ht="42.75" customHeight="1" x14ac:dyDescent="0.35">
      <c r="B2" s="3" t="s">
        <v>19</v>
      </c>
    </row>
    <row r="3" spans="2:2" x14ac:dyDescent="0.35">
      <c r="B3" s="4"/>
    </row>
    <row r="4" spans="2:2" x14ac:dyDescent="0.35">
      <c r="B4" s="14" t="s">
        <v>20</v>
      </c>
    </row>
    <row r="5" spans="2:2" x14ac:dyDescent="0.35">
      <c r="B5" s="4"/>
    </row>
    <row r="6" spans="2:2" x14ac:dyDescent="0.35">
      <c r="B6" s="15" t="s">
        <v>21</v>
      </c>
    </row>
    <row r="7" spans="2:2" x14ac:dyDescent="0.35">
      <c r="B7" s="16"/>
    </row>
    <row r="8" spans="2:2" ht="60.75" customHeight="1" x14ac:dyDescent="0.35">
      <c r="B8" s="5" t="s">
        <v>22</v>
      </c>
    </row>
    <row r="9" spans="2:2" x14ac:dyDescent="0.35">
      <c r="B9" s="5"/>
    </row>
    <row r="10" spans="2:2" x14ac:dyDescent="0.35">
      <c r="B10" s="5" t="s">
        <v>23</v>
      </c>
    </row>
    <row r="11" spans="2:2" x14ac:dyDescent="0.35">
      <c r="B11" s="5" t="s">
        <v>24</v>
      </c>
    </row>
    <row r="12" spans="2:2" x14ac:dyDescent="0.35">
      <c r="B12" s="5" t="s">
        <v>25</v>
      </c>
    </row>
    <row r="13" spans="2:2" x14ac:dyDescent="0.35">
      <c r="B13" s="5" t="s">
        <v>26</v>
      </c>
    </row>
    <row r="14" spans="2:2" x14ac:dyDescent="0.35">
      <c r="B14" s="5" t="s">
        <v>27</v>
      </c>
    </row>
    <row r="15" spans="2:2" x14ac:dyDescent="0.35">
      <c r="B15" s="5" t="s">
        <v>28</v>
      </c>
    </row>
    <row r="16" spans="2:2" x14ac:dyDescent="0.35">
      <c r="B16" s="5" t="s">
        <v>29</v>
      </c>
    </row>
    <row r="17" spans="2:2" ht="29" x14ac:dyDescent="0.35">
      <c r="B17" s="5" t="s">
        <v>30</v>
      </c>
    </row>
    <row r="18" spans="2:2" x14ac:dyDescent="0.35">
      <c r="B18" s="5" t="s">
        <v>31</v>
      </c>
    </row>
    <row r="19" spans="2:2" x14ac:dyDescent="0.35">
      <c r="B19" s="5" t="s">
        <v>32</v>
      </c>
    </row>
    <row r="20" spans="2:2" x14ac:dyDescent="0.35">
      <c r="B20" s="5" t="s">
        <v>33</v>
      </c>
    </row>
    <row r="21" spans="2:2" ht="29" x14ac:dyDescent="0.35">
      <c r="B21" s="5" t="s">
        <v>34</v>
      </c>
    </row>
    <row r="22" spans="2:2" x14ac:dyDescent="0.35">
      <c r="B22" s="5" t="s">
        <v>35</v>
      </c>
    </row>
    <row r="23" spans="2:2" x14ac:dyDescent="0.35">
      <c r="B23" s="6"/>
    </row>
    <row r="24" spans="2:2" ht="58" x14ac:dyDescent="0.35">
      <c r="B24" s="5" t="s">
        <v>36</v>
      </c>
    </row>
    <row r="25" spans="2:2" ht="13.5" customHeight="1" x14ac:dyDescent="0.35">
      <c r="B25" s="5"/>
    </row>
    <row r="26" spans="2:2" ht="29" x14ac:dyDescent="0.35">
      <c r="B26" s="5" t="s">
        <v>37</v>
      </c>
    </row>
    <row r="27" spans="2:2" ht="15" thickBot="1" x14ac:dyDescent="0.4">
      <c r="B27" s="17"/>
    </row>
  </sheetData>
  <sheetProtection algorithmName="SHA-512" hashValue="/0Bln1H+CcF2mnBIHKu2bsTlkXRYVO+aZx9Qid9nPxYsfFDSRUjGPXeyEAnuIYUxfmkCdRytmq9r5xbjyBtPfQ==" saltValue="gHG02kekI5u6xdo1nFYL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9.1796875" defaultRowHeight="14.5" x14ac:dyDescent="0.35"/>
  <cols>
    <col min="1" max="1" width="3.1796875" style="2" customWidth="1"/>
    <col min="2" max="2" width="98.54296875" style="2" customWidth="1"/>
    <col min="3" max="16384" width="9.1796875" style="2"/>
  </cols>
  <sheetData>
    <row r="1" spans="2:2" ht="15" thickBot="1" x14ac:dyDescent="0.4"/>
    <row r="2" spans="2:2" ht="42.75" customHeight="1" x14ac:dyDescent="0.35">
      <c r="B2" s="3" t="s">
        <v>38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ht="60.75" customHeight="1" x14ac:dyDescent="0.35">
      <c r="B8" s="5" t="s">
        <v>39</v>
      </c>
    </row>
    <row r="9" spans="2:2" x14ac:dyDescent="0.35">
      <c r="B9" s="5" t="s">
        <v>40</v>
      </c>
    </row>
    <row r="10" spans="2:2" x14ac:dyDescent="0.35">
      <c r="B10" s="9"/>
    </row>
    <row r="11" spans="2:2" ht="29" x14ac:dyDescent="0.35">
      <c r="B11" s="5" t="s">
        <v>41</v>
      </c>
    </row>
    <row r="12" spans="2:2" x14ac:dyDescent="0.35">
      <c r="B12" s="5"/>
    </row>
    <row r="13" spans="2:2" ht="29" x14ac:dyDescent="0.35">
      <c r="B13" s="5" t="s">
        <v>42</v>
      </c>
    </row>
    <row r="14" spans="2:2" x14ac:dyDescent="0.35">
      <c r="B14" s="5"/>
    </row>
    <row r="15" spans="2:2" ht="29" x14ac:dyDescent="0.35">
      <c r="B15" s="5" t="s">
        <v>43</v>
      </c>
    </row>
    <row r="16" spans="2:2" x14ac:dyDescent="0.35">
      <c r="B16" s="5"/>
    </row>
    <row r="17" spans="2:2" ht="58" x14ac:dyDescent="0.35">
      <c r="B17" s="5" t="s">
        <v>44</v>
      </c>
    </row>
    <row r="18" spans="2:2" x14ac:dyDescent="0.35">
      <c r="B18" s="5"/>
    </row>
    <row r="19" spans="2:2" ht="72.5" x14ac:dyDescent="0.35">
      <c r="B19" s="5" t="s">
        <v>45</v>
      </c>
    </row>
    <row r="20" spans="2:2" ht="15" thickBot="1" x14ac:dyDescent="0.4">
      <c r="B20" s="10"/>
    </row>
    <row r="21" spans="2:2" x14ac:dyDescent="0.35">
      <c r="B21" s="11"/>
    </row>
    <row r="22" spans="2:2" x14ac:dyDescent="0.35">
      <c r="B22" s="11"/>
    </row>
    <row r="23" spans="2:2" x14ac:dyDescent="0.35">
      <c r="B23" s="11"/>
    </row>
    <row r="24" spans="2:2" x14ac:dyDescent="0.35">
      <c r="B24" s="11"/>
    </row>
    <row r="25" spans="2:2" ht="13.5" customHeight="1" x14ac:dyDescent="0.35">
      <c r="B25" s="11"/>
    </row>
    <row r="26" spans="2:2" ht="15.5" x14ac:dyDescent="0.35">
      <c r="B26" s="12"/>
    </row>
  </sheetData>
  <sheetProtection algorithmName="SHA-512" hashValue="IjX3J0bqSaVQr3ZNuSXAZ6pM/XstPqbTL9jdmUNiwCyZko4hX3sCHJs0YumX6wcPpJIyzlXeSbIlos1c7Rig0w==" saltValue="UvkDtN/6xVbeoaPh3O5Qt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7E52C-627C-405E-9C33-E689EF5D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5b109657-a981-45e9-accc-f4b6203c2974"/>
    <ds:schemaRef ds:uri="http://purl.org/dc/dcmitype/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2026-08-14T08:07:29Z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