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02-Projekty\2026\PPA\09_SP_73.7_spracovatelia II\Levické Mliekarne, a.s\špecifikácie\tepelné čerpadlo\"/>
    </mc:Choice>
  </mc:AlternateContent>
  <xr:revisionPtr revIDLastSave="0" documentId="13_ncr:1_{69C94F6D-435F-43DC-A0F8-B399073C18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ZE LEVMILK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3" l="1"/>
  <c r="C43" i="3"/>
  <c r="C45" i="3" l="1"/>
</calcChain>
</file>

<file path=xl/sharedStrings.xml><?xml version="1.0" encoding="utf-8"?>
<sst xmlns="http://schemas.openxmlformats.org/spreadsheetml/2006/main" count="105" uniqueCount="51">
  <si>
    <t>Údaje o spoločnosti predkladajúcej ponuku</t>
  </si>
  <si>
    <t>Obchodné meno:</t>
  </si>
  <si>
    <t>Sídlo:</t>
  </si>
  <si>
    <t>IČO:</t>
  </si>
  <si>
    <t>dátum vypracovania cenovej ponuky:</t>
  </si>
  <si>
    <t>Vypĺňa Uchádzač</t>
  </si>
  <si>
    <t>Typové označenie zariadenia</t>
  </si>
  <si>
    <t>ak neexistuje typové označenie, uveďte názov logického celku</t>
  </si>
  <si>
    <t>Celková cena bez DPH</t>
  </si>
  <si>
    <t>Celková cena s DPH</t>
  </si>
  <si>
    <t>Suma spolu bez DPH za 1 ks</t>
  </si>
  <si>
    <t xml:space="preserve">podpis + pečiatka </t>
  </si>
  <si>
    <t>Kontaktná osoba + email+ tel. kontakt:</t>
  </si>
  <si>
    <t>Platca DPH (áno/nie)na SR:</t>
  </si>
  <si>
    <t>áno/nie</t>
  </si>
  <si>
    <t xml:space="preserve"> 1ks</t>
  </si>
  <si>
    <t>ELEKTROINŠTALÁCIE A MAR</t>
  </si>
  <si>
    <t>silnoprúdová a slaboprúdová kabeláž</t>
  </si>
  <si>
    <t xml:space="preserve"> výstup na PC do centrálneho velínu</t>
  </si>
  <si>
    <t>OKRUH VYUŽÍVANIA ODPADOVÉHO TEPLA</t>
  </si>
  <si>
    <t>Dodávka a montáž armatúr, potrubia a tepelnej izolácie</t>
  </si>
  <si>
    <t>zvárací materiál, technické plyny, ostatné montážny materiál pre potrubia</t>
  </si>
  <si>
    <t>zhotovenie pomocných konzol a konštrukcií vr. náterov</t>
  </si>
  <si>
    <t>technické plyny (argón, acetylén, dusík)</t>
  </si>
  <si>
    <t>Elektroinštalácia a MaR chladiaceho zariadenia</t>
  </si>
  <si>
    <t>1 kpl silnoprúdová a slaboprúdová elektrická kabeláž vr. snímačov teplôt, tlakov, hladín</t>
  </si>
  <si>
    <t xml:space="preserve"> riadiaci systém pre plnoautomatickú prevádzku</t>
  </si>
  <si>
    <t xml:space="preserve"> obehové čerpadlo</t>
  </si>
  <si>
    <t xml:space="preserve"> elektroinštalácia a MaR odpadového tepla</t>
  </si>
  <si>
    <t xml:space="preserve"> potrubia, armatúry, expanzomat</t>
  </si>
  <si>
    <t>riadiaci systém pre automatickú prevádzku</t>
  </si>
  <si>
    <t>áno</t>
  </si>
  <si>
    <t xml:space="preserve"> </t>
  </si>
  <si>
    <t xml:space="preserve"> CHLADIACI OKRUH</t>
  </si>
  <si>
    <t xml:space="preserve">výstroj z armatúr </t>
  </si>
  <si>
    <t>max.2 ks obehové čerpadlá -tepelne čerpadlo vykurovaci systém alebo priprava TÚV</t>
  </si>
  <si>
    <t xml:space="preserve"> silový elektrický rozvádzač </t>
  </si>
  <si>
    <t>dodávka a montáž snímačov tlakov, teplôt</t>
  </si>
  <si>
    <t xml:space="preserve"> rozvádzač MaR s  vizualizáciou technológie chladenia </t>
  </si>
  <si>
    <t>zásobníkový ohrievač TÚV</t>
  </si>
  <si>
    <t xml:space="preserve"> prevádzkové náplne </t>
  </si>
  <si>
    <t xml:space="preserve"> elektrický rozvádzač s vystrojením </t>
  </si>
  <si>
    <t xml:space="preserve"> tepelný výmenník s výkonom 60 kW</t>
  </si>
  <si>
    <t>Príloha č. 1_Opis predmetu zákazky :  Nový OZE_Pomocné chladenie  LEVMILK</t>
  </si>
  <si>
    <t>Nový OZE_Pomocné chladenie  LEVMILK</t>
  </si>
  <si>
    <t>oceľové konštrukcie</t>
  </si>
  <si>
    <t>1 ks doskový výmenník glykol/voda</t>
  </si>
  <si>
    <t xml:space="preserve">tepelne čerpadlo s  chladiacim výkonom 45,0 kW a vykurovacím výkonom 60,0 kW </t>
  </si>
  <si>
    <r>
      <t>Opis projektu :Navrhované riešenie nahrádza súčasné kompresorové chladenie skladov systémom, ktorý okrem zabezpečenia požadovanej teploty v skladoch využíva odpadové teplo na vykurovanie a prípravu teplej vody. Cieľom opatrenia je znížiť spotrebu primárnej energie, zlepšiť energetickú efektívnosť prevádzky a skrátiť návratnosť investície využitím odpadového tepla, ktoré sa v súčasnosti nevyužíva. Využívanie nízkopotenciálneho odpadového tepla sa podľa smernice Európskeho parlamentu a Rady (EÚ) 2018/2001 považuje za príspevok k cieľu využívania energie z obnoviteľných zdrojov na vykurovanie. Ide o teplo, ktoré sa bez vhodného technického riešenia javí ako nevyužiteľné, no inštaláciou tepelného čerpadla s vykurovacím výkonom 60,0 kW a chladiacim výkonom 45,0 kW a odpadová teplo možno efektívne využiť.  Potrebu chladiaceho výkonu tepelneho čerpadla bude regulovať nadradený riadiaci systém MaR. Riadiaci systém musí zabezpečiť bez obslužnú prevádzku s občasným dozorom a musí spolupracovať s ekvitermickou reguláciou teplovodneho kúrenia a s prípravou TÚV. Pre OKRUH VYUŽÍVANIA ODPADOVÉHO TEPLA sa  uvažuje s kompletnou dodávkou a montážou  uzatváracích armatúr  vo výmníkovej stanici, armatúr, automatiky , armatúr na teplú vodu okruhu odpadového tepla, oceľových rúr  v strojovni chladenia, kaučukovej tepelnej izolácie potrubia, potrubia na glykol  a odpadové teplo.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Pre OKRUH VYUŽÍVANIA ODPADOVÉHO TEPLA požadujeme kompletné montážne práce.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Tepelné čerpadlo s moderným chladivom typu „voda/glykol“ bude na strane výparníka prepojené potrubím so splitovou jednotkou umiestnenou vo vychladzovanom priestore. Potrubím bude prúdiť teplonosné médium (glykol) – s predpokladanou teplotou -6 až - 8 °C. Vzduch v priestore skladu bude vstupovať do splitovej jednotky s teplotou 6 °C a vystupovať s teplotou 5 °C. Vykurovacie médium – obehová voda – bude cirkulovať medzi výmenníkom tepla „voda/voda“ umiestneným vo výmenníkovej stanici a systémom ústredného kúrenia, resp. prípravy teplej vody v budove HVB.
PREDPOKLADANÉ PRÍNOSY TEPELNÉHO čERPADLA:
Z výpočtov auditora vyplýva, že pri navrhovanom zariadení s vykurovacím výkonom 60,0 kW a chladiacim výkonom 45,0 kW možno očakávať jeho využitie viac ako 5 000 hodín ročne, najmä v rozsahu vonkajších teplôt od 0 °C do +16 °C. Porovnanie vychádza z chladenia skladu hotových výrobkov a na zrenie tvrdých syrov. Pôvodné kompresorové chladenie na báze freónov je porovnané s novým zariadením s rovnakými chladiacimi parametrami, ktoré na princípe tepelného čerpadla využíva získané teplo na vykurovanie, resp. prípravu teplej vody.
Spotreba elektriny na chladenie je v oboch variantoch rovnaká, a to 78,9 MWh/rok. Pri novom spôsobe chladenia sa však získa 316 MWh tepla. Na výrobu rovnakého množstva tepla v kotloch s účinnosťou 95 % a pri stratách v rozvode tepla 5,0 % by bolo potrebné nakúpiť zemný plyn; pri predpokladanej celkovej cene  zemného plynu 75 €/MWh a cene elektriny 150 €/MWh v roku 2026 predstavuje úsporu 26 316 €/rok. Prepokladané investičné náklady predstavujú základný odhad nákladov na realizáciu opatrenia. Zahŕňajú dodávku tepelného čerpadla, montáž a úpravu rozvodov tepla a chladu vrátane potrebného napojenia výmenníkov tepla na výmenníkovú stanicu a splitové jednotky. Celkové investičné náklady na nákup zariadeni a montáž predpokladáme vo výške 70 tisíc €. Jednoduchá návratnosť investičných nákladov na vybudovanie zámeru pri cenách energií v roku 2026 je  2,66 roka.                                                                                                                                                                                                                                                                                                                                                                                  Environmentálny prínos:
Navrhované opatrenie prispeje k zníženiu environmentálnej záťaže tým, že pôvodná technológia s pracovným médiom na báze freónov bude nahradená novým zariadením s moderným chladivom, pravdepodobne R290. Toto chladivo má výrazne nižší potenciál globálneho otepľovania, a teda podstatne menší vplyv na skleníkový efekt v porovnaní s používaným zariadením.</t>
    </r>
  </si>
  <si>
    <t>DPH 23%</t>
  </si>
  <si>
    <t>PROJEKT: „ OZE_Pomocné chladenie  LEVMILK“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</si>
</sst>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EUR&quot;_-;\-* #,##0.00\ &quot;EUR&quot;_-;_-* &quot;-&quot;??\ &quot;EUR&quot;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u/>
      <sz val="16"/>
      <color indexed="8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3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/>
    <xf numFmtId="0" fontId="6" fillId="0" borderId="0" xfId="0" applyFont="1" applyAlignment="1">
      <alignment horizontal="left"/>
    </xf>
    <xf numFmtId="0" fontId="6" fillId="0" borderId="0" xfId="0" applyFont="1"/>
    <xf numFmtId="0" fontId="7" fillId="3" borderId="14" xfId="0" applyFont="1" applyFill="1" applyBorder="1" applyAlignment="1">
      <alignment horizontal="left"/>
    </xf>
    <xf numFmtId="164" fontId="7" fillId="7" borderId="9" xfId="0" applyNumberFormat="1" applyFont="1" applyFill="1" applyBorder="1"/>
    <xf numFmtId="164" fontId="7" fillId="7" borderId="10" xfId="0" applyNumberFormat="1" applyFont="1" applyFill="1" applyBorder="1"/>
    <xf numFmtId="164" fontId="7" fillId="7" borderId="11" xfId="0" applyNumberFormat="1" applyFont="1" applyFill="1" applyBorder="1"/>
    <xf numFmtId="0" fontId="9" fillId="4" borderId="4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164" fontId="7" fillId="7" borderId="16" xfId="0" applyNumberFormat="1" applyFont="1" applyFill="1" applyBorder="1"/>
    <xf numFmtId="0" fontId="0" fillId="2" borderId="9" xfId="0" applyFill="1" applyBorder="1" applyAlignment="1">
      <alignment horizontal="center"/>
    </xf>
    <xf numFmtId="0" fontId="4" fillId="2" borderId="10" xfId="0" applyFont="1" applyFill="1" applyBorder="1" applyAlignment="1">
      <alignment horizontal="left" vertical="center" wrapText="1" indent="4"/>
    </xf>
    <xf numFmtId="0" fontId="4" fillId="2" borderId="11" xfId="0" applyFont="1" applyFill="1" applyBorder="1" applyAlignment="1">
      <alignment horizontal="left" vertical="center" wrapText="1" indent="4"/>
    </xf>
    <xf numFmtId="0" fontId="6" fillId="0" borderId="24" xfId="0" applyFont="1" applyBorder="1" applyAlignment="1">
      <alignment horizontal="left" wrapText="1"/>
    </xf>
    <xf numFmtId="0" fontId="7" fillId="0" borderId="24" xfId="0" applyFont="1" applyBorder="1" applyAlignment="1">
      <alignment horizontal="left" wrapText="1"/>
    </xf>
    <xf numFmtId="0" fontId="2" fillId="0" borderId="0" xfId="0" applyFont="1" applyAlignment="1">
      <alignment vertical="center" wrapText="1"/>
    </xf>
    <xf numFmtId="0" fontId="1" fillId="0" borderId="0" xfId="0" applyFont="1"/>
    <xf numFmtId="0" fontId="4" fillId="6" borderId="28" xfId="0" applyFont="1" applyFill="1" applyBorder="1" applyAlignment="1">
      <alignment horizontal="left" vertical="center" wrapText="1" indent="4"/>
    </xf>
    <xf numFmtId="0" fontId="4" fillId="6" borderId="26" xfId="0" applyFont="1" applyFill="1" applyBorder="1" applyAlignment="1">
      <alignment horizontal="left" vertical="center" wrapText="1" indent="4"/>
    </xf>
    <xf numFmtId="0" fontId="4" fillId="6" borderId="25" xfId="0" applyFont="1" applyFill="1" applyBorder="1" applyAlignment="1">
      <alignment horizontal="left" vertical="center" wrapText="1" indent="4"/>
    </xf>
    <xf numFmtId="0" fontId="6" fillId="0" borderId="8" xfId="0" applyFont="1" applyBorder="1" applyAlignment="1">
      <alignment horizontal="center"/>
    </xf>
    <xf numFmtId="0" fontId="8" fillId="2" borderId="29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 vertical="center" wrapText="1" indent="4"/>
    </xf>
    <xf numFmtId="0" fontId="5" fillId="3" borderId="12" xfId="0" applyFont="1" applyFill="1" applyBorder="1"/>
    <xf numFmtId="49" fontId="12" fillId="0" borderId="21" xfId="0" applyNumberFormat="1" applyFont="1" applyBorder="1" applyAlignment="1">
      <alignment horizontal="center" vertical="top"/>
    </xf>
    <xf numFmtId="49" fontId="12" fillId="0" borderId="22" xfId="0" applyNumberFormat="1" applyFont="1" applyBorder="1" applyAlignment="1">
      <alignment horizontal="center" vertical="top"/>
    </xf>
    <xf numFmtId="49" fontId="12" fillId="0" borderId="23" xfId="0" applyNumberFormat="1" applyFont="1" applyBorder="1" applyAlignment="1">
      <alignment horizontal="center" vertical="top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3" borderId="0" xfId="0" applyFill="1"/>
    <xf numFmtId="0" fontId="4" fillId="0" borderId="0" xfId="0" applyFont="1" applyAlignment="1">
      <alignment horizontal="left" vertical="center" wrapText="1"/>
    </xf>
    <xf numFmtId="0" fontId="0" fillId="0" borderId="0" xfId="0"/>
    <xf numFmtId="49" fontId="6" fillId="0" borderId="21" xfId="0" applyNumberFormat="1" applyFont="1" applyBorder="1" applyAlignment="1">
      <alignment horizontal="left" vertical="top" wrapText="1"/>
    </xf>
    <xf numFmtId="49" fontId="6" fillId="0" borderId="22" xfId="0" applyNumberFormat="1" applyFont="1" applyBorder="1" applyAlignment="1">
      <alignment horizontal="left" vertical="top"/>
    </xf>
    <xf numFmtId="49" fontId="6" fillId="0" borderId="23" xfId="0" applyNumberFormat="1" applyFont="1" applyBorder="1" applyAlignment="1">
      <alignment horizontal="left" vertical="top"/>
    </xf>
    <xf numFmtId="0" fontId="9" fillId="4" borderId="12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center"/>
    </xf>
    <xf numFmtId="0" fontId="11" fillId="4" borderId="30" xfId="0" applyFont="1" applyFill="1" applyBorder="1" applyAlignment="1">
      <alignment horizontal="center"/>
    </xf>
    <xf numFmtId="0" fontId="1" fillId="0" borderId="0" xfId="0" applyFont="1"/>
    <xf numFmtId="0" fontId="4" fillId="7" borderId="17" xfId="0" applyFont="1" applyFill="1" applyBorder="1" applyAlignment="1">
      <alignment horizontal="center"/>
    </xf>
    <xf numFmtId="0" fontId="4" fillId="7" borderId="19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7" fillId="7" borderId="27" xfId="0" applyFont="1" applyFill="1" applyBorder="1" applyAlignment="1">
      <alignment horizontal="right"/>
    </xf>
    <xf numFmtId="0" fontId="7" fillId="7" borderId="31" xfId="0" applyFont="1" applyFill="1" applyBorder="1" applyAlignment="1">
      <alignment horizontal="right"/>
    </xf>
    <xf numFmtId="0" fontId="7" fillId="7" borderId="26" xfId="0" applyFont="1" applyFill="1" applyBorder="1" applyAlignment="1">
      <alignment horizontal="right"/>
    </xf>
    <xf numFmtId="0" fontId="7" fillId="7" borderId="5" xfId="0" applyFont="1" applyFill="1" applyBorder="1" applyAlignment="1">
      <alignment horizontal="right"/>
    </xf>
    <xf numFmtId="0" fontId="7" fillId="7" borderId="25" xfId="0" applyFont="1" applyFill="1" applyBorder="1" applyAlignment="1">
      <alignment horizontal="right"/>
    </xf>
    <xf numFmtId="0" fontId="7" fillId="7" borderId="32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7"/>
  <sheetViews>
    <sheetView tabSelected="1" zoomScaleNormal="100" workbookViewId="0">
      <selection activeCell="A2" sqref="A2:C2"/>
    </sheetView>
  </sheetViews>
  <sheetFormatPr defaultColWidth="9.109375" defaultRowHeight="14.4" x14ac:dyDescent="0.3"/>
  <cols>
    <col min="1" max="1" width="78.5546875" customWidth="1"/>
    <col min="2" max="2" width="59.44140625" customWidth="1"/>
    <col min="3" max="3" width="43.88671875" customWidth="1"/>
    <col min="4" max="4" width="12" customWidth="1"/>
  </cols>
  <sheetData>
    <row r="1" spans="1:8" ht="33" customHeight="1" thickBot="1" x14ac:dyDescent="0.35">
      <c r="A1" s="26" t="s">
        <v>50</v>
      </c>
      <c r="B1" s="27"/>
      <c r="C1" s="28"/>
    </row>
    <row r="2" spans="1:8" ht="317.39999999999998" customHeight="1" thickBot="1" x14ac:dyDescent="0.35">
      <c r="A2" s="41" t="s">
        <v>48</v>
      </c>
      <c r="B2" s="42"/>
      <c r="C2" s="43"/>
    </row>
    <row r="3" spans="1:8" ht="15" customHeight="1" x14ac:dyDescent="0.3">
      <c r="A3" s="29" t="s">
        <v>43</v>
      </c>
      <c r="B3" s="30"/>
      <c r="C3" s="31"/>
      <c r="D3" s="17"/>
      <c r="E3" s="17"/>
      <c r="F3" s="17"/>
      <c r="G3" s="17"/>
      <c r="H3" s="17"/>
    </row>
    <row r="4" spans="1:8" ht="15.75" customHeight="1" thickBot="1" x14ac:dyDescent="0.35">
      <c r="A4" s="32"/>
      <c r="B4" s="33"/>
      <c r="C4" s="34"/>
      <c r="D4" s="17"/>
      <c r="E4" s="17"/>
      <c r="F4" s="17"/>
      <c r="G4" s="17"/>
      <c r="H4" s="17"/>
    </row>
    <row r="5" spans="1:8" ht="15" customHeight="1" x14ac:dyDescent="0.3">
      <c r="A5" s="35" t="s">
        <v>0</v>
      </c>
      <c r="B5" s="19" t="s">
        <v>1</v>
      </c>
      <c r="C5" s="24"/>
      <c r="D5" s="37"/>
      <c r="E5" s="38"/>
      <c r="F5" s="38"/>
      <c r="G5" s="38"/>
      <c r="H5" s="38"/>
    </row>
    <row r="6" spans="1:8" ht="15.75" customHeight="1" x14ac:dyDescent="0.3">
      <c r="A6" s="35"/>
      <c r="B6" s="20" t="s">
        <v>2</v>
      </c>
      <c r="C6" s="13"/>
      <c r="D6" s="37"/>
      <c r="E6" s="38"/>
      <c r="F6" s="38"/>
      <c r="G6" s="38"/>
      <c r="H6" s="38"/>
    </row>
    <row r="7" spans="1:8" ht="15.75" customHeight="1" x14ac:dyDescent="0.3">
      <c r="A7" s="35"/>
      <c r="B7" s="20" t="s">
        <v>3</v>
      </c>
      <c r="C7" s="13"/>
      <c r="D7" s="37"/>
      <c r="E7" s="38"/>
      <c r="F7" s="38"/>
      <c r="G7" s="38"/>
      <c r="H7" s="38"/>
    </row>
    <row r="8" spans="1:8" ht="15" customHeight="1" x14ac:dyDescent="0.3">
      <c r="A8" s="35"/>
      <c r="B8" s="20" t="s">
        <v>13</v>
      </c>
      <c r="C8" s="13"/>
      <c r="D8" s="37"/>
      <c r="E8" s="38"/>
      <c r="F8" s="38"/>
      <c r="G8" s="38"/>
      <c r="H8" s="38"/>
    </row>
    <row r="9" spans="1:8" ht="15" customHeight="1" x14ac:dyDescent="0.3">
      <c r="A9" s="35"/>
      <c r="B9" s="20" t="s">
        <v>12</v>
      </c>
      <c r="C9" s="13"/>
      <c r="D9" s="37"/>
      <c r="E9" s="38"/>
      <c r="F9" s="38"/>
      <c r="G9" s="38"/>
      <c r="H9" s="38"/>
    </row>
    <row r="10" spans="1:8" ht="15" customHeight="1" thickBot="1" x14ac:dyDescent="0.35">
      <c r="A10" s="36"/>
      <c r="B10" s="21" t="s">
        <v>4</v>
      </c>
      <c r="C10" s="14"/>
      <c r="D10" s="39"/>
      <c r="E10" s="40"/>
      <c r="F10" s="40"/>
      <c r="G10" s="40"/>
      <c r="H10" s="40"/>
    </row>
    <row r="11" spans="1:8" ht="19.8" x14ac:dyDescent="0.4">
      <c r="A11" s="9" t="s">
        <v>15</v>
      </c>
      <c r="B11" s="10"/>
      <c r="C11" s="44" t="s">
        <v>5</v>
      </c>
      <c r="D11" s="40"/>
      <c r="E11" s="40"/>
      <c r="F11" s="40"/>
      <c r="G11" s="40"/>
      <c r="H11" s="40"/>
    </row>
    <row r="12" spans="1:8" ht="19.5" customHeight="1" thickBot="1" x14ac:dyDescent="0.4">
      <c r="A12" s="46" t="s">
        <v>44</v>
      </c>
      <c r="B12" s="47"/>
      <c r="C12" s="45"/>
    </row>
    <row r="13" spans="1:8" s="2" customFormat="1" ht="15" thickBot="1" x14ac:dyDescent="0.35">
      <c r="A13" s="15" t="s">
        <v>33</v>
      </c>
      <c r="B13" s="22" t="s">
        <v>31</v>
      </c>
      <c r="C13" s="12" t="s">
        <v>14</v>
      </c>
      <c r="D13" s="48"/>
      <c r="E13" s="48"/>
      <c r="F13" s="48"/>
      <c r="G13" s="48"/>
      <c r="H13" s="48"/>
    </row>
    <row r="14" spans="1:8" s="2" customFormat="1" ht="15" thickBot="1" x14ac:dyDescent="0.35">
      <c r="A14" s="15" t="s">
        <v>47</v>
      </c>
      <c r="B14" s="22" t="s">
        <v>31</v>
      </c>
      <c r="C14" s="12" t="s">
        <v>14</v>
      </c>
      <c r="D14" s="18"/>
      <c r="E14" s="18"/>
      <c r="F14" s="18"/>
      <c r="G14" s="18"/>
      <c r="H14" s="18"/>
    </row>
    <row r="15" spans="1:8" s="2" customFormat="1" ht="15" thickBot="1" x14ac:dyDescent="0.35">
      <c r="A15" s="15" t="s">
        <v>45</v>
      </c>
      <c r="B15" s="22" t="s">
        <v>31</v>
      </c>
      <c r="C15" s="12" t="s">
        <v>14</v>
      </c>
      <c r="D15" s="18"/>
      <c r="E15" s="18"/>
      <c r="F15" s="18"/>
      <c r="G15" s="18"/>
      <c r="H15" s="18"/>
    </row>
    <row r="16" spans="1:8" s="2" customFormat="1" ht="15" thickBot="1" x14ac:dyDescent="0.35">
      <c r="A16" s="15" t="s">
        <v>34</v>
      </c>
      <c r="B16" s="22" t="s">
        <v>31</v>
      </c>
      <c r="C16" s="12" t="s">
        <v>14</v>
      </c>
      <c r="D16" s="18"/>
      <c r="E16" s="18"/>
      <c r="F16" s="18"/>
      <c r="G16" s="18"/>
      <c r="H16" s="18"/>
    </row>
    <row r="17" spans="1:8" s="2" customFormat="1" ht="15" thickBot="1" x14ac:dyDescent="0.35">
      <c r="A17" s="15" t="s">
        <v>46</v>
      </c>
      <c r="B17" s="22" t="s">
        <v>31</v>
      </c>
      <c r="C17" s="12" t="s">
        <v>14</v>
      </c>
      <c r="D17" s="18"/>
      <c r="E17" s="18"/>
      <c r="F17" s="18"/>
      <c r="G17" s="18"/>
      <c r="H17" s="18"/>
    </row>
    <row r="18" spans="1:8" s="2" customFormat="1" ht="15" thickBot="1" x14ac:dyDescent="0.35">
      <c r="A18" s="15" t="s">
        <v>35</v>
      </c>
      <c r="B18" s="22" t="s">
        <v>31</v>
      </c>
      <c r="C18" s="12" t="s">
        <v>14</v>
      </c>
      <c r="D18" s="18"/>
      <c r="E18" s="18"/>
      <c r="F18" s="18"/>
      <c r="G18" s="18"/>
      <c r="H18" s="18"/>
    </row>
    <row r="19" spans="1:8" s="2" customFormat="1" ht="15" thickBot="1" x14ac:dyDescent="0.35">
      <c r="A19" s="15" t="s">
        <v>16</v>
      </c>
      <c r="B19" s="22" t="s">
        <v>31</v>
      </c>
      <c r="C19" s="12" t="s">
        <v>14</v>
      </c>
      <c r="D19" s="18" t="s">
        <v>32</v>
      </c>
      <c r="E19" s="18"/>
      <c r="F19" s="18"/>
      <c r="G19" s="18"/>
      <c r="H19" s="18"/>
    </row>
    <row r="20" spans="1:8" s="2" customFormat="1" ht="15" thickBot="1" x14ac:dyDescent="0.35">
      <c r="A20" s="15" t="s">
        <v>36</v>
      </c>
      <c r="B20" s="22" t="s">
        <v>31</v>
      </c>
      <c r="C20" s="12" t="s">
        <v>14</v>
      </c>
      <c r="D20" s="18"/>
      <c r="E20" s="18"/>
      <c r="F20" s="18"/>
      <c r="G20" s="18"/>
      <c r="H20" s="18"/>
    </row>
    <row r="21" spans="1:8" s="2" customFormat="1" ht="15" thickBot="1" x14ac:dyDescent="0.35">
      <c r="A21" s="15" t="s">
        <v>38</v>
      </c>
      <c r="B21" s="22" t="s">
        <v>31</v>
      </c>
      <c r="C21" s="12" t="s">
        <v>14</v>
      </c>
      <c r="D21" s="18"/>
      <c r="E21" s="18"/>
      <c r="F21" s="18"/>
      <c r="G21" s="18"/>
      <c r="H21" s="18"/>
    </row>
    <row r="22" spans="1:8" s="2" customFormat="1" ht="15" thickBot="1" x14ac:dyDescent="0.35">
      <c r="A22" s="15" t="s">
        <v>26</v>
      </c>
      <c r="B22" s="22" t="s">
        <v>31</v>
      </c>
      <c r="C22" s="12" t="s">
        <v>14</v>
      </c>
      <c r="D22" s="18"/>
      <c r="E22" s="18"/>
      <c r="F22" s="18"/>
      <c r="G22" s="18"/>
      <c r="H22" s="18"/>
    </row>
    <row r="23" spans="1:8" s="2" customFormat="1" ht="15" thickBot="1" x14ac:dyDescent="0.35">
      <c r="A23" s="15" t="s">
        <v>17</v>
      </c>
      <c r="B23" s="22" t="s">
        <v>31</v>
      </c>
      <c r="C23" s="12" t="s">
        <v>14</v>
      </c>
      <c r="D23" s="18"/>
      <c r="E23" s="18"/>
      <c r="F23" s="18"/>
      <c r="G23" s="18"/>
      <c r="H23" s="18"/>
    </row>
    <row r="24" spans="1:8" s="2" customFormat="1" ht="15" thickBot="1" x14ac:dyDescent="0.35">
      <c r="A24" s="15" t="s">
        <v>37</v>
      </c>
      <c r="B24" s="22" t="s">
        <v>31</v>
      </c>
      <c r="C24" s="12" t="s">
        <v>14</v>
      </c>
      <c r="D24" s="18"/>
      <c r="E24" s="18"/>
      <c r="F24" s="18"/>
      <c r="G24" s="18"/>
      <c r="H24" s="18"/>
    </row>
    <row r="25" spans="1:8" s="2" customFormat="1" ht="15" thickBot="1" x14ac:dyDescent="0.35">
      <c r="A25" s="15" t="s">
        <v>18</v>
      </c>
      <c r="B25" s="22" t="s">
        <v>31</v>
      </c>
      <c r="C25" s="12" t="s">
        <v>14</v>
      </c>
      <c r="D25" s="18"/>
      <c r="E25" s="18"/>
      <c r="F25" s="18"/>
      <c r="G25" s="18"/>
      <c r="H25" s="18"/>
    </row>
    <row r="26" spans="1:8" s="2" customFormat="1" ht="15" thickBot="1" x14ac:dyDescent="0.35">
      <c r="A26" s="15" t="s">
        <v>19</v>
      </c>
      <c r="B26" s="22" t="s">
        <v>31</v>
      </c>
      <c r="C26" s="12" t="s">
        <v>14</v>
      </c>
      <c r="D26" s="18"/>
      <c r="E26" s="18"/>
      <c r="F26" s="18"/>
      <c r="G26" s="18"/>
      <c r="H26" s="18"/>
    </row>
    <row r="27" spans="1:8" s="2" customFormat="1" ht="15" thickBot="1" x14ac:dyDescent="0.35">
      <c r="A27" s="15" t="s">
        <v>42</v>
      </c>
      <c r="B27" s="22" t="s">
        <v>31</v>
      </c>
      <c r="C27" s="12" t="s">
        <v>14</v>
      </c>
      <c r="D27" s="18"/>
      <c r="E27" s="18"/>
      <c r="F27" s="18"/>
      <c r="G27" s="18"/>
      <c r="H27" s="18"/>
    </row>
    <row r="28" spans="1:8" s="2" customFormat="1" ht="15" thickBot="1" x14ac:dyDescent="0.35">
      <c r="A28" s="15" t="s">
        <v>39</v>
      </c>
      <c r="B28" s="22" t="s">
        <v>31</v>
      </c>
      <c r="C28" s="12" t="s">
        <v>14</v>
      </c>
      <c r="D28" s="18"/>
      <c r="E28" s="18"/>
      <c r="F28" s="18"/>
      <c r="G28" s="18"/>
      <c r="H28" s="18"/>
    </row>
    <row r="29" spans="1:8" s="2" customFormat="1" ht="15" thickBot="1" x14ac:dyDescent="0.35">
      <c r="A29" s="15" t="s">
        <v>27</v>
      </c>
      <c r="B29" s="22" t="s">
        <v>31</v>
      </c>
      <c r="C29" s="12" t="s">
        <v>14</v>
      </c>
      <c r="D29" s="18"/>
      <c r="E29" s="18"/>
      <c r="F29" s="18"/>
      <c r="G29" s="18"/>
      <c r="H29" s="18"/>
    </row>
    <row r="30" spans="1:8" s="2" customFormat="1" ht="15" thickBot="1" x14ac:dyDescent="0.35">
      <c r="A30" s="15" t="s">
        <v>28</v>
      </c>
      <c r="B30" s="22" t="s">
        <v>31</v>
      </c>
      <c r="C30" s="12" t="s">
        <v>14</v>
      </c>
      <c r="D30" s="18"/>
      <c r="E30" s="18"/>
      <c r="F30" s="18"/>
      <c r="G30" s="18"/>
      <c r="H30" s="18"/>
    </row>
    <row r="31" spans="1:8" s="2" customFormat="1" ht="15" thickBot="1" x14ac:dyDescent="0.35">
      <c r="A31" s="15" t="s">
        <v>29</v>
      </c>
      <c r="B31" s="22" t="s">
        <v>31</v>
      </c>
      <c r="C31" s="12" t="s">
        <v>14</v>
      </c>
      <c r="D31" s="18"/>
      <c r="E31" s="18"/>
      <c r="F31" s="18"/>
      <c r="G31" s="18"/>
      <c r="H31" s="18"/>
    </row>
    <row r="32" spans="1:8" s="2" customFormat="1" ht="15" thickBot="1" x14ac:dyDescent="0.35">
      <c r="A32" s="16" t="s">
        <v>20</v>
      </c>
      <c r="B32" s="22" t="s">
        <v>31</v>
      </c>
      <c r="C32" s="12" t="s">
        <v>14</v>
      </c>
      <c r="D32" s="18"/>
      <c r="E32" s="18"/>
      <c r="F32" s="18"/>
      <c r="G32" s="18"/>
      <c r="H32" s="18"/>
    </row>
    <row r="33" spans="1:8" s="2" customFormat="1" ht="15" thickBot="1" x14ac:dyDescent="0.35">
      <c r="A33" s="15" t="s">
        <v>21</v>
      </c>
      <c r="B33" s="22" t="s">
        <v>31</v>
      </c>
      <c r="C33" s="12" t="s">
        <v>14</v>
      </c>
      <c r="D33" s="18"/>
      <c r="E33" s="18"/>
      <c r="F33" s="18"/>
      <c r="G33" s="18"/>
      <c r="H33" s="18"/>
    </row>
    <row r="34" spans="1:8" s="2" customFormat="1" ht="15" thickBot="1" x14ac:dyDescent="0.35">
      <c r="A34" s="15" t="s">
        <v>22</v>
      </c>
      <c r="B34" s="22" t="s">
        <v>31</v>
      </c>
      <c r="C34" s="12" t="s">
        <v>14</v>
      </c>
      <c r="D34" s="18"/>
      <c r="E34" s="18"/>
      <c r="F34" s="18"/>
      <c r="G34" s="18"/>
      <c r="H34" s="18"/>
    </row>
    <row r="35" spans="1:8" s="2" customFormat="1" ht="15" thickBot="1" x14ac:dyDescent="0.35">
      <c r="A35" s="15" t="s">
        <v>23</v>
      </c>
      <c r="B35" s="22" t="s">
        <v>31</v>
      </c>
      <c r="C35" s="12" t="s">
        <v>14</v>
      </c>
      <c r="D35" s="18"/>
      <c r="E35" s="18"/>
      <c r="F35" s="18"/>
      <c r="G35" s="18"/>
      <c r="H35" s="18"/>
    </row>
    <row r="36" spans="1:8" s="2" customFormat="1" ht="15" thickBot="1" x14ac:dyDescent="0.35">
      <c r="A36" s="15" t="s">
        <v>40</v>
      </c>
      <c r="B36" s="22" t="s">
        <v>31</v>
      </c>
      <c r="C36" s="12" t="s">
        <v>14</v>
      </c>
      <c r="D36" s="18"/>
      <c r="E36" s="18"/>
      <c r="F36" s="18"/>
      <c r="G36" s="18"/>
      <c r="H36" s="18"/>
    </row>
    <row r="37" spans="1:8" s="2" customFormat="1" ht="15" thickBot="1" x14ac:dyDescent="0.35">
      <c r="A37" s="16" t="s">
        <v>24</v>
      </c>
      <c r="B37" s="22" t="s">
        <v>31</v>
      </c>
      <c r="C37" s="12" t="s">
        <v>14</v>
      </c>
      <c r="D37" s="18"/>
      <c r="E37" s="18"/>
      <c r="F37" s="18"/>
      <c r="G37" s="18"/>
      <c r="H37" s="18"/>
    </row>
    <row r="38" spans="1:8" s="2" customFormat="1" ht="15" thickBot="1" x14ac:dyDescent="0.35">
      <c r="A38" s="15" t="s">
        <v>41</v>
      </c>
      <c r="B38" s="22" t="s">
        <v>31</v>
      </c>
      <c r="C38" s="12" t="s">
        <v>14</v>
      </c>
      <c r="D38" s="18"/>
      <c r="E38" s="18"/>
      <c r="F38" s="18"/>
      <c r="G38" s="18"/>
      <c r="H38" s="18"/>
    </row>
    <row r="39" spans="1:8" s="2" customFormat="1" ht="18.600000000000001" customHeight="1" thickBot="1" x14ac:dyDescent="0.35">
      <c r="A39" s="15" t="s">
        <v>25</v>
      </c>
      <c r="B39" s="22" t="s">
        <v>31</v>
      </c>
      <c r="C39" s="12" t="s">
        <v>14</v>
      </c>
      <c r="D39" s="18"/>
      <c r="E39" s="18"/>
      <c r="F39" s="18"/>
      <c r="G39" s="18"/>
      <c r="H39" s="18"/>
    </row>
    <row r="40" spans="1:8" s="2" customFormat="1" x14ac:dyDescent="0.3">
      <c r="A40" s="15" t="s">
        <v>30</v>
      </c>
      <c r="B40" s="22" t="s">
        <v>31</v>
      </c>
      <c r="C40" s="12" t="s">
        <v>14</v>
      </c>
      <c r="D40" s="18"/>
      <c r="E40" s="18"/>
      <c r="F40" s="18"/>
      <c r="G40" s="18"/>
      <c r="H40" s="18"/>
    </row>
    <row r="41" spans="1:8" ht="15" thickBot="1" x14ac:dyDescent="0.35">
      <c r="A41" s="49" t="s">
        <v>10</v>
      </c>
      <c r="B41" s="50"/>
      <c r="C41" s="11">
        <v>0</v>
      </c>
      <c r="D41" s="40"/>
      <c r="E41" s="40"/>
      <c r="F41" s="40"/>
      <c r="G41" s="40"/>
      <c r="H41" s="40"/>
    </row>
    <row r="42" spans="1:8" ht="15" thickBot="1" x14ac:dyDescent="0.35">
      <c r="A42" s="5" t="s">
        <v>6</v>
      </c>
      <c r="B42" s="23" t="s">
        <v>7</v>
      </c>
      <c r="C42" s="25"/>
      <c r="D42" s="48"/>
      <c r="E42" s="48"/>
      <c r="F42" s="48"/>
      <c r="G42" s="48"/>
      <c r="H42" s="48"/>
    </row>
    <row r="43" spans="1:8" x14ac:dyDescent="0.3">
      <c r="A43" s="60" t="s">
        <v>8</v>
      </c>
      <c r="B43" s="61"/>
      <c r="C43" s="6">
        <f>C41</f>
        <v>0</v>
      </c>
      <c r="D43" s="40"/>
      <c r="E43" s="40"/>
      <c r="F43" s="40"/>
      <c r="G43" s="40"/>
      <c r="H43" s="40"/>
    </row>
    <row r="44" spans="1:8" x14ac:dyDescent="0.3">
      <c r="A44" s="62" t="s">
        <v>49</v>
      </c>
      <c r="B44" s="63"/>
      <c r="C44" s="7">
        <f>C43*0.23</f>
        <v>0</v>
      </c>
      <c r="D44" s="40"/>
      <c r="E44" s="40"/>
      <c r="F44" s="40"/>
      <c r="G44" s="40"/>
      <c r="H44" s="40"/>
    </row>
    <row r="45" spans="1:8" ht="15" thickBot="1" x14ac:dyDescent="0.35">
      <c r="A45" s="64" t="s">
        <v>9</v>
      </c>
      <c r="B45" s="65"/>
      <c r="C45" s="8">
        <f>SUM(C43:C44)</f>
        <v>0</v>
      </c>
    </row>
    <row r="46" spans="1:8" x14ac:dyDescent="0.3">
      <c r="A46" s="51" t="s">
        <v>11</v>
      </c>
      <c r="B46" s="54"/>
      <c r="C46" s="55"/>
    </row>
    <row r="47" spans="1:8" x14ac:dyDescent="0.3">
      <c r="A47" s="52"/>
      <c r="B47" s="56"/>
      <c r="C47" s="57"/>
    </row>
    <row r="48" spans="1:8" x14ac:dyDescent="0.3">
      <c r="A48" s="52"/>
      <c r="B48" s="56"/>
      <c r="C48" s="57"/>
    </row>
    <row r="49" spans="1:3" x14ac:dyDescent="0.3">
      <c r="A49" s="52"/>
      <c r="B49" s="56"/>
      <c r="C49" s="57"/>
    </row>
    <row r="50" spans="1:3" ht="15" thickBot="1" x14ac:dyDescent="0.35">
      <c r="A50" s="53"/>
      <c r="B50" s="58"/>
      <c r="C50" s="59"/>
    </row>
    <row r="51" spans="1:3" ht="16.5" customHeight="1" x14ac:dyDescent="0.3">
      <c r="A51" s="3"/>
      <c r="B51" s="3"/>
      <c r="C51" s="4"/>
    </row>
    <row r="52" spans="1:3" x14ac:dyDescent="0.3">
      <c r="A52" s="1"/>
      <c r="B52" s="1"/>
    </row>
    <row r="53" spans="1:3" x14ac:dyDescent="0.3">
      <c r="A53" s="1"/>
      <c r="B53" s="1"/>
    </row>
    <row r="54" spans="1:3" x14ac:dyDescent="0.3">
      <c r="A54" s="1"/>
      <c r="B54" s="1"/>
    </row>
    <row r="55" spans="1:3" x14ac:dyDescent="0.3">
      <c r="A55" s="1"/>
      <c r="B55" s="1"/>
    </row>
    <row r="56" spans="1:3" x14ac:dyDescent="0.3">
      <c r="A56" s="1"/>
      <c r="B56" s="1"/>
    </row>
    <row r="57" spans="1:3" x14ac:dyDescent="0.3">
      <c r="A57" s="1"/>
      <c r="B57" s="1"/>
    </row>
    <row r="58" spans="1:3" x14ac:dyDescent="0.3">
      <c r="A58" s="1"/>
      <c r="B58" s="1"/>
    </row>
    <row r="59" spans="1:3" x14ac:dyDescent="0.3">
      <c r="A59" s="1"/>
      <c r="B59" s="1"/>
    </row>
    <row r="60" spans="1:3" x14ac:dyDescent="0.3">
      <c r="A60" s="1"/>
      <c r="B60" s="1"/>
    </row>
    <row r="61" spans="1:3" x14ac:dyDescent="0.3">
      <c r="A61" s="1"/>
      <c r="B61" s="1"/>
    </row>
    <row r="62" spans="1:3" x14ac:dyDescent="0.3">
      <c r="A62" s="1"/>
      <c r="B62" s="1"/>
    </row>
    <row r="63" spans="1:3" x14ac:dyDescent="0.3">
      <c r="A63" s="1"/>
      <c r="B63" s="1"/>
    </row>
    <row r="64" spans="1:3" x14ac:dyDescent="0.3">
      <c r="A64" s="1"/>
      <c r="B64" s="1"/>
    </row>
    <row r="65" spans="1:2" x14ac:dyDescent="0.3">
      <c r="A65" s="1"/>
      <c r="B65" s="1"/>
    </row>
    <row r="66" spans="1:2" x14ac:dyDescent="0.3">
      <c r="A66" s="1"/>
      <c r="B66" s="1"/>
    </row>
    <row r="67" spans="1:2" x14ac:dyDescent="0.3">
      <c r="A67" s="1"/>
      <c r="B67" s="1"/>
    </row>
    <row r="68" spans="1:2" x14ac:dyDescent="0.3">
      <c r="A68" s="1"/>
      <c r="B68" s="1"/>
    </row>
    <row r="69" spans="1:2" x14ac:dyDescent="0.3">
      <c r="A69" s="1"/>
      <c r="B69" s="1"/>
    </row>
    <row r="70" spans="1:2" x14ac:dyDescent="0.3">
      <c r="A70" s="1"/>
      <c r="B70" s="1"/>
    </row>
    <row r="71" spans="1:2" x14ac:dyDescent="0.3">
      <c r="A71" s="1"/>
      <c r="B71" s="1"/>
    </row>
    <row r="72" spans="1:2" x14ac:dyDescent="0.3">
      <c r="A72" s="1"/>
      <c r="B72" s="1"/>
    </row>
    <row r="73" spans="1:2" x14ac:dyDescent="0.3">
      <c r="A73" s="1"/>
      <c r="B73" s="1"/>
    </row>
    <row r="74" spans="1:2" x14ac:dyDescent="0.3">
      <c r="A74" s="1"/>
      <c r="B74" s="1"/>
    </row>
    <row r="75" spans="1:2" x14ac:dyDescent="0.3">
      <c r="A75" s="1"/>
      <c r="B75" s="1"/>
    </row>
    <row r="76" spans="1:2" x14ac:dyDescent="0.3">
      <c r="A76" s="1"/>
      <c r="B76" s="1"/>
    </row>
    <row r="77" spans="1:2" x14ac:dyDescent="0.3">
      <c r="A77" s="1"/>
      <c r="B77" s="1"/>
    </row>
    <row r="78" spans="1:2" x14ac:dyDescent="0.3">
      <c r="A78" s="1"/>
      <c r="B78" s="1"/>
    </row>
    <row r="79" spans="1:2" x14ac:dyDescent="0.3">
      <c r="A79" s="1"/>
      <c r="B79" s="1"/>
    </row>
    <row r="80" spans="1:2" x14ac:dyDescent="0.3">
      <c r="A80" s="1"/>
      <c r="B80" s="1"/>
    </row>
    <row r="81" spans="1:2" x14ac:dyDescent="0.3">
      <c r="A81" s="1"/>
      <c r="B81" s="1"/>
    </row>
    <row r="82" spans="1:2" x14ac:dyDescent="0.3">
      <c r="A82" s="1"/>
      <c r="B82" s="1"/>
    </row>
    <row r="83" spans="1:2" x14ac:dyDescent="0.3">
      <c r="A83" s="1"/>
      <c r="B83" s="1"/>
    </row>
    <row r="84" spans="1:2" x14ac:dyDescent="0.3">
      <c r="A84" s="1"/>
      <c r="B84" s="1"/>
    </row>
    <row r="85" spans="1:2" x14ac:dyDescent="0.3">
      <c r="A85" s="1"/>
      <c r="B85" s="1"/>
    </row>
    <row r="86" spans="1:2" x14ac:dyDescent="0.3">
      <c r="A86" s="1"/>
      <c r="B86" s="1"/>
    </row>
    <row r="87" spans="1:2" x14ac:dyDescent="0.3">
      <c r="A87" s="1"/>
      <c r="B87" s="1"/>
    </row>
  </sheetData>
  <mergeCells count="24">
    <mergeCell ref="A46:A50"/>
    <mergeCell ref="B46:C50"/>
    <mergeCell ref="D42:H42"/>
    <mergeCell ref="A43:B43"/>
    <mergeCell ref="D43:H43"/>
    <mergeCell ref="A44:B44"/>
    <mergeCell ref="D44:H44"/>
    <mergeCell ref="A45:B45"/>
    <mergeCell ref="C11:C12"/>
    <mergeCell ref="D11:H11"/>
    <mergeCell ref="A12:B12"/>
    <mergeCell ref="D13:H13"/>
    <mergeCell ref="A41:B41"/>
    <mergeCell ref="D41:H41"/>
    <mergeCell ref="A1:C1"/>
    <mergeCell ref="A3:C4"/>
    <mergeCell ref="A5:A10"/>
    <mergeCell ref="D5:H5"/>
    <mergeCell ref="D6:H6"/>
    <mergeCell ref="D7:H7"/>
    <mergeCell ref="D8:H8"/>
    <mergeCell ref="D9:H9"/>
    <mergeCell ref="D10:H10"/>
    <mergeCell ref="A2:C2"/>
  </mergeCells>
  <pageMargins left="0.25" right="0.25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OZE LEVMILK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Rybansky Ľubomir HYZA</dc:creator>
  <cp:lastModifiedBy>Martina Hájiková</cp:lastModifiedBy>
  <cp:lastPrinted>2023-05-25T13:29:21Z</cp:lastPrinted>
  <dcterms:created xsi:type="dcterms:W3CDTF">2019-10-17T12:29:53Z</dcterms:created>
  <dcterms:modified xsi:type="dcterms:W3CDTF">2026-08-05T12:53:37Z</dcterms:modified>
</cp:coreProperties>
</file>