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0.10.10.17\vo\Prebiehajuce sutaze\PPA\2026 Cimbalak\PHZ FVE\"/>
    </mc:Choice>
  </mc:AlternateContent>
  <xr:revisionPtr revIDLastSave="0" documentId="13_ncr:1_{29CB43CD-EDF5-4685-B261-75FD18506479}" xr6:coauthVersionLast="47" xr6:coauthVersionMax="47" xr10:uidLastSave="{00000000-0000-0000-0000-000000000000}"/>
  <bookViews>
    <workbookView xWindow="-108" yWindow="-108" windowWidth="23256" windowHeight="13896" tabRatio="668" xr2:uid="{00000000-000D-0000-FFFF-FFFF00000000}"/>
  </bookViews>
  <sheets>
    <sheet name="Cenová ponuka aktualizovaná" sheetId="76" r:id="rId1"/>
  </sheets>
  <definedNames>
    <definedName name="_24.4.2005">#REF!</definedName>
    <definedName name="hlavicka">#REF!</definedName>
    <definedName name="_xlnm.Print_Titles" localSheetId="0">'Cenová ponuka aktualizovaná'!$17:$17</definedName>
    <definedName name="_xlnm.Print_Area" localSheetId="0">'Cenová ponuka aktualizovaná'!$A$1:$H$54</definedName>
    <definedName name="popi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76" l="1"/>
  <c r="H27" i="76"/>
  <c r="H26" i="76"/>
  <c r="H25" i="76"/>
  <c r="H24" i="76"/>
  <c r="H23" i="76"/>
  <c r="H22" i="76"/>
  <c r="H21" i="76"/>
  <c r="H20" i="76"/>
  <c r="H19" i="76"/>
  <c r="H18" i="76" l="1"/>
  <c r="H29" i="76"/>
  <c r="H30" i="76"/>
  <c r="H31" i="76"/>
  <c r="H32" i="76" l="1"/>
</calcChain>
</file>

<file path=xl/sharedStrings.xml><?xml version="1.0" encoding="utf-8"?>
<sst xmlns="http://schemas.openxmlformats.org/spreadsheetml/2006/main" count="67" uniqueCount="43">
  <si>
    <r>
      <t>IČO:</t>
    </r>
    <r>
      <rPr>
        <sz val="10"/>
        <rFont val="Arial CE"/>
        <charset val="238"/>
      </rPr>
      <t xml:space="preserve"> </t>
    </r>
  </si>
  <si>
    <r>
      <t>DIČ:</t>
    </r>
    <r>
      <rPr>
        <sz val="10"/>
        <rFont val="Arial CE"/>
        <charset val="238"/>
      </rPr>
      <t xml:space="preserve"> </t>
    </r>
  </si>
  <si>
    <r>
      <t>IČ DPH:</t>
    </r>
    <r>
      <rPr>
        <sz val="10"/>
        <rFont val="Arial CE"/>
        <charset val="238"/>
      </rPr>
      <t xml:space="preserve"> </t>
    </r>
  </si>
  <si>
    <t>P.č.</t>
  </si>
  <si>
    <t>Realizácia</t>
  </si>
  <si>
    <t>Množstvo</t>
  </si>
  <si>
    <t>Mer. Jednotka</t>
  </si>
  <si>
    <t>Jednotková cena</t>
  </si>
  <si>
    <t>Cena spolu</t>
  </si>
  <si>
    <t>Eléktroinštalačné práce a materiál:</t>
  </si>
  <si>
    <t>kpl</t>
  </si>
  <si>
    <t>DC, AC a DATA kabeláž, káblové trasy a inštalačný materiál -  podľa priloženej PD</t>
  </si>
  <si>
    <t>Riadenie prietoku el. energie z FVZ do siete, vyvedenie výkonu FVZ do PDS v zmysle požiadaviek DS - VSD</t>
  </si>
  <si>
    <t xml:space="preserve"> Cena celkom v EUR bez DPH</t>
  </si>
  <si>
    <t>Technická špecifikácia: Fotovoltické zariadenie vrátane batériového systému 1 kpl</t>
  </si>
  <si>
    <t>Uchádzač:</t>
  </si>
  <si>
    <t>Obstarávateľ:</t>
  </si>
  <si>
    <t>Kontaktné údaje uchádzača (kontaktná osoba, tel. č.):</t>
  </si>
  <si>
    <t>Obchodné meno výrobcu: .........................................................................................</t>
  </si>
  <si>
    <t>Poznámky :</t>
  </si>
  <si>
    <t xml:space="preserve">Čestne prehlasujeme, že akceptujeme všetky požiadavky zadávateľa a tieto požiadavky sme zahrnuli do predloženej cenovej ponuky. </t>
  </si>
  <si>
    <t>Potvrdzujeme, že vypracovaná cenová ponuka zodpovedá cenám obvyklým v danom mieste a čase.</t>
  </si>
  <si>
    <t>Miesto a dátum ..................................................................................................</t>
  </si>
  <si>
    <t>Podpis a pečiatka uchádzača ...............................................................................</t>
  </si>
  <si>
    <t>Rozvádzač AC RHRM - podľa priloženej PD  (príp. alternatíva pri dodržaní noriem a vhodnosti pre daný typ inštalácie a  pre celkový inštalovaný výkon meniča (-ov) 180 kW)</t>
  </si>
  <si>
    <t>Protipožiarná ochrana - Požiarno bezpečnostné vypínanie panelov - podľa priloženej PD prostredníctvom optimizérov s funkciou vypínania panelov</t>
  </si>
  <si>
    <t xml:space="preserve">Automatizovaný systém dispečérskeho riadenia, vrátanie doplnenia kontaktov a MTP potrebných pre dispečerské riadenie, kabeláž </t>
  </si>
  <si>
    <r>
      <t>Nosná konštrukcia pre fotovoltaické panely a ukotvenie panelov na plochej streche s orientáciou na juho-východ so sklonom 15</t>
    </r>
    <r>
      <rPr>
        <sz val="10"/>
        <rFont val="Calibri"/>
        <family val="2"/>
        <charset val="238"/>
      </rPr>
      <t>°</t>
    </r>
    <r>
      <rPr>
        <sz val="10"/>
        <rFont val="Arial CE"/>
        <charset val="238"/>
      </rPr>
      <t xml:space="preserve"> podľa priloženej PD (príp. alternatíva pri dodržaní vhodnosti pre daný typ inštalácie a  pri zachovaní celkového inštalovaného výkonu FVZ 55 - 60  kWp)</t>
    </r>
  </si>
  <si>
    <r>
      <t>Nosná konštrukcia pre fotovoltaické panely a ukotvenie panelov na plochej streche s orientáciou na východ / západ so sklonom 10</t>
    </r>
    <r>
      <rPr>
        <sz val="10"/>
        <rFont val="Calibri"/>
        <family val="2"/>
        <charset val="238"/>
      </rPr>
      <t>°</t>
    </r>
    <r>
      <rPr>
        <sz val="10"/>
        <rFont val="Arial CE"/>
        <charset val="238"/>
      </rPr>
      <t xml:space="preserve"> podľa priloženej PD (príp. alternatíva pri dodržaní vhodnosti pre daný typ inštalácie a  pri zachovaní celkového inštalovaného výkonu FVZ 42 - 46 kWp)</t>
    </r>
  </si>
  <si>
    <r>
      <t>Nosná konštrukcia pre fotovoltaické panely a ukotvenie panelov na sendvičovej šikmej streche s orientáciou juho-východ so sklonom strechy 30</t>
    </r>
    <r>
      <rPr>
        <sz val="10"/>
        <rFont val="Calibri"/>
        <family val="2"/>
        <charset val="238"/>
      </rPr>
      <t>°</t>
    </r>
    <r>
      <rPr>
        <sz val="10"/>
        <rFont val="Arial CE"/>
        <charset val="238"/>
      </rPr>
      <t xml:space="preserve"> podľa priloženej PD (príp. alternatíva pri dodržaní vhodnosti pre daný typ inštalácie a  pri zachovaní celkového inštalovaného výkonu FVZ 23 - 28 kWp)</t>
    </r>
  </si>
  <si>
    <r>
      <t>Nosná konštrukcia pre fotovoltaické panely a ukotvenie panelov na opornom múre s orientáciou juh so sklonom panelov 90</t>
    </r>
    <r>
      <rPr>
        <sz val="10"/>
        <rFont val="Calibri"/>
        <family val="2"/>
        <charset val="238"/>
      </rPr>
      <t>°</t>
    </r>
    <r>
      <rPr>
        <sz val="10"/>
        <rFont val="Arial CE"/>
        <charset val="238"/>
      </rPr>
      <t xml:space="preserve"> podľa priloženej PD (príp. alternatíva pri dodržaní vhodnosti pre daný typ inštalácie a  pri zachovaní celkového inštalovaného výkonu FVZ 58 - 66 kWp)</t>
    </r>
  </si>
  <si>
    <t>Fotovoltaický panel monokryštál TIER 1  (príp. alternatíva riešenia - panel s iným výkonom na Wp pri zachovaní celkového inštalovaného výkonu FVZ 178 kWp - 200 kWp) - set</t>
  </si>
  <si>
    <t>Batériové úložisko 125-135kW/261-282kWh (vysokonapäťové) podľa priloženej PD (príp. alternatíva pri dodržaní vhodnosti pre daný typ inštalácie a  pri dodržaní celkovej kapacity 125-135kW/261-282kWh)</t>
  </si>
  <si>
    <t>Montáž, inštalačné práce, revízie, projekt skutočného vyhotovenie</t>
  </si>
  <si>
    <t>Rozvádzače DC istenia s prepäťovou ochranou - podľa priloženej PD  (príp. alternatíva pri dodržaní noriem a vhodnosti pre daný typ inštalácie a  pre celkový inštalovaný výkon vo FV paneloch 178 - 200 kWp)</t>
  </si>
  <si>
    <t>Invertory - podľa priloženej PD  (Striedač hybridný DC/AC - set s výkonom 180 kW, príp. alternatíva pri dodržaní noriem a vhodnosti pre daný typ inštalácie a pre celkový inštalovaný výkon vo FV paneloch 178 - 200 kWp a výkon meniča (-ov) 180 kW)</t>
  </si>
  <si>
    <t xml:space="preserve">Príloha č. 1 Výzvy na predloženie cenovej ponuky </t>
  </si>
  <si>
    <t>CIMBAĽÁK   s.r.o.</t>
  </si>
  <si>
    <t>Duklianska 17A/3579,  085 01 Bardejov</t>
  </si>
  <si>
    <r>
      <t>IČO:</t>
    </r>
    <r>
      <rPr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36473219</t>
    </r>
  </si>
  <si>
    <r>
      <t>DIČ:</t>
    </r>
    <r>
      <rPr>
        <sz val="10"/>
        <rFont val="Arial CE"/>
        <charset val="238"/>
      </rPr>
      <t xml:space="preserve">  </t>
    </r>
    <r>
      <rPr>
        <b/>
        <sz val="10"/>
        <rFont val="Arial CE"/>
        <charset val="238"/>
      </rPr>
      <t>2020028296</t>
    </r>
  </si>
  <si>
    <r>
      <t>IČ DPH:</t>
    </r>
    <r>
      <rPr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SK2020028296</t>
    </r>
  </si>
  <si>
    <t>Typové označenie: 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</si>
</sst>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Sk&quot;"/>
    <numFmt numFmtId="165" formatCode="#,##0.00\ [$€-1]"/>
    <numFmt numFmtId="166" formatCode="[$-F800]dddd\,\ mmmm\ dd\,\ yyyy"/>
    <numFmt numFmtId="167" formatCode="#,##0.00\ &quot;€&quot;"/>
  </numFmts>
  <fonts count="3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4"/>
      <name val="Arial"/>
      <family val="2"/>
    </font>
    <font>
      <sz val="10"/>
      <name val="Helv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48"/>
      <color indexed="10"/>
      <name val="ABB Logo"/>
      <charset val="2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u/>
      <sz val="9"/>
      <color indexed="12"/>
      <name val="Arial CE"/>
      <family val="2"/>
      <charset val="238"/>
    </font>
    <font>
      <i/>
      <u/>
      <sz val="11"/>
      <name val="Arial"/>
      <family val="2"/>
      <charset val="238"/>
    </font>
    <font>
      <i/>
      <u/>
      <sz val="10"/>
      <name val="Arial"/>
      <family val="2"/>
      <charset val="238"/>
    </font>
    <font>
      <u/>
      <sz val="11"/>
      <name val="Arial"/>
      <family val="2"/>
      <charset val="238"/>
    </font>
    <font>
      <b/>
      <i/>
      <sz val="34"/>
      <name val="Arial"/>
      <family val="2"/>
      <charset val="238"/>
    </font>
    <font>
      <b/>
      <i/>
      <sz val="10"/>
      <name val="Arial"/>
      <family val="2"/>
      <charset val="238"/>
    </font>
    <font>
      <u/>
      <sz val="14"/>
      <name val="Arial CE"/>
      <family val="2"/>
      <charset val="238"/>
    </font>
    <font>
      <sz val="14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2"/>
      <name val="Arial"/>
      <family val="2"/>
      <charset val="238"/>
    </font>
    <font>
      <b/>
      <i/>
      <sz val="18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3" fillId="0" borderId="0"/>
    <xf numFmtId="0" fontId="5" fillId="0" borderId="0"/>
  </cellStyleXfs>
  <cellXfs count="96">
    <xf numFmtId="0" fontId="0" fillId="0" borderId="0" xfId="0"/>
    <xf numFmtId="0" fontId="0" fillId="2" borderId="0" xfId="0" applyFill="1"/>
    <xf numFmtId="0" fontId="2" fillId="0" borderId="0" xfId="3"/>
    <xf numFmtId="0" fontId="2" fillId="2" borderId="0" xfId="3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2" borderId="0" xfId="3" applyFont="1" applyFill="1" applyAlignment="1">
      <alignment vertical="center"/>
    </xf>
    <xf numFmtId="2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8" fillId="0" borderId="0" xfId="3" applyFont="1" applyAlignment="1">
      <alignment vertical="center"/>
    </xf>
    <xf numFmtId="0" fontId="8" fillId="2" borderId="0" xfId="3" applyFont="1" applyFill="1" applyAlignment="1">
      <alignment horizontal="left" vertical="center" indent="1"/>
    </xf>
    <xf numFmtId="0" fontId="8" fillId="2" borderId="0" xfId="3" applyFont="1" applyFill="1" applyAlignment="1">
      <alignment horizontal="right" vertical="center" indent="1"/>
    </xf>
    <xf numFmtId="0" fontId="15" fillId="2" borderId="1" xfId="0" applyFont="1" applyFill="1" applyBorder="1" applyAlignment="1">
      <alignment horizontal="left" vertical="center" indent="2"/>
    </xf>
    <xf numFmtId="0" fontId="16" fillId="2" borderId="1" xfId="0" applyFont="1" applyFill="1" applyBorder="1" applyAlignment="1">
      <alignment horizontal="left" vertical="center" indent="2"/>
    </xf>
    <xf numFmtId="0" fontId="17" fillId="2" borderId="1" xfId="3" applyFont="1" applyFill="1" applyBorder="1" applyAlignment="1">
      <alignment horizontal="left" indent="1"/>
    </xf>
    <xf numFmtId="0" fontId="17" fillId="2" borderId="1" xfId="3" applyFont="1" applyFill="1" applyBorder="1" applyAlignment="1">
      <alignment vertical="top" wrapText="1"/>
    </xf>
    <xf numFmtId="0" fontId="2" fillId="2" borderId="1" xfId="3" applyFill="1" applyBorder="1"/>
    <xf numFmtId="0" fontId="2" fillId="2" borderId="1" xfId="3" applyFill="1" applyBorder="1" applyAlignment="1">
      <alignment horizontal="left" indent="1"/>
    </xf>
    <xf numFmtId="0" fontId="2" fillId="2" borderId="0" xfId="0" applyFont="1" applyFill="1" applyAlignment="1">
      <alignment horizontal="left" indent="3"/>
    </xf>
    <xf numFmtId="0" fontId="14" fillId="2" borderId="0" xfId="1" applyFill="1" applyBorder="1" applyAlignment="1" applyProtection="1">
      <alignment horizontal="right" indent="1"/>
    </xf>
    <xf numFmtId="0" fontId="2" fillId="2" borderId="0" xfId="3" applyFill="1" applyAlignment="1">
      <alignment horizontal="left"/>
    </xf>
    <xf numFmtId="0" fontId="2" fillId="2" borderId="0" xfId="0" applyFont="1" applyFill="1" applyAlignment="1">
      <alignment horizontal="right" indent="3"/>
    </xf>
    <xf numFmtId="0" fontId="2" fillId="2" borderId="0" xfId="3" applyFill="1" applyAlignment="1">
      <alignment horizontal="right"/>
    </xf>
    <xf numFmtId="0" fontId="11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2"/>
    </xf>
    <xf numFmtId="0" fontId="10" fillId="2" borderId="0" xfId="0" applyFont="1" applyFill="1" applyAlignment="1">
      <alignment horizontal="left" vertical="center" indent="2"/>
    </xf>
    <xf numFmtId="0" fontId="21" fillId="2" borderId="0" xfId="0" applyFont="1" applyFill="1" applyAlignment="1">
      <alignment horizontal="center"/>
    </xf>
    <xf numFmtId="0" fontId="13" fillId="2" borderId="0" xfId="3" applyFont="1" applyFill="1" applyAlignment="1">
      <alignment horizontal="left" indent="1"/>
    </xf>
    <xf numFmtId="0" fontId="13" fillId="2" borderId="0" xfId="3" applyFont="1" applyFill="1" applyAlignment="1">
      <alignment horizontal="center" vertical="top" wrapText="1"/>
    </xf>
    <xf numFmtId="0" fontId="20" fillId="2" borderId="1" xfId="0" applyFont="1" applyFill="1" applyBorder="1" applyAlignment="1">
      <alignment horizontal="center"/>
    </xf>
    <xf numFmtId="0" fontId="4" fillId="2" borderId="0" xfId="3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0" fontId="12" fillId="2" borderId="0" xfId="3" applyFont="1" applyFill="1" applyAlignment="1">
      <alignment horizontal="right" wrapText="1" indent="1"/>
    </xf>
    <xf numFmtId="0" fontId="6" fillId="2" borderId="0" xfId="0" applyFont="1" applyFill="1"/>
    <xf numFmtId="0" fontId="7" fillId="2" borderId="0" xfId="0" applyFont="1" applyFill="1" applyAlignment="1">
      <alignment horizontal="left" vertical="center" indent="2"/>
    </xf>
    <xf numFmtId="0" fontId="9" fillId="2" borderId="0" xfId="0" applyFont="1" applyFill="1" applyAlignment="1">
      <alignment horizontal="left" vertical="center" indent="4"/>
    </xf>
    <xf numFmtId="0" fontId="6" fillId="2" borderId="0" xfId="0" applyFont="1" applyFill="1" applyAlignment="1">
      <alignment horizontal="left" indent="7"/>
    </xf>
    <xf numFmtId="0" fontId="2" fillId="2" borderId="0" xfId="0" applyFont="1" applyFill="1"/>
    <xf numFmtId="0" fontId="13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indent="7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 indent="7"/>
    </xf>
    <xf numFmtId="0" fontId="2" fillId="2" borderId="0" xfId="3" applyFill="1" applyAlignment="1">
      <alignment horizontal="left" indent="1"/>
    </xf>
    <xf numFmtId="0" fontId="2" fillId="2" borderId="0" xfId="3" applyFill="1" applyAlignment="1">
      <alignment horizontal="right" indent="1"/>
    </xf>
    <xf numFmtId="0" fontId="10" fillId="2" borderId="0" xfId="0" applyFont="1" applyFill="1" applyAlignment="1">
      <alignment horizontal="left" indent="7"/>
    </xf>
    <xf numFmtId="49" fontId="2" fillId="2" borderId="0" xfId="3" applyNumberFormat="1" applyFill="1" applyAlignment="1">
      <alignment horizontal="right" indent="1"/>
    </xf>
    <xf numFmtId="0" fontId="22" fillId="0" borderId="0" xfId="0" applyFont="1" applyAlignment="1">
      <alignment horizontal="left" vertical="center"/>
    </xf>
    <xf numFmtId="0" fontId="9" fillId="2" borderId="0" xfId="0" applyFont="1" applyFill="1"/>
    <xf numFmtId="0" fontId="13" fillId="2" borderId="0" xfId="0" applyFont="1" applyFill="1"/>
    <xf numFmtId="0" fontId="2" fillId="2" borderId="0" xfId="3" applyFill="1" applyAlignment="1">
      <alignment horizontal="right" indent="2"/>
    </xf>
    <xf numFmtId="3" fontId="0" fillId="0" borderId="2" xfId="0" applyNumberForma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0" fillId="3" borderId="3" xfId="3" applyFont="1" applyFill="1" applyBorder="1" applyAlignment="1">
      <alignment horizontal="center" vertical="center"/>
    </xf>
    <xf numFmtId="0" fontId="10" fillId="3" borderId="7" xfId="3" applyFont="1" applyFill="1" applyBorder="1" applyAlignment="1">
      <alignment horizontal="center" vertical="center" wrapText="1"/>
    </xf>
    <xf numFmtId="0" fontId="10" fillId="3" borderId="7" xfId="3" applyFont="1" applyFill="1" applyBorder="1" applyAlignment="1">
      <alignment horizontal="center" vertical="center"/>
    </xf>
    <xf numFmtId="0" fontId="10" fillId="3" borderId="8" xfId="3" applyFont="1" applyFill="1" applyBorder="1" applyAlignment="1">
      <alignment horizontal="center" vertical="center"/>
    </xf>
    <xf numFmtId="0" fontId="19" fillId="3" borderId="9" xfId="3" applyFont="1" applyFill="1" applyBorder="1" applyAlignment="1">
      <alignment vertical="center"/>
    </xf>
    <xf numFmtId="0" fontId="19" fillId="3" borderId="10" xfId="3" applyFont="1" applyFill="1" applyBorder="1" applyAlignment="1">
      <alignment vertical="center"/>
    </xf>
    <xf numFmtId="0" fontId="19" fillId="3" borderId="5" xfId="3" applyFont="1" applyFill="1" applyBorder="1" applyAlignment="1">
      <alignment vertical="center"/>
    </xf>
    <xf numFmtId="164" fontId="19" fillId="3" borderId="5" xfId="3" applyNumberFormat="1" applyFont="1" applyFill="1" applyBorder="1" applyAlignment="1">
      <alignment vertical="center"/>
    </xf>
    <xf numFmtId="165" fontId="19" fillId="3" borderId="8" xfId="3" applyNumberFormat="1" applyFont="1" applyFill="1" applyBorder="1" applyAlignment="1">
      <alignment vertical="center"/>
    </xf>
    <xf numFmtId="0" fontId="22" fillId="0" borderId="0" xfId="0" applyFont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 indent="2"/>
      <protection locked="0"/>
    </xf>
    <xf numFmtId="0" fontId="23" fillId="0" borderId="0" xfId="0" applyFont="1" applyAlignment="1" applyProtection="1">
      <alignment horizontal="left" vertical="center"/>
      <protection locked="0"/>
    </xf>
    <xf numFmtId="165" fontId="2" fillId="0" borderId="0" xfId="3" applyNumberFormat="1"/>
    <xf numFmtId="0" fontId="0" fillId="0" borderId="2" xfId="0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165" fontId="24" fillId="4" borderId="2" xfId="0" applyNumberFormat="1" applyFont="1" applyFill="1" applyBorder="1" applyAlignment="1">
      <alignment horizontal="right" vertical="center"/>
    </xf>
    <xf numFmtId="167" fontId="0" fillId="0" borderId="2" xfId="0" applyNumberFormat="1" applyBorder="1" applyAlignment="1">
      <alignment vertical="center"/>
    </xf>
    <xf numFmtId="165" fontId="24" fillId="0" borderId="2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left" vertical="center" indent="1"/>
    </xf>
    <xf numFmtId="166" fontId="1" fillId="2" borderId="0" xfId="0" applyNumberFormat="1" applyFont="1" applyFill="1" applyAlignment="1">
      <alignment horizontal="right" vertical="center" indent="1"/>
    </xf>
    <xf numFmtId="0" fontId="18" fillId="2" borderId="0" xfId="3" applyFont="1" applyFill="1" applyAlignment="1">
      <alignment horizontal="right" vertical="center"/>
    </xf>
    <xf numFmtId="0" fontId="26" fillId="2" borderId="0" xfId="3" applyFont="1" applyFill="1" applyAlignment="1">
      <alignment horizontal="left" vertical="top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justify" vertical="center"/>
    </xf>
    <xf numFmtId="0" fontId="29" fillId="0" borderId="0" xfId="0" applyFont="1" applyAlignment="1">
      <alignment horizontal="left" vertical="center" indent="15"/>
    </xf>
    <xf numFmtId="0" fontId="1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5" fillId="0" borderId="0" xfId="3" applyFont="1" applyAlignment="1">
      <alignment horizontal="center" vertical="center"/>
    </xf>
    <xf numFmtId="0" fontId="2" fillId="2" borderId="0" xfId="3" applyFill="1" applyAlignment="1">
      <alignment horizontal="left"/>
    </xf>
    <xf numFmtId="0" fontId="2" fillId="2" borderId="0" xfId="3" applyFill="1" applyAlignment="1">
      <alignment horizontal="center"/>
    </xf>
    <xf numFmtId="0" fontId="2" fillId="2" borderId="0" xfId="3" applyFill="1" applyAlignment="1">
      <alignment horizontal="right" indent="2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3" borderId="4" xfId="3" applyFont="1" applyFill="1" applyBorder="1" applyAlignment="1">
      <alignment horizontal="left" vertical="center" indent="1"/>
    </xf>
    <xf numFmtId="0" fontId="10" fillId="3" borderId="5" xfId="3" applyFont="1" applyFill="1" applyBorder="1" applyAlignment="1">
      <alignment horizontal="left" vertical="center" indent="1"/>
    </xf>
    <xf numFmtId="0" fontId="10" fillId="3" borderId="6" xfId="3" applyFont="1" applyFill="1" applyBorder="1" applyAlignment="1">
      <alignment horizontal="left" vertical="center" indent="1"/>
    </xf>
  </cellXfs>
  <cellStyles count="6">
    <cellStyle name="Hypertextové prepojenie" xfId="1" builtinId="8"/>
    <cellStyle name="Normal_CP1_Cilijak_5_10_2006" xfId="2" xr:uid="{00000000-0005-0000-0000-000001000000}"/>
    <cellStyle name="Normal_Ponuka byt 07.06.04" xfId="3" xr:uid="{00000000-0005-0000-0000-000002000000}"/>
    <cellStyle name="Normálna" xfId="0" builtinId="0"/>
    <cellStyle name="Standard_Tabelle1" xfId="4" xr:uid="{00000000-0005-0000-0000-000004000000}"/>
    <cellStyle name="Štýl 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F51813"/>
            </a:gs>
            <a:gs pos="100000">
              <a:srgbClr val="FFFFFF"/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F51813"/>
            </a:gs>
            <a:gs pos="100000">
              <a:srgbClr val="FFFFFF"/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  <wetp:taskpane dockstate="right" visibility="0" width="438" row="2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072AAC93-B301-4468-8649-A464B1D7614F}">
  <we:reference id="wa200005502" version="1.0.0.11" store="sk-SK" storeType="OMEX"/>
  <we:alternateReferences>
    <we:reference id="WA200005502" version="1.0.0.11" store="" storeType="OMEX"/>
  </we:alternateReferences>
  <we:properties>
    <we:property name="docId" value="&quot;H1QW-F_XsrKBIWe2p6KTA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806EED72-4B27-4EAE-9F54-9585C9B02C1B}">
  <we:reference id="wa200005669" version="2.0.0.0" store="sk-SK" storeType="OMEX"/>
  <we:alternateReferences>
    <we:reference id="WA200005669" version="2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7"/>
  <sheetViews>
    <sheetView tabSelected="1" zoomScaleNormal="100" zoomScaleSheetLayoutView="100" workbookViewId="0">
      <selection activeCell="B5" sqref="B5"/>
    </sheetView>
  </sheetViews>
  <sheetFormatPr defaultColWidth="9.109375" defaultRowHeight="13.2"/>
  <cols>
    <col min="1" max="1" width="4.44140625" style="2" customWidth="1"/>
    <col min="2" max="2" width="73.109375" style="2" customWidth="1"/>
    <col min="3" max="3" width="20.5546875" style="2" customWidth="1"/>
    <col min="4" max="4" width="15.109375" style="2" customWidth="1"/>
    <col min="5" max="5" width="9.109375" style="2" bestFit="1" customWidth="1"/>
    <col min="6" max="6" width="12.88671875" style="2" bestFit="1" customWidth="1"/>
    <col min="7" max="7" width="17.33203125" style="2" bestFit="1" customWidth="1"/>
    <col min="8" max="8" width="27.5546875" style="2" customWidth="1"/>
    <col min="9" max="15" width="9.109375" style="3"/>
    <col min="16" max="16" width="10.6640625" style="2" bestFit="1" customWidth="1"/>
    <col min="17" max="16384" width="9.109375" style="2"/>
  </cols>
  <sheetData>
    <row r="1" spans="1:15" ht="24" customHeight="1">
      <c r="A1" s="86" t="s">
        <v>36</v>
      </c>
      <c r="B1" s="86"/>
      <c r="C1" s="86"/>
      <c r="D1" s="86"/>
      <c r="E1" s="86"/>
      <c r="F1" s="86"/>
      <c r="G1" s="86"/>
      <c r="H1" s="86"/>
    </row>
    <row r="2" spans="1:15" ht="33" customHeight="1">
      <c r="A2" s="23"/>
      <c r="B2" s="75" t="s">
        <v>14</v>
      </c>
      <c r="C2" s="74"/>
      <c r="D2" s="74"/>
      <c r="E2" s="74"/>
      <c r="F2" s="74"/>
    </row>
    <row r="3" spans="1:15" ht="14.25" customHeight="1">
      <c r="A3" s="24" t="s">
        <v>15</v>
      </c>
      <c r="B3" s="24"/>
      <c r="C3" s="68" t="s">
        <v>16</v>
      </c>
      <c r="D3" s="25"/>
      <c r="E3" s="26"/>
      <c r="F3" s="26"/>
      <c r="G3" s="27"/>
      <c r="H3" s="28"/>
    </row>
    <row r="4" spans="1:15" ht="3.75" customHeight="1" thickBot="1">
      <c r="A4" s="12"/>
      <c r="B4" s="12"/>
      <c r="C4" s="12"/>
      <c r="D4" s="13"/>
      <c r="E4" s="29"/>
      <c r="F4" s="29"/>
      <c r="G4" s="14"/>
      <c r="H4" s="15"/>
    </row>
    <row r="5" spans="1:15" ht="30" customHeight="1" thickTop="1">
      <c r="A5" s="30"/>
      <c r="B5" s="49"/>
      <c r="C5" s="49" t="s">
        <v>37</v>
      </c>
      <c r="D5" s="31"/>
      <c r="E5" s="26"/>
      <c r="F5" s="26"/>
      <c r="G5" s="32"/>
      <c r="H5" s="33"/>
    </row>
    <row r="6" spans="1:15" ht="3" customHeight="1">
      <c r="A6" s="34"/>
      <c r="B6" s="35"/>
      <c r="C6" s="35"/>
      <c r="D6" s="36"/>
      <c r="E6" s="37"/>
      <c r="F6" s="37"/>
    </row>
    <row r="7" spans="1:15" ht="20.25" customHeight="1">
      <c r="A7" s="38"/>
      <c r="B7" s="50"/>
      <c r="C7" s="50" t="s">
        <v>38</v>
      </c>
      <c r="D7" s="39"/>
      <c r="E7" s="41"/>
      <c r="F7" s="41"/>
      <c r="G7" s="72"/>
      <c r="H7" s="73"/>
    </row>
    <row r="8" spans="1:15" ht="15.75" customHeight="1">
      <c r="A8" s="42"/>
      <c r="B8" s="50"/>
      <c r="C8" s="50"/>
      <c r="D8" s="40"/>
      <c r="E8" s="43"/>
      <c r="F8" s="43"/>
      <c r="G8" s="72"/>
      <c r="H8" s="73"/>
    </row>
    <row r="9" spans="1:15" ht="15" customHeight="1">
      <c r="A9" s="42"/>
      <c r="B9" s="63"/>
      <c r="C9" s="64"/>
      <c r="D9" s="40"/>
      <c r="E9" s="43"/>
      <c r="F9" s="43"/>
      <c r="G9" s="3"/>
      <c r="H9" s="3"/>
    </row>
    <row r="10" spans="1:15" ht="13.5" customHeight="1">
      <c r="A10" s="3"/>
      <c r="B10" s="65" t="s">
        <v>0</v>
      </c>
      <c r="C10" s="48" t="s">
        <v>39</v>
      </c>
      <c r="D10" s="48"/>
      <c r="E10" s="41"/>
      <c r="F10" s="41"/>
      <c r="G10" s="44"/>
      <c r="H10" s="45"/>
    </row>
    <row r="11" spans="1:15" ht="15.75" customHeight="1">
      <c r="A11" s="3"/>
      <c r="B11" s="48" t="s">
        <v>1</v>
      </c>
      <c r="C11" s="48" t="s">
        <v>40</v>
      </c>
      <c r="D11" s="46"/>
      <c r="E11" s="46"/>
      <c r="F11" s="46"/>
      <c r="G11" s="44"/>
      <c r="H11" s="47"/>
    </row>
    <row r="12" spans="1:15" ht="15.75" customHeight="1">
      <c r="A12" s="3"/>
      <c r="B12" s="48" t="s">
        <v>2</v>
      </c>
      <c r="C12" s="48" t="s">
        <v>41</v>
      </c>
      <c r="D12" s="46"/>
      <c r="E12" s="46"/>
      <c r="F12" s="46"/>
      <c r="G12" s="44"/>
      <c r="H12" s="19"/>
    </row>
    <row r="13" spans="1:15" ht="15.75" customHeight="1">
      <c r="A13" s="3"/>
      <c r="B13" s="48" t="s">
        <v>17</v>
      </c>
      <c r="C13" s="64"/>
      <c r="D13" s="46"/>
      <c r="E13" s="46"/>
      <c r="F13" s="46"/>
      <c r="G13" s="87"/>
      <c r="H13" s="87"/>
    </row>
    <row r="14" spans="1:15" s="3" customFormat="1" ht="12.6" customHeight="1" thickBot="1">
      <c r="A14" s="16"/>
      <c r="B14" s="16"/>
      <c r="C14" s="16"/>
      <c r="D14" s="16"/>
      <c r="E14" s="16"/>
      <c r="F14" s="16"/>
      <c r="G14" s="17"/>
      <c r="H14" s="16"/>
    </row>
    <row r="15" spans="1:15" s="3" customFormat="1" ht="28.5" customHeight="1" thickTop="1">
      <c r="B15" s="7" t="s">
        <v>18</v>
      </c>
      <c r="G15" s="44"/>
    </row>
    <row r="16" spans="1:15" s="9" customFormat="1" ht="30.75" customHeight="1" thickBot="1">
      <c r="A16" s="6"/>
      <c r="B16" s="7" t="s">
        <v>42</v>
      </c>
      <c r="C16" s="8"/>
      <c r="D16" s="8"/>
      <c r="E16" s="8"/>
      <c r="F16" s="8"/>
      <c r="G16" s="10"/>
      <c r="H16" s="11"/>
      <c r="I16" s="8"/>
      <c r="J16" s="8"/>
      <c r="K16" s="8"/>
      <c r="L16" s="8"/>
      <c r="M16" s="8"/>
      <c r="N16" s="8"/>
      <c r="O16" s="8"/>
    </row>
    <row r="17" spans="1:16" ht="28.2" customHeight="1" thickBot="1">
      <c r="A17" s="54" t="s">
        <v>3</v>
      </c>
      <c r="B17" s="93" t="s">
        <v>4</v>
      </c>
      <c r="C17" s="94"/>
      <c r="D17" s="95"/>
      <c r="E17" s="55" t="s">
        <v>5</v>
      </c>
      <c r="F17" s="55" t="s">
        <v>6</v>
      </c>
      <c r="G17" s="56" t="s">
        <v>7</v>
      </c>
      <c r="H17" s="57" t="s">
        <v>8</v>
      </c>
      <c r="P17" s="66"/>
    </row>
    <row r="18" spans="1:16" s="5" customFormat="1" ht="30" customHeight="1">
      <c r="A18" s="67">
        <v>1</v>
      </c>
      <c r="B18" s="85" t="s">
        <v>31</v>
      </c>
      <c r="C18" s="83" t="s">
        <v>9</v>
      </c>
      <c r="D18" s="84" t="s">
        <v>9</v>
      </c>
      <c r="E18" s="52">
        <v>1</v>
      </c>
      <c r="F18" s="53" t="s">
        <v>10</v>
      </c>
      <c r="G18" s="69"/>
      <c r="H18" s="70">
        <f t="shared" ref="H18" si="0">SUM(E18*G18)</f>
        <v>0</v>
      </c>
      <c r="I18" s="4"/>
      <c r="J18" s="4"/>
      <c r="K18" s="4"/>
      <c r="L18" s="4"/>
      <c r="M18" s="4"/>
      <c r="N18" s="4"/>
      <c r="O18" s="4"/>
    </row>
    <row r="19" spans="1:16" s="5" customFormat="1" ht="43.2" customHeight="1">
      <c r="A19" s="67">
        <v>2</v>
      </c>
      <c r="B19" s="82" t="s">
        <v>27</v>
      </c>
      <c r="C19" s="83" t="s">
        <v>9</v>
      </c>
      <c r="D19" s="84" t="s">
        <v>9</v>
      </c>
      <c r="E19" s="52">
        <v>1</v>
      </c>
      <c r="F19" s="53" t="s">
        <v>10</v>
      </c>
      <c r="G19" s="69"/>
      <c r="H19" s="70">
        <f t="shared" ref="H19" si="1">SUM(E19*G19)</f>
        <v>0</v>
      </c>
      <c r="I19" s="4"/>
      <c r="J19" s="4"/>
      <c r="K19" s="4"/>
      <c r="L19" s="4"/>
      <c r="M19" s="4"/>
      <c r="N19" s="4"/>
      <c r="O19" s="4"/>
    </row>
    <row r="20" spans="1:16" s="5" customFormat="1" ht="43.2" customHeight="1">
      <c r="A20" s="67">
        <v>3</v>
      </c>
      <c r="B20" s="82" t="s">
        <v>28</v>
      </c>
      <c r="C20" s="83" t="s">
        <v>9</v>
      </c>
      <c r="D20" s="84" t="s">
        <v>9</v>
      </c>
      <c r="E20" s="52">
        <v>1</v>
      </c>
      <c r="F20" s="53" t="s">
        <v>10</v>
      </c>
      <c r="G20" s="69"/>
      <c r="H20" s="70">
        <f t="shared" ref="H20:H28" si="2">SUM(E20*G20)</f>
        <v>0</v>
      </c>
      <c r="I20" s="4"/>
      <c r="J20" s="4"/>
      <c r="K20" s="4"/>
      <c r="L20" s="4"/>
      <c r="M20" s="4"/>
      <c r="N20" s="4"/>
      <c r="O20" s="4"/>
    </row>
    <row r="21" spans="1:16" s="5" customFormat="1" ht="41.4" customHeight="1">
      <c r="A21" s="67">
        <v>4</v>
      </c>
      <c r="B21" s="82" t="s">
        <v>29</v>
      </c>
      <c r="C21" s="83" t="s">
        <v>9</v>
      </c>
      <c r="D21" s="84" t="s">
        <v>9</v>
      </c>
      <c r="E21" s="52">
        <v>1</v>
      </c>
      <c r="F21" s="53" t="s">
        <v>10</v>
      </c>
      <c r="G21" s="69"/>
      <c r="H21" s="70">
        <f t="shared" si="2"/>
        <v>0</v>
      </c>
      <c r="I21" s="4"/>
      <c r="J21" s="4"/>
      <c r="K21" s="4"/>
      <c r="L21" s="4"/>
      <c r="M21" s="4"/>
      <c r="N21" s="4"/>
      <c r="O21" s="4"/>
    </row>
    <row r="22" spans="1:16" s="5" customFormat="1" ht="41.4" customHeight="1">
      <c r="A22" s="67">
        <v>5</v>
      </c>
      <c r="B22" s="82" t="s">
        <v>30</v>
      </c>
      <c r="C22" s="83" t="s">
        <v>9</v>
      </c>
      <c r="D22" s="84" t="s">
        <v>9</v>
      </c>
      <c r="E22" s="52">
        <v>1</v>
      </c>
      <c r="F22" s="53" t="s">
        <v>10</v>
      </c>
      <c r="G22" s="69"/>
      <c r="H22" s="70">
        <f t="shared" si="2"/>
        <v>0</v>
      </c>
      <c r="I22" s="4"/>
      <c r="J22" s="4"/>
      <c r="K22" s="4"/>
      <c r="L22" s="4"/>
      <c r="M22" s="4"/>
      <c r="N22" s="4"/>
      <c r="O22" s="4"/>
    </row>
    <row r="23" spans="1:16" s="5" customFormat="1" ht="30" customHeight="1">
      <c r="A23" s="67">
        <v>6</v>
      </c>
      <c r="B23" s="82" t="s">
        <v>34</v>
      </c>
      <c r="C23" s="83" t="s">
        <v>9</v>
      </c>
      <c r="D23" s="84" t="s">
        <v>9</v>
      </c>
      <c r="E23" s="52">
        <v>1</v>
      </c>
      <c r="F23" s="53" t="s">
        <v>10</v>
      </c>
      <c r="G23" s="69"/>
      <c r="H23" s="70">
        <f t="shared" si="2"/>
        <v>0</v>
      </c>
      <c r="I23" s="4"/>
      <c r="J23" s="4"/>
      <c r="K23" s="4"/>
      <c r="L23" s="4"/>
      <c r="M23" s="4"/>
      <c r="N23" s="4"/>
      <c r="O23" s="4"/>
    </row>
    <row r="24" spans="1:16" s="5" customFormat="1" ht="30" customHeight="1">
      <c r="A24" s="67">
        <v>7</v>
      </c>
      <c r="B24" s="82" t="s">
        <v>35</v>
      </c>
      <c r="C24" s="83"/>
      <c r="D24" s="84"/>
      <c r="E24" s="52">
        <v>1</v>
      </c>
      <c r="F24" s="53" t="s">
        <v>10</v>
      </c>
      <c r="G24" s="69"/>
      <c r="H24" s="70">
        <f t="shared" si="2"/>
        <v>0</v>
      </c>
      <c r="I24" s="4"/>
      <c r="J24" s="4"/>
      <c r="K24" s="4"/>
      <c r="L24" s="4"/>
      <c r="M24" s="4"/>
      <c r="N24" s="4"/>
      <c r="O24" s="4"/>
    </row>
    <row r="25" spans="1:16" s="5" customFormat="1" ht="30" customHeight="1">
      <c r="A25" s="67">
        <v>8</v>
      </c>
      <c r="B25" s="82" t="s">
        <v>24</v>
      </c>
      <c r="C25" s="83"/>
      <c r="D25" s="84"/>
      <c r="E25" s="52">
        <v>1</v>
      </c>
      <c r="F25" s="53" t="s">
        <v>10</v>
      </c>
      <c r="G25" s="69"/>
      <c r="H25" s="70">
        <f t="shared" si="2"/>
        <v>0</v>
      </c>
      <c r="I25" s="4"/>
      <c r="J25" s="4"/>
      <c r="K25" s="4"/>
      <c r="L25" s="4"/>
      <c r="M25" s="4"/>
      <c r="N25" s="4"/>
      <c r="O25" s="4"/>
    </row>
    <row r="26" spans="1:16" s="5" customFormat="1" ht="30" customHeight="1">
      <c r="A26" s="67">
        <v>9</v>
      </c>
      <c r="B26" s="85" t="s">
        <v>11</v>
      </c>
      <c r="C26" s="83"/>
      <c r="D26" s="84"/>
      <c r="E26" s="52">
        <v>1</v>
      </c>
      <c r="F26" s="53" t="s">
        <v>10</v>
      </c>
      <c r="G26" s="69"/>
      <c r="H26" s="70">
        <f t="shared" si="2"/>
        <v>0</v>
      </c>
      <c r="I26" s="4"/>
      <c r="J26" s="4"/>
      <c r="K26" s="4"/>
      <c r="L26" s="4"/>
      <c r="M26" s="4"/>
      <c r="N26" s="4"/>
      <c r="O26" s="4"/>
    </row>
    <row r="27" spans="1:16" s="5" customFormat="1" ht="30" customHeight="1">
      <c r="A27" s="67">
        <v>10</v>
      </c>
      <c r="B27" s="85" t="s">
        <v>12</v>
      </c>
      <c r="C27" s="83"/>
      <c r="D27" s="84"/>
      <c r="E27" s="52">
        <v>1</v>
      </c>
      <c r="F27" s="53" t="s">
        <v>10</v>
      </c>
      <c r="G27" s="69"/>
      <c r="H27" s="70">
        <f t="shared" si="2"/>
        <v>0</v>
      </c>
      <c r="I27" s="4"/>
      <c r="J27" s="4"/>
      <c r="K27" s="4"/>
      <c r="L27" s="4"/>
      <c r="M27" s="4"/>
      <c r="N27" s="4"/>
      <c r="O27" s="4"/>
    </row>
    <row r="28" spans="1:16" s="5" customFormat="1" ht="30" customHeight="1">
      <c r="A28" s="67">
        <v>11</v>
      </c>
      <c r="B28" s="82" t="s">
        <v>25</v>
      </c>
      <c r="C28" s="83"/>
      <c r="D28" s="84"/>
      <c r="E28" s="52">
        <v>1</v>
      </c>
      <c r="F28" s="53" t="s">
        <v>10</v>
      </c>
      <c r="G28" s="69"/>
      <c r="H28" s="70">
        <f t="shared" si="2"/>
        <v>0</v>
      </c>
      <c r="I28" s="4"/>
      <c r="J28" s="4"/>
      <c r="K28" s="4"/>
      <c r="L28" s="4"/>
      <c r="M28" s="4"/>
      <c r="N28" s="4"/>
      <c r="O28" s="4"/>
    </row>
    <row r="29" spans="1:16" s="5" customFormat="1" ht="30" customHeight="1">
      <c r="A29" s="67">
        <v>12</v>
      </c>
      <c r="B29" s="82" t="s">
        <v>32</v>
      </c>
      <c r="C29" s="83"/>
      <c r="D29" s="84"/>
      <c r="E29" s="52">
        <v>1</v>
      </c>
      <c r="F29" s="53" t="s">
        <v>10</v>
      </c>
      <c r="G29" s="69"/>
      <c r="H29" s="70">
        <f t="shared" ref="H29:H30" si="3">SUM(E29*G29)</f>
        <v>0</v>
      </c>
      <c r="I29" s="4"/>
      <c r="J29" s="4"/>
      <c r="K29" s="4"/>
      <c r="L29" s="4"/>
      <c r="M29" s="4"/>
      <c r="N29" s="4"/>
      <c r="O29" s="4"/>
    </row>
    <row r="30" spans="1:16" s="5" customFormat="1" ht="30" customHeight="1">
      <c r="A30" s="67">
        <v>13</v>
      </c>
      <c r="B30" s="82" t="s">
        <v>26</v>
      </c>
      <c r="C30" s="83"/>
      <c r="D30" s="84"/>
      <c r="E30" s="52">
        <v>1</v>
      </c>
      <c r="F30" s="53" t="s">
        <v>10</v>
      </c>
      <c r="G30" s="69"/>
      <c r="H30" s="70">
        <f t="shared" si="3"/>
        <v>0</v>
      </c>
      <c r="I30" s="4"/>
      <c r="J30" s="4"/>
      <c r="K30" s="4"/>
      <c r="L30" s="4"/>
      <c r="M30" s="4"/>
      <c r="N30" s="4"/>
      <c r="O30" s="4"/>
    </row>
    <row r="31" spans="1:16" s="5" customFormat="1" ht="30" customHeight="1" thickBot="1">
      <c r="A31" s="67">
        <v>14</v>
      </c>
      <c r="B31" s="90" t="s">
        <v>33</v>
      </c>
      <c r="C31" s="91"/>
      <c r="D31" s="92"/>
      <c r="E31" s="52">
        <v>1</v>
      </c>
      <c r="F31" s="53" t="s">
        <v>10</v>
      </c>
      <c r="G31" s="71"/>
      <c r="H31" s="70">
        <f t="shared" ref="H31" si="4">SUM(E31*G31)</f>
        <v>0</v>
      </c>
      <c r="I31" s="4"/>
      <c r="J31" s="4"/>
      <c r="K31" s="4"/>
      <c r="L31" s="4"/>
      <c r="M31" s="4"/>
      <c r="N31" s="4"/>
      <c r="O31" s="4"/>
    </row>
    <row r="32" spans="1:16" s="1" customFormat="1" ht="30.75" customHeight="1" thickBot="1">
      <c r="A32" s="58" t="s">
        <v>13</v>
      </c>
      <c r="B32" s="59"/>
      <c r="C32" s="60"/>
      <c r="D32" s="60"/>
      <c r="E32" s="60"/>
      <c r="F32" s="60"/>
      <c r="G32" s="61"/>
      <c r="H32" s="62">
        <f>SUM(H18:H31)</f>
        <v>0</v>
      </c>
    </row>
    <row r="33" spans="1:8" ht="14.1" customHeight="1">
      <c r="A33" s="3"/>
      <c r="B33" s="3"/>
      <c r="C33" s="3"/>
      <c r="D33" s="3"/>
      <c r="E33" s="3"/>
      <c r="F33" s="3"/>
      <c r="G33" s="3"/>
      <c r="H33" s="3"/>
    </row>
    <row r="34" spans="1:8" ht="14.1" customHeight="1">
      <c r="B34" s="76" t="s">
        <v>19</v>
      </c>
      <c r="C34" s="3"/>
      <c r="D34" s="3"/>
      <c r="E34" s="3"/>
      <c r="F34" s="3"/>
      <c r="G34" s="3"/>
      <c r="H34" s="3"/>
    </row>
    <row r="35" spans="1:8" ht="14.1" customHeight="1">
      <c r="A35" s="77"/>
      <c r="B35"/>
      <c r="C35" s="3"/>
      <c r="D35" s="3"/>
      <c r="E35" s="3"/>
      <c r="F35" s="3"/>
      <c r="G35" s="3"/>
      <c r="H35" s="3"/>
    </row>
    <row r="36" spans="1:8" ht="14.1" customHeight="1">
      <c r="B36" s="78" t="s">
        <v>20</v>
      </c>
      <c r="C36" s="3"/>
      <c r="D36" s="3"/>
      <c r="E36" s="3"/>
      <c r="F36" s="3"/>
      <c r="G36" s="3"/>
      <c r="H36" s="3"/>
    </row>
    <row r="37" spans="1:8" ht="14.1" customHeight="1">
      <c r="A37" s="79"/>
      <c r="B37" s="78" t="s">
        <v>21</v>
      </c>
      <c r="C37" s="3"/>
      <c r="D37" s="3"/>
      <c r="E37" s="3"/>
      <c r="F37" s="3"/>
      <c r="G37" s="3"/>
      <c r="H37" s="3"/>
    </row>
    <row r="38" spans="1:8" ht="14.1" customHeight="1">
      <c r="A38" s="79"/>
      <c r="B38"/>
      <c r="C38" s="3"/>
      <c r="D38" s="3"/>
      <c r="E38" s="3"/>
      <c r="F38" s="3"/>
      <c r="G38" s="3"/>
      <c r="H38" s="3"/>
    </row>
    <row r="39" spans="1:8" ht="14.1" customHeight="1">
      <c r="A39" s="80"/>
      <c r="B39" s="80" t="s">
        <v>22</v>
      </c>
      <c r="C39" s="3"/>
      <c r="D39" s="3"/>
      <c r="E39" s="3"/>
      <c r="F39" s="3"/>
      <c r="G39" s="3"/>
      <c r="H39" s="3"/>
    </row>
    <row r="40" spans="1:8" ht="14.1" customHeight="1">
      <c r="A40" s="81"/>
      <c r="C40" s="3"/>
      <c r="D40" s="3"/>
      <c r="E40" s="3"/>
      <c r="F40" s="3"/>
      <c r="G40" s="3"/>
      <c r="H40" s="3"/>
    </row>
    <row r="41" spans="1:8" ht="14.1" customHeight="1">
      <c r="A41" s="3"/>
      <c r="B41"/>
      <c r="C41" s="3"/>
      <c r="D41" s="3"/>
      <c r="E41" s="3"/>
      <c r="F41" s="3"/>
      <c r="G41" s="3"/>
      <c r="H41" s="3"/>
    </row>
    <row r="42" spans="1:8" ht="14.1" customHeight="1">
      <c r="A42" s="3"/>
      <c r="B42" s="3" t="s">
        <v>23</v>
      </c>
      <c r="C42" s="3"/>
      <c r="D42" s="89"/>
      <c r="E42" s="89"/>
      <c r="F42" s="20"/>
      <c r="G42" s="3"/>
      <c r="H42" s="3"/>
    </row>
    <row r="43" spans="1:8" ht="14.1" customHeight="1">
      <c r="A43" s="3"/>
      <c r="B43" s="3"/>
      <c r="C43" s="3"/>
      <c r="D43" s="3"/>
      <c r="E43" s="3"/>
      <c r="F43" s="3"/>
      <c r="G43" s="3"/>
      <c r="H43" s="3"/>
    </row>
    <row r="44" spans="1:8" ht="14.1" customHeight="1">
      <c r="A44" s="3"/>
      <c r="B44" s="3"/>
      <c r="C44" s="3"/>
      <c r="D44" s="89"/>
      <c r="E44" s="89"/>
      <c r="F44" s="20"/>
      <c r="G44" s="3"/>
      <c r="H44" s="3"/>
    </row>
    <row r="45" spans="1:8" ht="14.1" customHeight="1">
      <c r="A45" s="3"/>
      <c r="B45" s="3"/>
      <c r="C45" s="3"/>
      <c r="D45" s="3"/>
      <c r="E45" s="3"/>
      <c r="F45" s="3"/>
      <c r="G45" s="3"/>
      <c r="H45" s="3"/>
    </row>
    <row r="46" spans="1:8" ht="14.1" customHeight="1">
      <c r="A46" s="3"/>
      <c r="B46" s="3"/>
      <c r="C46" s="3"/>
      <c r="D46" s="3"/>
      <c r="E46" s="3"/>
      <c r="F46" s="3"/>
      <c r="G46" s="3"/>
      <c r="H46" s="3"/>
    </row>
    <row r="47" spans="1:8" ht="14.1" customHeight="1">
      <c r="A47" s="3"/>
      <c r="B47" s="3"/>
      <c r="C47" s="3"/>
      <c r="D47" s="3"/>
      <c r="E47" s="3"/>
      <c r="F47" s="3"/>
      <c r="G47" s="3"/>
      <c r="H47" s="3"/>
    </row>
    <row r="48" spans="1:8" ht="14.1" customHeight="1">
      <c r="A48" s="3"/>
      <c r="B48" s="3"/>
      <c r="C48" s="3"/>
      <c r="D48" s="3"/>
      <c r="E48" s="3"/>
      <c r="F48" s="3"/>
      <c r="G48" s="3"/>
      <c r="H48" s="3"/>
    </row>
    <row r="49" spans="1:8" ht="14.1" customHeight="1">
      <c r="A49" s="3"/>
      <c r="B49" s="18"/>
      <c r="C49" s="21"/>
      <c r="D49" s="89"/>
      <c r="E49" s="89"/>
      <c r="F49" s="88"/>
      <c r="G49" s="88"/>
      <c r="H49" s="3"/>
    </row>
    <row r="50" spans="1:8" ht="14.1" customHeight="1">
      <c r="A50" s="3"/>
      <c r="B50" s="3"/>
      <c r="C50" s="22"/>
      <c r="D50" s="22"/>
      <c r="E50" s="22"/>
      <c r="F50" s="22"/>
      <c r="G50" s="3"/>
      <c r="H50" s="3"/>
    </row>
    <row r="51" spans="1:8" ht="14.1" customHeight="1">
      <c r="A51" s="3"/>
      <c r="B51" s="3"/>
      <c r="C51" s="22"/>
      <c r="D51" s="22"/>
      <c r="E51" s="22"/>
      <c r="F51" s="22"/>
      <c r="G51" s="3"/>
      <c r="H51" s="3"/>
    </row>
    <row r="52" spans="1:8" ht="14.1" customHeight="1">
      <c r="A52" s="3"/>
      <c r="B52" s="38"/>
      <c r="C52" s="21"/>
      <c r="D52" s="51"/>
      <c r="E52" s="51"/>
      <c r="F52" s="51"/>
      <c r="G52" s="20"/>
      <c r="H52" s="3"/>
    </row>
    <row r="53" spans="1:8" ht="14.1" customHeight="1">
      <c r="A53" s="3"/>
      <c r="B53" s="18"/>
      <c r="C53" s="21"/>
      <c r="D53" s="51"/>
      <c r="E53" s="51"/>
      <c r="F53" s="51"/>
      <c r="G53" s="20"/>
      <c r="H53" s="3"/>
    </row>
    <row r="54" spans="1:8" ht="14.1" customHeight="1">
      <c r="A54" s="3"/>
      <c r="B54" s="3"/>
      <c r="C54" s="3"/>
      <c r="D54" s="3"/>
      <c r="E54" s="3"/>
      <c r="F54" s="3"/>
      <c r="G54" s="3"/>
      <c r="H54" s="3"/>
    </row>
    <row r="55" spans="1:8" ht="14.1" customHeight="1">
      <c r="A55" s="3"/>
      <c r="B55" s="3"/>
      <c r="C55" s="3"/>
      <c r="D55" s="3"/>
      <c r="E55" s="3"/>
      <c r="F55" s="3"/>
      <c r="G55" s="3"/>
      <c r="H55" s="3"/>
    </row>
    <row r="56" spans="1:8" ht="14.1" customHeight="1">
      <c r="A56" s="3"/>
      <c r="B56" s="3"/>
      <c r="C56" s="3"/>
      <c r="D56" s="3"/>
      <c r="E56" s="3"/>
      <c r="F56" s="3"/>
      <c r="G56" s="3"/>
      <c r="H56" s="3"/>
    </row>
    <row r="57" spans="1:8" ht="14.1" customHeight="1">
      <c r="A57" s="3"/>
      <c r="B57" s="3"/>
      <c r="C57" s="3"/>
      <c r="D57" s="3"/>
      <c r="E57" s="3"/>
      <c r="F57" s="3"/>
      <c r="G57" s="3"/>
      <c r="H57" s="3"/>
    </row>
    <row r="58" spans="1:8" ht="14.1" customHeight="1">
      <c r="A58" s="3"/>
      <c r="B58" s="3"/>
      <c r="C58" s="3"/>
      <c r="D58" s="3"/>
      <c r="E58" s="3"/>
      <c r="F58" s="3"/>
      <c r="G58" s="3"/>
      <c r="H58" s="3"/>
    </row>
    <row r="59" spans="1:8" ht="14.1" customHeight="1">
      <c r="A59" s="3"/>
      <c r="B59" s="3"/>
      <c r="C59" s="3"/>
      <c r="D59" s="3"/>
      <c r="E59" s="3"/>
      <c r="F59" s="3"/>
      <c r="G59" s="3"/>
      <c r="H59" s="3"/>
    </row>
    <row r="60" spans="1:8" ht="14.1" customHeight="1">
      <c r="A60" s="3"/>
      <c r="B60" s="3"/>
      <c r="C60" s="3"/>
      <c r="D60" s="3"/>
      <c r="E60" s="3"/>
      <c r="F60" s="3"/>
      <c r="G60" s="3"/>
      <c r="H60" s="3"/>
    </row>
    <row r="61" spans="1:8" ht="14.1" customHeight="1">
      <c r="A61" s="3"/>
      <c r="B61" s="3"/>
      <c r="C61" s="3"/>
      <c r="D61" s="3"/>
      <c r="E61" s="3"/>
      <c r="F61" s="3"/>
      <c r="G61" s="3"/>
      <c r="H61" s="3"/>
    </row>
    <row r="62" spans="1:8" ht="14.1" customHeight="1">
      <c r="A62" s="3"/>
      <c r="B62" s="3"/>
      <c r="C62" s="3"/>
      <c r="D62" s="3"/>
      <c r="E62" s="3"/>
      <c r="F62" s="3"/>
      <c r="G62" s="3"/>
      <c r="H62" s="3"/>
    </row>
    <row r="63" spans="1:8" ht="14.1" customHeight="1">
      <c r="A63" s="3"/>
      <c r="B63" s="3"/>
      <c r="C63" s="3"/>
      <c r="D63" s="3"/>
      <c r="E63" s="3"/>
      <c r="F63" s="3"/>
      <c r="G63" s="3"/>
      <c r="H63" s="3"/>
    </row>
    <row r="64" spans="1:8" ht="14.1" customHeight="1">
      <c r="A64" s="3"/>
      <c r="B64" s="3"/>
      <c r="C64" s="3"/>
      <c r="D64" s="3"/>
      <c r="E64" s="3"/>
      <c r="F64" s="3"/>
      <c r="G64" s="3"/>
      <c r="H64" s="3"/>
    </row>
    <row r="65" spans="1:8" ht="14.1" customHeight="1">
      <c r="A65" s="3"/>
      <c r="B65" s="3"/>
      <c r="C65" s="3"/>
      <c r="D65" s="3"/>
      <c r="E65" s="3"/>
      <c r="F65" s="3"/>
      <c r="G65" s="3"/>
      <c r="H65" s="3"/>
    </row>
    <row r="66" spans="1:8" ht="14.1" customHeight="1">
      <c r="A66" s="3"/>
      <c r="B66" s="3"/>
      <c r="C66" s="3"/>
      <c r="D66" s="3"/>
      <c r="E66" s="3"/>
      <c r="F66" s="3"/>
      <c r="G66" s="3"/>
      <c r="H66" s="3"/>
    </row>
    <row r="67" spans="1:8" ht="14.1" customHeight="1">
      <c r="A67" s="3"/>
      <c r="B67" s="3"/>
      <c r="C67" s="3"/>
      <c r="D67" s="3"/>
      <c r="E67" s="3"/>
      <c r="F67" s="3"/>
      <c r="G67" s="3"/>
      <c r="H67" s="3"/>
    </row>
    <row r="68" spans="1:8" ht="14.1" customHeight="1">
      <c r="A68" s="3"/>
      <c r="B68" s="3"/>
      <c r="C68" s="3"/>
      <c r="D68" s="3"/>
      <c r="E68" s="3"/>
      <c r="F68" s="3"/>
      <c r="G68" s="3"/>
      <c r="H68" s="3"/>
    </row>
    <row r="69" spans="1:8" ht="14.1" customHeight="1">
      <c r="A69" s="3"/>
      <c r="B69" s="3"/>
      <c r="C69" s="3"/>
      <c r="D69" s="3"/>
      <c r="E69" s="3"/>
      <c r="F69" s="3"/>
      <c r="G69" s="3"/>
      <c r="H69" s="3"/>
    </row>
    <row r="70" spans="1:8" ht="14.1" customHeight="1">
      <c r="A70" s="3"/>
      <c r="B70" s="3"/>
      <c r="C70" s="3"/>
      <c r="D70" s="3"/>
      <c r="E70" s="3"/>
      <c r="F70" s="3"/>
      <c r="G70" s="3"/>
      <c r="H70" s="3"/>
    </row>
    <row r="71" spans="1:8" ht="14.1" customHeight="1">
      <c r="A71" s="3"/>
      <c r="B71" s="3"/>
      <c r="C71" s="3"/>
      <c r="D71" s="3"/>
      <c r="E71" s="3"/>
      <c r="F71" s="3"/>
      <c r="G71" s="3"/>
      <c r="H71" s="3"/>
    </row>
    <row r="72" spans="1:8" ht="14.1" customHeight="1">
      <c r="A72" s="3"/>
      <c r="B72" s="3"/>
      <c r="C72" s="3"/>
      <c r="D72" s="3"/>
      <c r="E72" s="3"/>
      <c r="F72" s="3"/>
      <c r="G72" s="3"/>
      <c r="H72" s="3"/>
    </row>
    <row r="73" spans="1:8" ht="14.1" customHeight="1">
      <c r="A73" s="3"/>
      <c r="B73" s="3"/>
      <c r="C73" s="3"/>
      <c r="D73" s="3"/>
      <c r="E73" s="3"/>
      <c r="F73" s="3"/>
      <c r="G73" s="3"/>
      <c r="H73" s="3"/>
    </row>
    <row r="74" spans="1:8" ht="14.1" customHeight="1">
      <c r="A74" s="3"/>
      <c r="B74" s="3"/>
      <c r="C74" s="3"/>
      <c r="D74" s="3"/>
      <c r="E74" s="3"/>
      <c r="F74" s="3"/>
      <c r="G74" s="3"/>
      <c r="H74" s="3"/>
    </row>
    <row r="75" spans="1:8" ht="14.1" customHeight="1">
      <c r="A75" s="3"/>
      <c r="B75" s="3"/>
      <c r="C75" s="3"/>
      <c r="D75" s="3"/>
      <c r="E75" s="3"/>
      <c r="F75" s="3"/>
      <c r="G75" s="3"/>
      <c r="H75" s="3"/>
    </row>
    <row r="76" spans="1:8" ht="14.1" customHeight="1">
      <c r="A76" s="3"/>
      <c r="B76" s="3"/>
      <c r="C76" s="3"/>
      <c r="D76" s="3"/>
      <c r="E76" s="3"/>
      <c r="F76" s="3"/>
      <c r="G76" s="3"/>
      <c r="H76" s="3"/>
    </row>
    <row r="77" spans="1:8" ht="14.1" customHeight="1">
      <c r="A77" s="3"/>
      <c r="B77" s="3"/>
      <c r="C77" s="3"/>
      <c r="D77" s="3"/>
      <c r="E77" s="3"/>
      <c r="F77" s="3"/>
      <c r="G77" s="3"/>
      <c r="H77" s="3"/>
    </row>
    <row r="78" spans="1:8" ht="14.1" customHeight="1">
      <c r="A78" s="3"/>
      <c r="B78" s="3"/>
      <c r="C78" s="3"/>
      <c r="D78" s="3"/>
      <c r="E78" s="3"/>
      <c r="F78" s="3"/>
      <c r="G78" s="3"/>
      <c r="H78" s="3"/>
    </row>
    <row r="79" spans="1:8" ht="14.1" customHeight="1">
      <c r="A79" s="3"/>
      <c r="B79" s="3"/>
      <c r="C79" s="3"/>
      <c r="D79" s="3"/>
      <c r="E79" s="3"/>
      <c r="F79" s="3"/>
      <c r="G79" s="3"/>
      <c r="H79" s="3"/>
    </row>
    <row r="80" spans="1:8" ht="14.1" customHeight="1">
      <c r="A80" s="3"/>
      <c r="B80" s="3"/>
      <c r="C80" s="3"/>
      <c r="D80" s="3"/>
      <c r="E80" s="3"/>
      <c r="F80" s="3"/>
      <c r="G80" s="3"/>
      <c r="H80" s="3"/>
    </row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</sheetData>
  <mergeCells count="21">
    <mergeCell ref="A1:H1"/>
    <mergeCell ref="G13:H13"/>
    <mergeCell ref="F49:G49"/>
    <mergeCell ref="D49:E49"/>
    <mergeCell ref="D44:E44"/>
    <mergeCell ref="B29:D29"/>
    <mergeCell ref="B31:D31"/>
    <mergeCell ref="B30:D30"/>
    <mergeCell ref="D42:E42"/>
    <mergeCell ref="B17:D17"/>
    <mergeCell ref="B21:D21"/>
    <mergeCell ref="B28:D28"/>
    <mergeCell ref="B18:D18"/>
    <mergeCell ref="B23:D23"/>
    <mergeCell ref="B24:D24"/>
    <mergeCell ref="B27:D27"/>
    <mergeCell ref="B25:D25"/>
    <mergeCell ref="B26:D26"/>
    <mergeCell ref="B19:D19"/>
    <mergeCell ref="B20:D20"/>
    <mergeCell ref="B22:D22"/>
  </mergeCells>
  <printOptions horizontalCentered="1"/>
  <pageMargins left="0.19685039370078741" right="0.19685039370078741" top="0.31496062992125984" bottom="0.19685039370078741" header="0" footer="7.874015748031496E-2"/>
  <pageSetup paperSize="9" scale="81" fitToHeight="2" orientation="landscape" r:id="rId1"/>
  <headerFooter alignWithMargins="0">
    <oddFooter>&amp;C&amp;14&amp;P/&amp;N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Cenová ponuka aktualizovaná</vt:lpstr>
      <vt:lpstr>'Cenová ponuka aktualizovaná'!Názvy_tlače</vt:lpstr>
      <vt:lpstr>'Cenová ponuka aktualizovaná'!Oblasť_tlače</vt:lpstr>
    </vt:vector>
  </TitlesOfParts>
  <Manager/>
  <Company>ABB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Cenová ponuka - EIM</dc:title>
  <dc:subject/>
  <dc:creator>Ing. Michal Girgaš</dc:creator>
  <cp:keywords/>
  <dc:description/>
  <cp:lastModifiedBy>Stanislav Gajdos</cp:lastModifiedBy>
  <cp:revision/>
  <cp:lastPrinted>2026-08-19T12:44:41Z</cp:lastPrinted>
  <dcterms:created xsi:type="dcterms:W3CDTF">2001-11-13T14:38:42Z</dcterms:created>
  <dcterms:modified xsi:type="dcterms:W3CDTF">2026-08-19T12:45:15Z</dcterms:modified>
  <cp:category/>
  <cp:contentStatus/>
</cp:coreProperties>
</file>