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80_Kovové regály/Finál Jožka/"/>
    </mc:Choice>
  </mc:AlternateContent>
  <xr:revisionPtr revIDLastSave="0" documentId="8_{D756AC26-B918-4812-8B48-C57849A92E0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21" i="6" l="1"/>
  <c r="I21" i="6" s="1"/>
  <c r="H20" i="6"/>
  <c r="I20" i="6" s="1"/>
  <c r="F23" i="6" l="1"/>
  <c r="H18" i="6"/>
  <c r="F18" i="6"/>
  <c r="I22" i="6" l="1"/>
</calcChain>
</file>

<file path=xl/sharedStrings.xml><?xml version="1.0" encoding="utf-8"?>
<sst xmlns="http://schemas.openxmlformats.org/spreadsheetml/2006/main" count="81" uniqueCount="76">
  <si>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</si>
  <si>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</si>
  <si>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</si>
  <si>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</si>
  <si>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</si>
  <si>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</si>
  <si>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</si>
  <si>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</si>
  <si>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</si>
  <si>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</si>
  <si>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</si>
  <si>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</si>
  <si>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</si>
  <si>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</si>
  <si>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</si>
  <si>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</si>
  <si>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</si>
  <si>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</si>
  <si>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</si>
  <si>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</si>
  <si>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</si>
  <si>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</si>
  <si>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</si>
  <si>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</si>
  <si>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</si>
  <si>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</si>
  <si>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</si>
  <si>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</si>
  <si>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</si>
  <si>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</si>
  <si>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</si>
  <si>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</si>
  <si>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</si>
  <si>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</si>
  <si>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</si>
  <si>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</si>
  <si>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</si>
  <si>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</si>
  <si>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</si>
  <si>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</si>
  <si>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</si>
  <si>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</si>
  <si>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</si>
  <si>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</si>
  <si>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</si>
  <si>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</si>
  <si>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</si>
  <si>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</si>
  <si>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</si>
  <si>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</si>
  <si>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</si>
  <si>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</si>
  <si>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</si>
  <si>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</si>
  <si>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</si>
  <si>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</si>
  <si>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</si>
  <si>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</si>
  <si>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</si>
  <si>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</si>
  <si>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Výška DPH</t>
  </si>
  <si>
    <t xml:space="preserve">Celková cena s DPH </t>
  </si>
  <si>
    <t>2</t>
  </si>
  <si>
    <t>Príloha č. 2 - Ponuka uchádzača vo výzve č. 80 "Kovové regály"</t>
  </si>
  <si>
    <r>
      <t xml:space="preserve">Základný policový regál R3 </t>
    </r>
    <r>
      <rPr>
        <sz val="11"/>
        <color rgb="FF000000"/>
        <rFont val="Calibri"/>
        <family val="2"/>
        <charset val="238"/>
        <scheme val="minor"/>
      </rPr>
      <t>(t. j. aj vrátane kotviaceho materiálu a výstuže)</t>
    </r>
  </si>
  <si>
    <r>
      <t xml:space="preserve">Prídavný policový regál R2 </t>
    </r>
    <r>
      <rPr>
        <sz val="11"/>
        <color theme="1"/>
        <rFont val="Calibri"/>
        <family val="2"/>
        <charset val="238"/>
        <scheme val="minor"/>
      </rPr>
      <t>(t. j. aj vrátane kotviaceho materiálu a výstuže)</t>
    </r>
  </si>
  <si>
    <r>
      <t xml:space="preserve">Predpokladané                 </t>
    </r>
    <r>
      <rPr>
        <sz val="11"/>
        <color theme="1"/>
        <rFont val="Calibri"/>
        <family val="2"/>
        <charset val="238"/>
        <scheme val="minor"/>
      </rPr>
      <t>množstvo</t>
    </r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</si>
  <si>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</si>
  <si>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</si>
  <si>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color theme="1"/>
        <rFont val="Calibri"/>
        <family val="2"/>
        <charset val="238"/>
        <scheme val="minor"/>
      </rPr>
      <t>(v pracovných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dňoch)**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</si>
  <si>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Kritérium č. 1: Cena celkom s DPH</t>
  </si>
  <si>
    <r>
      <t xml:space="preserve">Jednotková cena v eur bez DPH uvedená v pol. č. 2: </t>
    </r>
    <r>
      <rPr>
        <b/>
        <sz val="11"/>
        <color theme="1"/>
        <rFont val="Calibri"/>
        <family val="2"/>
        <charset val="238"/>
        <scheme val="minor"/>
      </rPr>
      <t>Prídavný policový regál R2</t>
    </r>
    <r>
      <rPr>
        <sz val="11"/>
        <color theme="1"/>
        <rFont val="Calibri"/>
        <family val="2"/>
        <charset val="238"/>
        <scheme val="minor"/>
      </rPr>
      <t>***</t>
    </r>
  </si>
  <si>
    <r>
      <rPr>
        <sz val="9"/>
        <color theme="1"/>
        <rFont val="Calibri"/>
        <family val="2"/>
        <charset val="238"/>
        <scheme val="minor"/>
      </rPr>
      <t>**Max. lehota dodania tovaru je</t>
    </r>
    <r>
      <rPr>
        <b/>
        <sz val="9"/>
        <color theme="1"/>
        <rFont val="Calibri"/>
        <family val="2"/>
        <charset val="238"/>
        <scheme val="minor"/>
      </rPr>
      <t xml:space="preserve"> 30 pracovných dní </t>
    </r>
    <r>
      <rPr>
        <sz val="9"/>
        <color theme="1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color theme="1"/>
        <rFont val="Calibri"/>
        <family val="2"/>
        <charset val="238"/>
        <scheme val="minor"/>
      </rPr>
      <t xml:space="preserve">rovné alebo nižšie </t>
    </r>
    <r>
      <rPr>
        <sz val="9"/>
        <color theme="1"/>
        <rFont val="Calibri"/>
        <family val="2"/>
        <charset val="238"/>
        <scheme val="minor"/>
      </rPr>
      <t>ako táto max. hodnota.</t>
    </r>
  </si>
  <si>
    <r>
      <t xml:space="preserve">*Navrhovaná cena </t>
    </r>
    <r>
      <rPr>
        <b/>
        <sz val="9"/>
        <rFont val="Calibri"/>
        <family val="2"/>
        <charset val="238"/>
      </rPr>
      <t xml:space="preserve">musí </t>
    </r>
    <r>
      <rPr>
        <sz val="9"/>
        <rFont val="Calibri"/>
        <family val="2"/>
        <charset val="238"/>
      </rPr>
      <t xml:space="preserve">zahŕňať všetky náklady, ktoré </t>
    </r>
    <r>
      <rPr>
        <b/>
        <sz val="9"/>
        <rFont val="Calibri"/>
        <family val="2"/>
        <charset val="238"/>
      </rPr>
      <t>súvisia, resp. vzniknú v súvislosti s plnením predmetu zákazky</t>
    </r>
    <r>
      <rPr>
        <sz val="9"/>
        <rFont val="Calibri"/>
        <family val="2"/>
        <charset val="238"/>
      </rPr>
      <t>, t. j. vrátane dopravy, vykládky a vynesenia s umiestnením tovaru na miesto určenia, montovanie tovaru na mieste určenia v prípade dodania tovaru v nezmontovanom stave, odstránenie, odvoz a likvidácia obalových materiálov.</t>
    </r>
  </si>
  <si>
    <r>
      <t xml:space="preserve">Jednotková cena                        </t>
    </r>
    <r>
      <rPr>
        <sz val="11"/>
        <color theme="1"/>
        <rFont val="Calibri"/>
        <family val="2"/>
        <charset val="238"/>
        <scheme val="minor"/>
      </rPr>
      <t xml:space="preserve"> bez DPH*</t>
    </r>
  </si>
  <si>
    <r>
      <t xml:space="preserve">***Jednotková cena bez DPH </t>
    </r>
    <r>
      <rPr>
        <b/>
        <sz val="9"/>
        <color theme="1"/>
        <rFont val="Calibri"/>
        <family val="2"/>
        <charset val="238"/>
        <scheme val="minor"/>
      </rPr>
      <t>je prevedená automaticky</t>
    </r>
    <r>
      <rPr>
        <sz val="9"/>
        <color theme="1"/>
        <rFont val="Calibri"/>
        <family val="2"/>
        <charset val="238"/>
        <scheme val="minor"/>
      </rPr>
      <t xml:space="preserve"> z položkového rozpočtu z tab. "Kritérium č. 1: Cena celkom s DPH" (t. j. stĺpec G/riadok 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</si>
</sst>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8"/>
      <color theme="4" tint="-0.249977111117893"/>
      <name val="Calibri Light"/>
      <family val="2"/>
      <charset val="238"/>
      <scheme val="major"/>
    </font>
    <font>
      <b/>
      <sz val="11"/>
      <name val="Garamond"/>
      <family val="1"/>
      <charset val="238"/>
    </font>
    <font>
      <b/>
      <sz val="12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20"/>
      <color theme="8" tint="-0.249977111117893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rgb="FFB2B2B2"/>
      </bottom>
      <diagonal/>
    </border>
    <border>
      <left style="thin">
        <color theme="0" tint="-0.14999847407452621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theme="0" tint="-0.14999847407452621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 style="medium">
        <color theme="1"/>
      </bottom>
      <diagonal/>
    </border>
    <border>
      <left/>
      <right style="thin">
        <color theme="0" tint="-4.9989318521683403E-2"/>
      </right>
      <top style="medium">
        <color indexed="64"/>
      </top>
      <bottom style="medium">
        <color theme="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4.9989318521683403E-2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4.9989318521683403E-2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4.9989318521683403E-2"/>
      </right>
      <top style="medium">
        <color theme="1"/>
      </top>
      <bottom style="medium">
        <color indexed="64"/>
      </bottom>
      <diagonal/>
    </border>
    <border>
      <left style="thin">
        <color theme="0" tint="-4.9989318521683403E-2"/>
      </left>
      <right/>
      <top style="medium">
        <color theme="1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7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5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6" fillId="0" borderId="42" xfId="0" applyFont="1" applyBorder="1" applyAlignment="1">
      <alignment vertical="center"/>
    </xf>
    <xf numFmtId="0" fontId="5" fillId="6" borderId="44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justify" vertical="center"/>
    </xf>
    <xf numFmtId="0" fontId="0" fillId="6" borderId="45" xfId="0" applyFill="1" applyBorder="1" applyAlignment="1">
      <alignment horizontal="left" vertical="center" wrapText="1" indent="1"/>
    </xf>
    <xf numFmtId="0" fontId="6" fillId="6" borderId="45" xfId="0" applyFont="1" applyFill="1" applyBorder="1" applyAlignment="1">
      <alignment horizontal="left" vertical="center" wrapText="1" indent="1"/>
    </xf>
    <xf numFmtId="0" fontId="2" fillId="6" borderId="45" xfId="0" applyFont="1" applyFill="1" applyBorder="1" applyAlignment="1">
      <alignment horizontal="center" vertical="center" wrapText="1"/>
    </xf>
    <xf numFmtId="0" fontId="17" fillId="6" borderId="45" xfId="4" applyFill="1" applyBorder="1" applyAlignment="1">
      <alignment horizontal="left" vertical="center" wrapText="1" indent="1"/>
    </xf>
    <xf numFmtId="0" fontId="0" fillId="6" borderId="45" xfId="0" applyFill="1" applyBorder="1" applyAlignment="1" applyProtection="1">
      <alignment horizontal="left" vertical="center" wrapText="1" indent="1"/>
      <protection locked="0"/>
    </xf>
    <xf numFmtId="0" fontId="0" fillId="6" borderId="45" xfId="0" applyFill="1" applyBorder="1" applyAlignment="1">
      <alignment horizontal="left" wrapText="1" indent="1"/>
    </xf>
    <xf numFmtId="0" fontId="2" fillId="0" borderId="38" xfId="2" applyFont="1" applyFill="1" applyBorder="1" applyAlignment="1">
      <alignment horizontal="center" wrapText="1"/>
    </xf>
    <xf numFmtId="165" fontId="0" fillId="0" borderId="70" xfId="2" applyNumberFormat="1" applyFont="1" applyFill="1" applyBorder="1" applyAlignment="1">
      <alignment horizontal="center" vertical="center"/>
    </xf>
    <xf numFmtId="49" fontId="0" fillId="6" borderId="71" xfId="0" applyNumberFormat="1" applyFill="1" applyBorder="1" applyAlignment="1">
      <alignment horizontal="left" vertical="center"/>
    </xf>
    <xf numFmtId="0" fontId="10" fillId="0" borderId="56" xfId="0" applyFont="1" applyBorder="1" applyAlignment="1">
      <alignment horizontal="center" vertical="center"/>
    </xf>
    <xf numFmtId="165" fontId="0" fillId="5" borderId="52" xfId="2" applyNumberFormat="1" applyFont="1" applyFill="1" applyBorder="1" applyAlignment="1">
      <alignment horizontal="center" vertical="center"/>
    </xf>
    <xf numFmtId="165" fontId="0" fillId="0" borderId="52" xfId="2" applyNumberFormat="1" applyFont="1" applyFill="1" applyBorder="1" applyAlignment="1">
      <alignment horizontal="center" vertical="center"/>
    </xf>
    <xf numFmtId="49" fontId="0" fillId="6" borderId="69" xfId="0" applyNumberFormat="1" applyFill="1" applyBorder="1" applyAlignment="1">
      <alignment horizontal="left" vertical="center"/>
    </xf>
    <xf numFmtId="0" fontId="10" fillId="0" borderId="52" xfId="0" applyFont="1" applyBorder="1" applyAlignment="1">
      <alignment horizontal="center" vertical="center"/>
    </xf>
    <xf numFmtId="0" fontId="3" fillId="5" borderId="43" xfId="2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165" fontId="26" fillId="7" borderId="59" xfId="2" applyNumberFormat="1" applyFont="1" applyFill="1" applyBorder="1" applyAlignment="1">
      <alignment horizontal="center" vertical="center"/>
    </xf>
    <xf numFmtId="0" fontId="2" fillId="0" borderId="68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horizontal="center" vertical="center" wrapText="1"/>
    </xf>
    <xf numFmtId="0" fontId="2" fillId="0" borderId="67" xfId="2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7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10" fillId="5" borderId="73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0" fillId="5" borderId="74" xfId="3" applyFont="1" applyFill="1" applyBorder="1" applyAlignment="1">
      <alignment vertical="center" wrapText="1"/>
    </xf>
    <xf numFmtId="0" fontId="1" fillId="5" borderId="75" xfId="3" applyFill="1" applyBorder="1" applyAlignment="1">
      <alignment vertical="center" wrapText="1"/>
    </xf>
    <xf numFmtId="0" fontId="3" fillId="6" borderId="16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16" fillId="0" borderId="27" xfId="2" applyFont="1" applyFill="1" applyBorder="1" applyAlignment="1">
      <alignment horizontal="left"/>
    </xf>
    <xf numFmtId="0" fontId="16" fillId="0" borderId="63" xfId="2" applyFont="1" applyFill="1" applyBorder="1" applyAlignment="1">
      <alignment horizontal="left"/>
    </xf>
    <xf numFmtId="0" fontId="16" fillId="0" borderId="32" xfId="2" applyFont="1" applyFill="1" applyBorder="1" applyAlignment="1">
      <alignment horizontal="left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7" fillId="7" borderId="60" xfId="2" applyFont="1" applyFill="1" applyBorder="1" applyAlignment="1">
      <alignment horizontal="center" vertical="center" wrapText="1"/>
    </xf>
    <xf numFmtId="0" fontId="27" fillId="7" borderId="61" xfId="2" applyFont="1" applyFill="1" applyBorder="1" applyAlignment="1">
      <alignment horizontal="center" vertical="center" wrapText="1"/>
    </xf>
    <xf numFmtId="0" fontId="27" fillId="7" borderId="6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2" fillId="0" borderId="35" xfId="2" applyFont="1" applyFill="1" applyBorder="1" applyAlignment="1">
      <alignment vertical="center" wrapText="1"/>
    </xf>
    <xf numFmtId="0" fontId="2" fillId="0" borderId="16" xfId="2" applyFont="1" applyFill="1" applyBorder="1" applyAlignment="1">
      <alignment vertical="center" wrapText="1"/>
    </xf>
    <xf numFmtId="0" fontId="2" fillId="0" borderId="18" xfId="2" applyFont="1" applyFill="1" applyBorder="1" applyAlignment="1">
      <alignment vertical="center" wrapText="1"/>
    </xf>
    <xf numFmtId="0" fontId="10" fillId="5" borderId="3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7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4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4" xfId="2" applyFont="1" applyFill="1" applyBorder="1" applyAlignment="1">
      <alignment horizontal="left"/>
    </xf>
    <xf numFmtId="0" fontId="10" fillId="5" borderId="41" xfId="2" applyFont="1" applyFill="1" applyBorder="1" applyAlignment="1">
      <alignment horizontal="left"/>
    </xf>
    <xf numFmtId="0" fontId="10" fillId="5" borderId="6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4" fillId="6" borderId="32" xfId="2" applyFont="1" applyFill="1" applyBorder="1" applyAlignment="1">
      <alignment horizontal="center" wrapText="1"/>
    </xf>
    <xf numFmtId="0" fontId="14" fillId="6" borderId="33" xfId="2" applyFont="1" applyFill="1" applyBorder="1" applyAlignment="1">
      <alignment horizontal="center" wrapText="1"/>
    </xf>
    <xf numFmtId="0" fontId="0" fillId="6" borderId="77" xfId="2" applyFont="1" applyFill="1" applyBorder="1" applyAlignment="1">
      <alignment horizontal="left" vertical="center" wrapText="1"/>
    </xf>
    <xf numFmtId="0" fontId="1" fillId="6" borderId="78" xfId="2" applyFont="1" applyFill="1" applyBorder="1" applyAlignment="1">
      <alignment horizontal="left" vertical="center" wrapText="1"/>
    </xf>
    <xf numFmtId="0" fontId="1" fillId="6" borderId="79" xfId="2" applyFont="1" applyFill="1" applyBorder="1" applyAlignment="1">
      <alignment horizontal="left" vertical="center" wrapText="1"/>
    </xf>
    <xf numFmtId="165" fontId="28" fillId="6" borderId="80" xfId="0" applyNumberFormat="1" applyFont="1" applyFill="1" applyBorder="1" applyAlignment="1">
      <alignment horizontal="center" vertical="center" wrapText="1"/>
    </xf>
    <xf numFmtId="165" fontId="28" fillId="6" borderId="81" xfId="0" applyNumberFormat="1" applyFont="1" applyFill="1" applyBorder="1" applyAlignment="1">
      <alignment horizontal="center" vertical="center" wrapText="1"/>
    </xf>
    <xf numFmtId="0" fontId="19" fillId="0" borderId="53" xfId="0" applyFont="1" applyBorder="1" applyAlignment="1">
      <alignment horizontal="left" vertical="center"/>
    </xf>
    <xf numFmtId="0" fontId="19" fillId="0" borderId="54" xfId="0" applyFont="1" applyBorder="1" applyAlignment="1">
      <alignment horizontal="left" vertical="center"/>
    </xf>
    <xf numFmtId="0" fontId="19" fillId="0" borderId="55" xfId="0" applyFont="1" applyBorder="1" applyAlignment="1">
      <alignment horizontal="left" vertical="center"/>
    </xf>
    <xf numFmtId="0" fontId="2" fillId="6" borderId="46" xfId="2" applyFont="1" applyFill="1" applyBorder="1" applyAlignment="1">
      <alignment horizontal="left" vertical="center" wrapText="1"/>
    </xf>
    <xf numFmtId="0" fontId="2" fillId="6" borderId="47" xfId="2" applyFont="1" applyFill="1" applyBorder="1" applyAlignment="1">
      <alignment horizontal="left" vertical="center" wrapText="1"/>
    </xf>
    <xf numFmtId="0" fontId="2" fillId="6" borderId="48" xfId="2" applyFont="1" applyFill="1" applyBorder="1" applyAlignment="1">
      <alignment horizontal="left" vertical="center" wrapText="1"/>
    </xf>
    <xf numFmtId="0" fontId="26" fillId="7" borderId="57" xfId="2" applyFont="1" applyFill="1" applyBorder="1" applyAlignment="1">
      <alignment horizontal="left" vertical="center"/>
    </xf>
    <xf numFmtId="0" fontId="26" fillId="7" borderId="58" xfId="2" applyFont="1" applyFill="1" applyBorder="1" applyAlignment="1">
      <alignment horizontal="left" vertical="center"/>
    </xf>
    <xf numFmtId="0" fontId="11" fillId="6" borderId="82" xfId="2" applyFont="1" applyFill="1" applyBorder="1" applyAlignment="1">
      <alignment horizontal="center"/>
    </xf>
    <xf numFmtId="0" fontId="11" fillId="6" borderId="32" xfId="2" applyFont="1" applyFill="1" applyBorder="1" applyAlignment="1">
      <alignment horizontal="center"/>
    </xf>
    <xf numFmtId="0" fontId="11" fillId="6" borderId="27" xfId="2" applyFont="1" applyFill="1" applyBorder="1" applyAlignment="1">
      <alignment horizontal="center"/>
    </xf>
    <xf numFmtId="0" fontId="23" fillId="9" borderId="36" xfId="2" applyFont="1" applyFill="1" applyBorder="1" applyAlignment="1">
      <alignment horizontal="center" vertical="center" wrapText="1"/>
    </xf>
    <xf numFmtId="0" fontId="23" fillId="9" borderId="37" xfId="2" applyFont="1" applyFill="1" applyBorder="1" applyAlignment="1">
      <alignment horizontal="center" vertical="center" wrapText="1"/>
    </xf>
    <xf numFmtId="0" fontId="23" fillId="9" borderId="83" xfId="2" applyFont="1" applyFill="1" applyBorder="1" applyAlignment="1">
      <alignment horizontal="center" vertical="center" wrapText="1"/>
    </xf>
    <xf numFmtId="0" fontId="24" fillId="6" borderId="63" xfId="2" applyFont="1" applyFill="1" applyBorder="1" applyAlignment="1">
      <alignment horizontal="center"/>
    </xf>
    <xf numFmtId="0" fontId="24" fillId="6" borderId="32" xfId="2" applyFont="1" applyFill="1" applyBorder="1" applyAlignment="1">
      <alignment horizontal="center"/>
    </xf>
    <xf numFmtId="0" fontId="24" fillId="6" borderId="27" xfId="2" applyFont="1" applyFill="1" applyBorder="1" applyAlignment="1">
      <alignment horizontal="center"/>
    </xf>
    <xf numFmtId="0" fontId="25" fillId="6" borderId="32" xfId="2" applyFont="1" applyFill="1" applyBorder="1" applyAlignment="1">
      <alignment horizontal="center" wrapText="1"/>
    </xf>
    <xf numFmtId="0" fontId="25" fillId="6" borderId="64" xfId="2" applyFont="1" applyFill="1" applyBorder="1" applyAlignment="1">
      <alignment horizontal="center" wrapText="1"/>
    </xf>
    <xf numFmtId="0" fontId="23" fillId="9" borderId="60" xfId="2" applyFont="1" applyFill="1" applyBorder="1" applyAlignment="1">
      <alignment horizontal="center" vertical="center" wrapText="1"/>
    </xf>
    <xf numFmtId="0" fontId="23" fillId="9" borderId="61" xfId="2" applyFont="1" applyFill="1" applyBorder="1" applyAlignment="1">
      <alignment horizontal="center" vertical="center" wrapText="1"/>
    </xf>
    <xf numFmtId="0" fontId="23" fillId="9" borderId="62" xfId="2" applyFont="1" applyFill="1" applyBorder="1" applyAlignment="1">
      <alignment horizontal="center" vertical="center" wrapText="1"/>
    </xf>
    <xf numFmtId="0" fontId="0" fillId="0" borderId="0" xfId="0" applyBorder="1"/>
    <xf numFmtId="0" fontId="21" fillId="6" borderId="84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 wrapText="1"/>
    </xf>
    <xf numFmtId="0" fontId="31" fillId="5" borderId="40" xfId="0" applyFont="1" applyFill="1" applyBorder="1" applyAlignment="1">
      <alignment horizontal="center" vertical="center" wrapText="1"/>
    </xf>
    <xf numFmtId="0" fontId="16" fillId="0" borderId="30" xfId="2" applyFont="1" applyFill="1" applyBorder="1" applyAlignment="1">
      <alignment horizontal="right"/>
    </xf>
    <xf numFmtId="0" fontId="16" fillId="0" borderId="27" xfId="2" applyFont="1" applyFill="1" applyBorder="1" applyAlignment="1">
      <alignment horizontal="right"/>
    </xf>
    <xf numFmtId="0" fontId="16" fillId="0" borderId="64" xfId="2" applyFont="1" applyFill="1" applyBorder="1" applyAlignment="1">
      <alignment horizontal="right"/>
    </xf>
    <xf numFmtId="0" fontId="16" fillId="0" borderId="26" xfId="2" applyFont="1" applyFill="1" applyBorder="1" applyAlignment="1">
      <alignment horizontal="center"/>
    </xf>
    <xf numFmtId="0" fontId="32" fillId="0" borderId="65" xfId="2" applyFont="1" applyFill="1" applyBorder="1" applyAlignment="1">
      <alignment horizontal="left"/>
    </xf>
    <xf numFmtId="0" fontId="32" fillId="0" borderId="0" xfId="2" applyFont="1" applyFill="1" applyBorder="1" applyAlignment="1">
      <alignment horizontal="left"/>
    </xf>
    <xf numFmtId="0" fontId="32" fillId="0" borderId="34" xfId="2" applyFont="1" applyFill="1" applyBorder="1" applyAlignment="1">
      <alignment horizontal="left"/>
    </xf>
    <xf numFmtId="0" fontId="32" fillId="0" borderId="3" xfId="2" applyFont="1" applyFill="1" applyBorder="1" applyAlignment="1">
      <alignment horizontal="center"/>
    </xf>
    <xf numFmtId="2" fontId="32" fillId="0" borderId="28" xfId="2" applyNumberFormat="1" applyFont="1" applyFill="1" applyBorder="1" applyAlignment="1">
      <alignment horizontal="right"/>
    </xf>
    <xf numFmtId="2" fontId="32" fillId="0" borderId="34" xfId="2" applyNumberFormat="1" applyFont="1" applyFill="1" applyBorder="1" applyAlignment="1">
      <alignment horizontal="right"/>
    </xf>
    <xf numFmtId="2" fontId="32" fillId="0" borderId="66" xfId="2" applyNumberFormat="1" applyFont="1" applyFill="1" applyBorder="1" applyAlignment="1">
      <alignment horizontal="right"/>
    </xf>
    <xf numFmtId="0" fontId="21" fillId="8" borderId="85" xfId="0" applyFont="1" applyFill="1" applyBorder="1" applyAlignment="1">
      <alignment horizontal="center" vertical="center" wrapText="1"/>
    </xf>
    <xf numFmtId="0" fontId="0" fillId="0" borderId="86" xfId="0" applyBorder="1"/>
    <xf numFmtId="0" fontId="30" fillId="0" borderId="87" xfId="2" applyFont="1" applyFill="1" applyBorder="1" applyAlignment="1">
      <alignment horizontal="left"/>
    </xf>
    <xf numFmtId="0" fontId="30" fillId="0" borderId="88" xfId="2" applyFont="1" applyFill="1" applyBorder="1" applyAlignment="1">
      <alignment horizontal="left"/>
    </xf>
    <xf numFmtId="0" fontId="30" fillId="0" borderId="89" xfId="2" applyFont="1" applyFill="1" applyBorder="1" applyAlignment="1">
      <alignment horizontal="left"/>
    </xf>
    <xf numFmtId="164" fontId="30" fillId="0" borderId="87" xfId="2" applyNumberFormat="1" applyFont="1" applyFill="1" applyBorder="1" applyAlignment="1">
      <alignment horizontal="right"/>
    </xf>
    <xf numFmtId="164" fontId="30" fillId="0" borderId="88" xfId="2" applyNumberFormat="1" applyFont="1" applyFill="1" applyBorder="1" applyAlignment="1">
      <alignment horizontal="right"/>
    </xf>
    <xf numFmtId="164" fontId="30" fillId="0" borderId="89" xfId="2" applyNumberFormat="1" applyFont="1" applyFill="1" applyBorder="1" applyAlignment="1">
      <alignment horizontal="right"/>
    </xf>
    <xf numFmtId="0" fontId="0" fillId="6" borderId="0" xfId="0" applyFill="1" applyBorder="1"/>
    <xf numFmtId="0" fontId="3" fillId="6" borderId="90" xfId="2" applyFont="1" applyFill="1" applyBorder="1" applyAlignment="1">
      <alignment horizontal="center"/>
    </xf>
    <xf numFmtId="0" fontId="0" fillId="6" borderId="91" xfId="0" applyFill="1" applyBorder="1"/>
    <xf numFmtId="0" fontId="3" fillId="6" borderId="92" xfId="2" applyFont="1" applyFill="1" applyBorder="1" applyAlignment="1">
      <alignment horizontal="center"/>
    </xf>
    <xf numFmtId="0" fontId="3" fillId="6" borderId="93" xfId="2" applyFont="1" applyFill="1" applyBorder="1" applyAlignment="1">
      <alignment horizontal="center"/>
    </xf>
    <xf numFmtId="0" fontId="3" fillId="6" borderId="94" xfId="2" applyFont="1" applyFill="1" applyBorder="1" applyAlignment="1">
      <alignment horizontal="center"/>
    </xf>
    <xf numFmtId="0" fontId="0" fillId="0" borderId="95" xfId="0" applyBorder="1"/>
    <xf numFmtId="0" fontId="21" fillId="8" borderId="96" xfId="0" applyFont="1" applyFill="1" applyBorder="1" applyAlignment="1">
      <alignment horizontal="center" vertical="center" wrapText="1"/>
    </xf>
    <xf numFmtId="0" fontId="21" fillId="8" borderId="97" xfId="0" applyFont="1" applyFill="1" applyBorder="1" applyAlignment="1">
      <alignment horizontal="center" vertical="center" wrapText="1"/>
    </xf>
    <xf numFmtId="0" fontId="21" fillId="6" borderId="98" xfId="0" applyFont="1" applyFill="1" applyBorder="1" applyAlignment="1">
      <alignment horizontal="center" vertical="center" wrapText="1"/>
    </xf>
    <xf numFmtId="0" fontId="21" fillId="6" borderId="99" xfId="0" applyFont="1" applyFill="1" applyBorder="1" applyAlignment="1">
      <alignment horizontal="center" vertical="center" wrapText="1"/>
    </xf>
    <xf numFmtId="0" fontId="29" fillId="0" borderId="93" xfId="2" applyFont="1" applyFill="1" applyBorder="1" applyAlignment="1">
      <alignment horizontal="left" vertical="top"/>
    </xf>
    <xf numFmtId="0" fontId="29" fillId="0" borderId="72" xfId="2" applyFont="1" applyFill="1" applyBorder="1" applyAlignment="1">
      <alignment horizontal="left" vertical="top"/>
    </xf>
    <xf numFmtId="0" fontId="0" fillId="0" borderId="95" xfId="0" applyBorder="1" applyAlignment="1">
      <alignment wrapText="1"/>
    </xf>
    <xf numFmtId="0" fontId="18" fillId="6" borderId="76" xfId="2" applyFont="1" applyFill="1" applyBorder="1" applyAlignment="1">
      <alignment horizontal="left" vertical="top"/>
    </xf>
    <xf numFmtId="0" fontId="18" fillId="6" borderId="100" xfId="2" applyFont="1" applyFill="1" applyBorder="1" applyAlignment="1">
      <alignment horizontal="left" vertical="top"/>
    </xf>
    <xf numFmtId="0" fontId="18" fillId="6" borderId="101" xfId="2" applyFont="1" applyFill="1" applyBorder="1" applyAlignment="1">
      <alignment horizontal="left" vertical="top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38473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38473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38473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152774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38473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600261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5"/>
  <sheetViews>
    <sheetView showGridLines="0" tabSelected="1" topLeftCell="A2" zoomScaleNormal="100" zoomScaleSheetLayoutView="160" workbookViewId="0">
      <selection activeCell="L24" sqref="L24"/>
    </sheetView>
  </sheetViews>
  <sheetFormatPr defaultRowHeight="14.5" x14ac:dyDescent="0.35"/>
  <cols>
    <col min="1" max="1" width="2.1796875" customWidth="1"/>
    <col min="2" max="2" width="5.90625" style="14" customWidth="1"/>
    <col min="3" max="3" width="10.54296875" style="14" customWidth="1"/>
    <col min="4" max="4" width="5.81640625" style="14" customWidth="1"/>
    <col min="5" max="5" width="46.36328125" style="14" customWidth="1"/>
    <col min="6" max="6" width="18.81640625" customWidth="1"/>
    <col min="7" max="7" width="22.08984375" customWidth="1"/>
    <col min="8" max="8" width="10.81640625" customWidth="1"/>
    <col min="9" max="9" width="19" customWidth="1"/>
  </cols>
  <sheetData>
    <row r="1" spans="2:10" ht="25.5" customHeight="1" x14ac:dyDescent="0.45">
      <c r="B1" s="39" t="s">
        <v>47</v>
      </c>
      <c r="C1" s="39"/>
      <c r="D1" s="39"/>
      <c r="E1" s="39"/>
      <c r="F1" s="39"/>
      <c r="G1" s="39"/>
      <c r="H1" s="39"/>
      <c r="I1" s="39"/>
    </row>
    <row r="2" spans="2:10" ht="25.5" customHeight="1" x14ac:dyDescent="0.45">
      <c r="B2" s="40" t="s">
        <v>43</v>
      </c>
      <c r="C2" s="40"/>
      <c r="D2" s="40"/>
      <c r="E2" s="40"/>
      <c r="F2" s="40"/>
      <c r="G2" s="40"/>
      <c r="H2" s="40"/>
      <c r="I2" s="40"/>
    </row>
    <row r="3" spans="2:10" ht="15" thickBot="1" x14ac:dyDescent="0.4">
      <c r="B3" s="57"/>
      <c r="C3" s="57"/>
      <c r="D3" s="57"/>
      <c r="E3" s="57"/>
      <c r="F3" s="57"/>
    </row>
    <row r="4" spans="2:10" ht="45.75" customHeight="1" thickBot="1" x14ac:dyDescent="0.4">
      <c r="B4" s="42" t="s">
        <v>63</v>
      </c>
      <c r="C4" s="43"/>
      <c r="D4" s="43"/>
      <c r="E4" s="43"/>
      <c r="F4" s="43"/>
      <c r="G4" s="43"/>
      <c r="H4" s="43"/>
      <c r="I4" s="44"/>
    </row>
    <row r="5" spans="2:10" s="14" customFormat="1" ht="15" thickBot="1" x14ac:dyDescent="0.4">
      <c r="B5" s="156"/>
      <c r="C5" s="56"/>
      <c r="D5" s="56"/>
      <c r="E5" s="56"/>
      <c r="F5" s="56"/>
      <c r="G5" s="56"/>
      <c r="H5" s="56"/>
      <c r="I5" s="154"/>
      <c r="J5" s="153"/>
    </row>
    <row r="6" spans="2:10" ht="20.5" customHeight="1" x14ac:dyDescent="0.35">
      <c r="B6" s="50" t="s">
        <v>0</v>
      </c>
      <c r="C6" s="51"/>
      <c r="D6" s="51"/>
      <c r="E6" s="51"/>
      <c r="F6" s="45"/>
      <c r="G6" s="46"/>
      <c r="H6" s="46"/>
      <c r="I6" s="47"/>
    </row>
    <row r="7" spans="2:10" ht="20.5" customHeight="1" thickBot="1" x14ac:dyDescent="0.4">
      <c r="B7" s="52" t="s">
        <v>1</v>
      </c>
      <c r="C7" s="53"/>
      <c r="D7" s="53"/>
      <c r="E7" s="53"/>
      <c r="F7" s="54" t="s">
        <v>2</v>
      </c>
      <c r="G7" s="55"/>
      <c r="H7" s="48"/>
      <c r="I7" s="49"/>
    </row>
    <row r="8" spans="2:10" s="14" customFormat="1" ht="15" thickBot="1" x14ac:dyDescent="0.4">
      <c r="B8" s="156"/>
      <c r="C8" s="56"/>
      <c r="D8" s="56"/>
      <c r="E8" s="56"/>
      <c r="F8" s="56"/>
      <c r="G8" s="56"/>
      <c r="H8" s="56"/>
      <c r="I8" s="154"/>
      <c r="J8" s="155"/>
    </row>
    <row r="9" spans="2:10" ht="30" customHeight="1" x14ac:dyDescent="0.35">
      <c r="B9" s="58" t="s">
        <v>3</v>
      </c>
      <c r="C9" s="59"/>
      <c r="D9" s="59"/>
      <c r="E9" s="59"/>
      <c r="F9" s="59"/>
      <c r="G9" s="59"/>
      <c r="H9" s="59"/>
      <c r="I9" s="60"/>
    </row>
    <row r="10" spans="2:10" s="34" customFormat="1" ht="36.75" customHeight="1" x14ac:dyDescent="0.35">
      <c r="B10" s="64" t="s">
        <v>49</v>
      </c>
      <c r="C10" s="65"/>
      <c r="D10" s="65"/>
      <c r="E10" s="65"/>
      <c r="F10" s="65"/>
      <c r="G10" s="65"/>
      <c r="H10" s="66"/>
      <c r="I10" s="33"/>
    </row>
    <row r="11" spans="2:10" ht="45" customHeight="1" x14ac:dyDescent="0.35">
      <c r="B11" s="73" t="s">
        <v>40</v>
      </c>
      <c r="C11" s="74"/>
      <c r="D11" s="74"/>
      <c r="E11" s="74"/>
      <c r="F11" s="74"/>
      <c r="G11" s="74"/>
      <c r="H11" s="75"/>
      <c r="I11" s="12"/>
    </row>
    <row r="12" spans="2:10" ht="45" customHeight="1" x14ac:dyDescent="0.35">
      <c r="B12" s="79" t="s">
        <v>4</v>
      </c>
      <c r="C12" s="80"/>
      <c r="D12" s="80"/>
      <c r="E12" s="80"/>
      <c r="F12" s="80"/>
      <c r="G12" s="80"/>
      <c r="H12" s="81"/>
      <c r="I12" s="12"/>
    </row>
    <row r="13" spans="2:10" ht="45" customHeight="1" x14ac:dyDescent="0.35">
      <c r="B13" s="79" t="s">
        <v>44</v>
      </c>
      <c r="C13" s="80"/>
      <c r="D13" s="80"/>
      <c r="E13" s="80"/>
      <c r="F13" s="80"/>
      <c r="G13" s="80"/>
      <c r="H13" s="81"/>
      <c r="I13" s="12"/>
    </row>
    <row r="14" spans="2:10" ht="45" customHeight="1" thickBot="1" x14ac:dyDescent="0.4">
      <c r="B14" s="76" t="s">
        <v>42</v>
      </c>
      <c r="C14" s="77"/>
      <c r="D14" s="77"/>
      <c r="E14" s="77"/>
      <c r="F14" s="77"/>
      <c r="G14" s="77"/>
      <c r="H14" s="78"/>
      <c r="I14" s="13"/>
    </row>
    <row r="15" spans="2:10" s="14" customFormat="1" ht="15" thickBot="1" x14ac:dyDescent="0.4">
      <c r="B15" s="157"/>
      <c r="C15" s="41"/>
      <c r="D15" s="41"/>
      <c r="E15" s="41"/>
      <c r="F15" s="41"/>
      <c r="G15" s="41"/>
      <c r="H15" s="41"/>
      <c r="I15" s="158"/>
    </row>
    <row r="16" spans="2:10" ht="43.5" customHeight="1" x14ac:dyDescent="0.35">
      <c r="B16" s="70" t="s">
        <v>70</v>
      </c>
      <c r="C16" s="71"/>
      <c r="D16" s="71"/>
      <c r="E16" s="71"/>
      <c r="F16" s="71"/>
      <c r="G16" s="71"/>
      <c r="H16" s="71"/>
      <c r="I16" s="72"/>
    </row>
    <row r="17" spans="1:10" ht="15.65" customHeight="1" x14ac:dyDescent="0.35">
      <c r="B17" s="62" t="s">
        <v>5</v>
      </c>
      <c r="C17" s="63"/>
      <c r="D17" s="61"/>
      <c r="E17" s="137" t="s">
        <v>6</v>
      </c>
      <c r="F17" s="134" t="s">
        <v>7</v>
      </c>
      <c r="G17" s="135"/>
      <c r="H17" s="134" t="s">
        <v>8</v>
      </c>
      <c r="I17" s="136"/>
    </row>
    <row r="18" spans="1:10" ht="20.149999999999999" customHeight="1" thickBot="1" x14ac:dyDescent="0.4">
      <c r="B18" s="138" t="s">
        <v>41</v>
      </c>
      <c r="C18" s="139"/>
      <c r="D18" s="140"/>
      <c r="E18" s="141">
        <v>100</v>
      </c>
      <c r="F18" s="142" t="str">
        <f>IF(E18=100,"neuplatňuje sa","sem doplň minimum")</f>
        <v>neuplatňuje sa</v>
      </c>
      <c r="G18" s="143"/>
      <c r="H18" s="142" t="str">
        <f>IF(E18=100,"neuplatňuje sa","sem doplň maximum")</f>
        <v>neuplatňuje sa</v>
      </c>
      <c r="I18" s="144"/>
    </row>
    <row r="19" spans="1:10" ht="31.5" customHeight="1" thickBot="1" x14ac:dyDescent="0.4">
      <c r="B19" s="38" t="s">
        <v>58</v>
      </c>
      <c r="C19" s="82" t="s">
        <v>45</v>
      </c>
      <c r="D19" s="83"/>
      <c r="E19" s="84"/>
      <c r="F19" s="25" t="s">
        <v>66</v>
      </c>
      <c r="G19" s="25" t="s">
        <v>74</v>
      </c>
      <c r="H19" s="37" t="s">
        <v>60</v>
      </c>
      <c r="I19" s="36" t="s">
        <v>61</v>
      </c>
    </row>
    <row r="20" spans="1:10" ht="20.5" customHeight="1" x14ac:dyDescent="0.35">
      <c r="B20" s="27" t="s">
        <v>59</v>
      </c>
      <c r="C20" s="108" t="s">
        <v>64</v>
      </c>
      <c r="D20" s="109"/>
      <c r="E20" s="110"/>
      <c r="F20" s="28">
        <v>16</v>
      </c>
      <c r="G20" s="29">
        <v>0</v>
      </c>
      <c r="H20" s="30">
        <f>IF(F$7="Som platcom DPH",G20*0.23,0)</f>
        <v>0</v>
      </c>
      <c r="I20" s="26">
        <f t="shared" ref="I20:I21" si="0">SUM(G20+H20)*F20</f>
        <v>0</v>
      </c>
    </row>
    <row r="21" spans="1:10" ht="20.5" customHeight="1" thickBot="1" x14ac:dyDescent="0.4">
      <c r="B21" s="31" t="s">
        <v>62</v>
      </c>
      <c r="C21" s="67" t="s">
        <v>65</v>
      </c>
      <c r="D21" s="68"/>
      <c r="E21" s="69"/>
      <c r="F21" s="32">
        <v>96</v>
      </c>
      <c r="G21" s="29">
        <v>0</v>
      </c>
      <c r="H21" s="30">
        <f>IF(F$7="Som platcom DPH",G21*0.23,0)</f>
        <v>0</v>
      </c>
      <c r="I21" s="26">
        <f t="shared" si="0"/>
        <v>0</v>
      </c>
    </row>
    <row r="22" spans="1:10" ht="31" customHeight="1" thickBot="1" x14ac:dyDescent="0.4">
      <c r="B22" s="114" t="s">
        <v>46</v>
      </c>
      <c r="C22" s="115"/>
      <c r="D22" s="115"/>
      <c r="E22" s="115"/>
      <c r="F22" s="115"/>
      <c r="G22" s="115"/>
      <c r="H22" s="115"/>
      <c r="I22" s="35">
        <f>SUM(I20:I21)</f>
        <v>0</v>
      </c>
    </row>
    <row r="23" spans="1:10" ht="13.5" customHeight="1" x14ac:dyDescent="0.35">
      <c r="B23" s="147" t="s">
        <v>10</v>
      </c>
      <c r="C23" s="148"/>
      <c r="D23" s="148"/>
      <c r="E23" s="149"/>
      <c r="F23" s="150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51"/>
      <c r="H23" s="151"/>
      <c r="I23" s="152"/>
      <c r="J23" s="146"/>
    </row>
    <row r="24" spans="1:10" ht="42.5" customHeight="1" x14ac:dyDescent="0.35">
      <c r="A24" s="130"/>
      <c r="B24" s="160" t="s">
        <v>73</v>
      </c>
      <c r="C24" s="145"/>
      <c r="D24" s="145"/>
      <c r="E24" s="145"/>
      <c r="F24" s="145"/>
      <c r="G24" s="145"/>
      <c r="H24" s="145"/>
      <c r="I24" s="161"/>
      <c r="J24" s="159"/>
    </row>
    <row r="25" spans="1:10" ht="13" customHeight="1" thickBot="1" x14ac:dyDescent="0.4">
      <c r="A25" s="130"/>
      <c r="B25" s="162"/>
      <c r="C25" s="131"/>
      <c r="D25" s="131"/>
      <c r="E25" s="131"/>
      <c r="F25" s="131"/>
      <c r="G25" s="131"/>
      <c r="H25" s="131"/>
      <c r="I25" s="163"/>
      <c r="J25" s="159"/>
    </row>
    <row r="26" spans="1:10" ht="38.5" customHeight="1" x14ac:dyDescent="0.35">
      <c r="B26" s="119" t="s">
        <v>67</v>
      </c>
      <c r="C26" s="120"/>
      <c r="D26" s="120"/>
      <c r="E26" s="120"/>
      <c r="F26" s="120"/>
      <c r="G26" s="120"/>
      <c r="H26" s="120"/>
      <c r="I26" s="121"/>
    </row>
    <row r="27" spans="1:10" ht="20.5" customHeight="1" x14ac:dyDescent="0.35">
      <c r="B27" s="116"/>
      <c r="C27" s="117"/>
      <c r="D27" s="117"/>
      <c r="E27" s="117"/>
      <c r="F27" s="117"/>
      <c r="G27" s="118"/>
      <c r="H27" s="101" t="s">
        <v>9</v>
      </c>
      <c r="I27" s="102"/>
    </row>
    <row r="28" spans="1:10" s="15" customFormat="1" ht="29.5" customHeight="1" thickBot="1" x14ac:dyDescent="0.4">
      <c r="B28" s="111" t="s">
        <v>69</v>
      </c>
      <c r="C28" s="112"/>
      <c r="D28" s="112"/>
      <c r="E28" s="112"/>
      <c r="F28" s="112"/>
      <c r="G28" s="113"/>
      <c r="H28" s="132"/>
      <c r="I28" s="133"/>
    </row>
    <row r="29" spans="1:10" s="15" customFormat="1" ht="32.5" customHeight="1" thickBot="1" x14ac:dyDescent="0.4">
      <c r="B29" s="164" t="s">
        <v>72</v>
      </c>
      <c r="C29" s="165"/>
      <c r="D29" s="165"/>
      <c r="E29" s="165"/>
      <c r="F29" s="165"/>
      <c r="G29" s="165"/>
      <c r="H29" s="165"/>
      <c r="I29" s="165"/>
      <c r="J29" s="166"/>
    </row>
    <row r="30" spans="1:10" ht="38" customHeight="1" x14ac:dyDescent="0.35">
      <c r="B30" s="127" t="s">
        <v>68</v>
      </c>
      <c r="C30" s="128"/>
      <c r="D30" s="128"/>
      <c r="E30" s="128"/>
      <c r="F30" s="128"/>
      <c r="G30" s="128"/>
      <c r="H30" s="128"/>
      <c r="I30" s="129"/>
    </row>
    <row r="31" spans="1:10" ht="20.5" customHeight="1" x14ac:dyDescent="0.35">
      <c r="B31" s="122"/>
      <c r="C31" s="123"/>
      <c r="D31" s="123"/>
      <c r="E31" s="123"/>
      <c r="F31" s="123"/>
      <c r="G31" s="124"/>
      <c r="H31" s="125" t="s">
        <v>9</v>
      </c>
      <c r="I31" s="126"/>
    </row>
    <row r="32" spans="1:10" s="15" customFormat="1" ht="31.5" customHeight="1" thickBot="1" x14ac:dyDescent="0.4">
      <c r="B32" s="103" t="s">
        <v>71</v>
      </c>
      <c r="C32" s="104"/>
      <c r="D32" s="104"/>
      <c r="E32" s="104"/>
      <c r="F32" s="104"/>
      <c r="G32" s="105"/>
      <c r="H32" s="106">
        <f>G21</f>
        <v>0</v>
      </c>
      <c r="I32" s="107"/>
    </row>
    <row r="33" spans="2:10" s="15" customFormat="1" ht="41.5" customHeight="1" thickBot="1" x14ac:dyDescent="0.4">
      <c r="B33" s="169" t="s">
        <v>75</v>
      </c>
      <c r="C33" s="167"/>
      <c r="D33" s="167"/>
      <c r="E33" s="167"/>
      <c r="F33" s="167"/>
      <c r="G33" s="167"/>
      <c r="H33" s="167"/>
      <c r="I33" s="168"/>
      <c r="J33" s="166"/>
    </row>
    <row r="34" spans="2:10" ht="15.65" customHeight="1" x14ac:dyDescent="0.35">
      <c r="B34" s="91" t="s">
        <v>11</v>
      </c>
      <c r="C34" s="92"/>
      <c r="D34" s="93"/>
      <c r="E34" s="97" t="s">
        <v>48</v>
      </c>
      <c r="F34" s="98"/>
      <c r="G34" s="85" t="s">
        <v>12</v>
      </c>
      <c r="H34" s="86"/>
      <c r="I34" s="87"/>
    </row>
    <row r="35" spans="2:10" ht="11.5" customHeight="1" thickBot="1" x14ac:dyDescent="0.4">
      <c r="B35" s="94"/>
      <c r="C35" s="95"/>
      <c r="D35" s="96"/>
      <c r="E35" s="99"/>
      <c r="F35" s="100"/>
      <c r="G35" s="88"/>
      <c r="H35" s="89"/>
      <c r="I35" s="90"/>
    </row>
  </sheetData>
  <mergeCells count="48">
    <mergeCell ref="B25:I25"/>
    <mergeCell ref="B24:I24"/>
    <mergeCell ref="B23:E23"/>
    <mergeCell ref="C20:E20"/>
    <mergeCell ref="B28:G28"/>
    <mergeCell ref="H28:I28"/>
    <mergeCell ref="B22:H22"/>
    <mergeCell ref="F23:I23"/>
    <mergeCell ref="G34:I35"/>
    <mergeCell ref="B34:D35"/>
    <mergeCell ref="E34:F35"/>
    <mergeCell ref="B26:I26"/>
    <mergeCell ref="H27:I27"/>
    <mergeCell ref="B27:G27"/>
    <mergeCell ref="B29:I29"/>
    <mergeCell ref="B30:I30"/>
    <mergeCell ref="B31:G31"/>
    <mergeCell ref="H31:I31"/>
    <mergeCell ref="B32:G32"/>
    <mergeCell ref="H32:I32"/>
    <mergeCell ref="B33:I33"/>
    <mergeCell ref="B10:H10"/>
    <mergeCell ref="C21:E21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44450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44450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44450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158750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44450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603250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17" t="s">
        <v>50</v>
      </c>
    </row>
    <row r="3" spans="2:2" x14ac:dyDescent="0.35">
      <c r="B3" s="18"/>
    </row>
    <row r="4" spans="2:2" x14ac:dyDescent="0.35">
      <c r="B4" s="19" t="s">
        <v>14</v>
      </c>
    </row>
    <row r="5" spans="2:2" x14ac:dyDescent="0.35">
      <c r="B5" s="20"/>
    </row>
    <row r="6" spans="2:2" x14ac:dyDescent="0.35">
      <c r="B6" s="21" t="s">
        <v>15</v>
      </c>
    </row>
    <row r="7" spans="2:2" x14ac:dyDescent="0.35">
      <c r="B7" s="19"/>
    </row>
    <row r="8" spans="2:2" ht="60.75" customHeight="1" x14ac:dyDescent="0.35">
      <c r="B8" s="22" t="s">
        <v>51</v>
      </c>
    </row>
    <row r="9" spans="2:2" x14ac:dyDescent="0.35">
      <c r="B9" s="22"/>
    </row>
    <row r="10" spans="2:2" x14ac:dyDescent="0.35">
      <c r="B10" s="23" t="s">
        <v>52</v>
      </c>
    </row>
    <row r="11" spans="2:2" x14ac:dyDescent="0.35">
      <c r="B11" s="23" t="s">
        <v>53</v>
      </c>
    </row>
    <row r="12" spans="2:2" x14ac:dyDescent="0.35">
      <c r="B12" s="23" t="s">
        <v>54</v>
      </c>
    </row>
    <row r="13" spans="2:2" x14ac:dyDescent="0.35">
      <c r="B13" s="23" t="s">
        <v>55</v>
      </c>
    </row>
    <row r="14" spans="2:2" x14ac:dyDescent="0.35">
      <c r="B14" s="19"/>
    </row>
    <row r="15" spans="2:2" ht="29" x14ac:dyDescent="0.35">
      <c r="B15" s="22" t="s">
        <v>56</v>
      </c>
    </row>
    <row r="16" spans="2:2" x14ac:dyDescent="0.35">
      <c r="B16" s="24"/>
    </row>
    <row r="17" spans="2:2" ht="29" x14ac:dyDescent="0.35">
      <c r="B17" s="19" t="s">
        <v>57</v>
      </c>
    </row>
    <row r="18" spans="2:2" ht="15" thickBot="1" x14ac:dyDescent="0.4">
      <c r="B18" s="16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2026-08-20T16:24:12Z</cp:lastPrinted>
  <dcterms:created xsi:type="dcterms:W3CDTF">2022-09-22T09:41:16Z</dcterms:created>
  <dcterms:modified xsi:type="dcterms:W3CDTF">2026-08-20T16:25:10Z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