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tauder\Downloads\"/>
    </mc:Choice>
  </mc:AlternateContent>
  <xr:revisionPtr revIDLastSave="0" documentId="8_{94EE5CBD-5D96-409D-91E3-883792BF460D}" xr6:coauthVersionLast="36" xr6:coauthVersionMax="36" xr10:uidLastSave="{00000000-0000-0000-0000-000000000000}"/>
  <bookViews>
    <workbookView xWindow="0" yWindow="0" windowWidth="19200" windowHeight="4780" xr2:uid="{00000000-000D-0000-FFFF-FFFF00000000}"/>
  </bookViews>
  <sheets>
    <sheet name="CP_Postrekovac" sheetId="1" r:id="rId1"/>
  </sheets>
  <calcPr calcId="191029"/>
</workbook>
</file>

<file path=xl/calcChain.xml><?xml version="1.0" encoding="utf-8"?>
<calcChain xmlns="http://schemas.openxmlformats.org/spreadsheetml/2006/main">
  <c r="E24" i="1" l="1"/>
  <c r="E25" i="1"/>
  <c r="E26" i="1"/>
  <c r="E27" i="1"/>
  <c r="E28" i="1"/>
  <c r="E29" i="1"/>
  <c r="E30" i="1" l="1"/>
  <c r="E32" i="1" s="1"/>
</calcChain>
</file>

<file path=xl/sharedStrings.xml><?xml version="1.0" encoding="utf-8"?>
<sst xmlns="http://schemas.openxmlformats.org/spreadsheetml/2006/main" count="71" uniqueCount="65">
  <si>
    <t>CENOVÁ PONUKA NA ÚČELY URČENIA PHZ – REKUPERAČNÝ TUNELOVÝ POSTREKOVAČ</t>
  </si>
  <si>
    <t>Obstarávateľ</t>
  </si>
  <si>
    <t>Chateau GRAND BARI s.r.o.</t>
  </si>
  <si>
    <t>IČO</t>
  </si>
  <si>
    <t>36 579 581</t>
  </si>
  <si>
    <t>Výzva</t>
  </si>
  <si>
    <t>7/SP/2026-73.4</t>
  </si>
  <si>
    <t>Intervencia</t>
  </si>
  <si>
    <t>73.04 Produktívne investície v poľnohospodárskych podnikoch</t>
  </si>
  <si>
    <t>Predmet</t>
  </si>
  <si>
    <t>Dodávka 1 ks rekuperačného tunelového postrekovača kompatibilného s existujúcim portálovým nosičom GREGOIRE</t>
  </si>
  <si>
    <t>Konkrétny nosič</t>
  </si>
  <si>
    <t>[DOPLNIŤ MODEL A VÝROBNÉ ČÍSLO PRED ZVEREJNENÍM]</t>
  </si>
  <si>
    <t>Miesto dodania</t>
  </si>
  <si>
    <t>[DOPLNIŤ PRED ZVEREJNENÍM]</t>
  </si>
  <si>
    <t>Položka / požiadavka</t>
  </si>
  <si>
    <t>Požadovaný parameter</t>
  </si>
  <si>
    <t>Ponúkaný parameter / opis</t>
  </si>
  <si>
    <t>Spĺňa (Áno/Nie)</t>
  </si>
  <si>
    <t>Cena bez DPH (EUR)</t>
  </si>
  <si>
    <t>Poznámka</t>
  </si>
  <si>
    <t>Typ zariadenia</t>
  </si>
  <si>
    <t>Tunelový postrekovač s recykláciou postrekovej kvapaliny</t>
  </si>
  <si>
    <t>Kompatibilita</t>
  </si>
  <si>
    <t>Plná mechanická, hydraulická, elektronická a bezpečnostná kompatibilita s existujúcim portálovým nosičom GREGOIRE; pri inom výrobku písomné schválenie výrobcu nosiča</t>
  </si>
  <si>
    <t>Počet riadkov</t>
  </si>
  <si>
    <t>Ošetrenie 3 riadkov vinohradu pri jednom prejazde</t>
  </si>
  <si>
    <t>Rozstup riadkov</t>
  </si>
  <si>
    <t>Použitie pri spone približne 1,5 – 3,2 m</t>
  </si>
  <si>
    <t>Recyklácia</t>
  </si>
  <si>
    <t>Zachytávanie, filtrácia a opätovné využitie nevyužitej postrekovej kvapaliny; obmedzenie úletu</t>
  </si>
  <si>
    <t>Nádrž</t>
  </si>
  <si>
    <t>Monobloková nádrž min. 2 500 l, miešanie, oplach, ukazovateľ hladiny a centrálne plnenie</t>
  </si>
  <si>
    <t>Riadenie</t>
  </si>
  <si>
    <t>Ovládanie z pracoviska obsluhy / monitora nosiča; ISOBUS alebo funkčne rovnocenné integračné rozhranie</t>
  </si>
  <si>
    <t>Dávkovanie</t>
  </si>
  <si>
    <t>Automatická regulácia dávky podľa pojazdovej rýchlosti</t>
  </si>
  <si>
    <t>Nastavenie tunelov</t>
  </si>
  <si>
    <t>Hydraulické nastavenie sklonu/zdvihu a šírky tunela podľa stavu porastu</t>
  </si>
  <si>
    <t>Tvorba kvapiek</t>
  </si>
  <si>
    <t>Pneumatický systém tvorby kvapkového spektra / funkčne rovnocenné riešenie</t>
  </si>
  <si>
    <t>Referenčné riešenie</t>
  </si>
  <si>
    <t>GREGOIRE ECOPROTECT L3 ZNT alebo ekvivalent spĺňajúci všetky požiadavky a preukázateľne schválený výrobcom existujúceho nosiča</t>
  </si>
  <si>
    <t>Cenová položka</t>
  </si>
  <si>
    <t>Množstvo</t>
  </si>
  <si>
    <t>MJ</t>
  </si>
  <si>
    <t>Jednotková cena bez DPH</t>
  </si>
  <si>
    <t>Cena spolu bez DPH</t>
  </si>
  <si>
    <t>Kompletný rekuperačný tunelový postrekovač</t>
  </si>
  <si>
    <t>ks</t>
  </si>
  <si>
    <t>Doprava do miesta dodania</t>
  </si>
  <si>
    <t>súbor</t>
  </si>
  <si>
    <t>Montáž / pripojenie na existujúci nosič</t>
  </si>
  <si>
    <t>Uvedenie do prevádzky a funkčné odskúšanie</t>
  </si>
  <si>
    <t>Zaškolenie obsluhy</t>
  </si>
  <si>
    <t>Povinné príslušenstvo nevyhnutné na plnú funkčnosť</t>
  </si>
  <si>
    <t>CELKOVÁ CENA BEZ DPH</t>
  </si>
  <si>
    <t>Sadzba DPH</t>
  </si>
  <si>
    <t>CELKOVÁ CENA S DPH</t>
  </si>
  <si>
    <t>Obchodná podmienka</t>
  </si>
  <si>
    <t>Údaj dodávateľa</t>
  </si>
  <si>
    <t>Výrobca a presné typové označenie</t>
  </si>
  <si>
    <t>Platnosť cenovej ponuky</t>
  </si>
  <si>
    <t>Kontaktná osoba dodávateľa</t>
  </si>
  <si>
    <t>IČO / registračné číslo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</si>
</sst>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FFBE6"/>
      </patternFill>
    </fill>
    <fill>
      <patternFill patternType="solid">
        <fgColor rgb="FFE2F0D9"/>
      </patternFill>
    </fill>
    <fill>
      <patternFill patternType="solid">
        <fgColor rgb="FF5B9BD5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D6B656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1" applyNumberFormat="1" applyFont="1" applyFill="1" applyBorder="1" applyAlignment="1">
      <alignment vertical="top"/>
    </xf>
    <xf numFmtId="0" fontId="0" fillId="0" borderId="0" xfId="1" applyNumberFormat="1" applyFont="1" applyFill="1" applyBorder="1" applyAlignment="1">
      <alignment vertical="top" wrapText="1"/>
    </xf>
    <xf numFmtId="0" fontId="0" fillId="4" borderId="0" xfId="1" applyNumberFormat="1" applyFont="1" applyFill="1" applyBorder="1" applyAlignment="1">
      <alignment vertical="top" wrapText="1"/>
    </xf>
    <xf numFmtId="0" fontId="0" fillId="5" borderId="0" xfId="1" applyNumberFormat="1" applyFont="1" applyFill="1" applyBorder="1" applyAlignment="1">
      <alignment vertical="top" wrapText="1"/>
    </xf>
    <xf numFmtId="0" fontId="3" fillId="7" borderId="1" xfId="1" applyNumberFormat="1" applyFont="1" applyFill="1" applyBorder="1" applyAlignment="1">
      <alignment horizontal="center" vertical="center" wrapText="1"/>
    </xf>
    <xf numFmtId="0" fontId="3" fillId="7" borderId="7" xfId="1" applyNumberFormat="1" applyFont="1" applyFill="1" applyBorder="1" applyAlignment="1">
      <alignment horizontal="center" vertical="center" wrapText="1"/>
    </xf>
    <xf numFmtId="0" fontId="3" fillId="7" borderId="2" xfId="1" applyNumberFormat="1" applyFont="1" applyFill="1" applyBorder="1" applyAlignment="1">
      <alignment horizontal="center" vertical="center" wrapText="1"/>
    </xf>
    <xf numFmtId="0" fontId="0" fillId="0" borderId="4" xfId="1" applyNumberFormat="1" applyFont="1" applyFill="1" applyBorder="1" applyAlignment="1">
      <alignment vertical="top" wrapText="1"/>
    </xf>
    <xf numFmtId="0" fontId="0" fillId="0" borderId="8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 applyAlignment="1">
      <alignment vertical="top" wrapText="1"/>
    </xf>
    <xf numFmtId="0" fontId="0" fillId="0" borderId="3" xfId="1" applyNumberFormat="1" applyFont="1" applyFill="1" applyBorder="1" applyAlignment="1">
      <alignment vertical="top" wrapText="1"/>
    </xf>
    <xf numFmtId="0" fontId="0" fillId="0" borderId="5" xfId="1" applyNumberFormat="1" applyFont="1" applyFill="1" applyBorder="1" applyAlignment="1">
      <alignment vertical="top" wrapText="1"/>
    </xf>
    <xf numFmtId="0" fontId="0" fillId="4" borderId="8" xfId="1" applyNumberFormat="1" applyFont="1" applyFill="1" applyBorder="1" applyAlignment="1">
      <alignment vertical="top" wrapText="1"/>
    </xf>
    <xf numFmtId="0" fontId="2" fillId="3" borderId="1" xfId="1" applyNumberFormat="1" applyFont="1" applyFill="1" applyBorder="1" applyAlignment="1">
      <alignment vertical="top" wrapText="1"/>
    </xf>
    <xf numFmtId="0" fontId="0" fillId="0" borderId="2" xfId="1" applyNumberFormat="1" applyFont="1" applyFill="1" applyBorder="1" applyAlignment="1">
      <alignment vertical="top" wrapText="1"/>
    </xf>
    <xf numFmtId="0" fontId="2" fillId="3" borderId="3" xfId="1" applyNumberFormat="1" applyFont="1" applyFill="1" applyBorder="1" applyAlignment="1">
      <alignment vertical="top" wrapText="1"/>
    </xf>
    <xf numFmtId="0" fontId="0" fillId="4" borderId="4" xfId="1" applyNumberFormat="1" applyFont="1" applyFill="1" applyBorder="1" applyAlignment="1">
      <alignment vertical="top" wrapText="1"/>
    </xf>
    <xf numFmtId="0" fontId="2" fillId="3" borderId="5" xfId="1" applyNumberFormat="1" applyFont="1" applyFill="1" applyBorder="1" applyAlignment="1">
      <alignment vertical="top" wrapText="1"/>
    </xf>
    <xf numFmtId="0" fontId="0" fillId="4" borderId="6" xfId="1" applyNumberFormat="1" applyFont="1" applyFill="1" applyBorder="1" applyAlignment="1">
      <alignment vertical="top" wrapText="1"/>
    </xf>
    <xf numFmtId="0" fontId="0" fillId="5" borderId="4" xfId="1" applyNumberFormat="1" applyFont="1" applyFill="1" applyBorder="1" applyAlignment="1">
      <alignment vertical="top" wrapText="1"/>
    </xf>
    <xf numFmtId="0" fontId="0" fillId="5" borderId="8" xfId="1" applyNumberFormat="1" applyFont="1" applyFill="1" applyBorder="1" applyAlignment="1">
      <alignment vertical="top" wrapText="1"/>
    </xf>
    <xf numFmtId="0" fontId="0" fillId="5" borderId="6" xfId="1" applyNumberFormat="1" applyFont="1" applyFill="1" applyBorder="1" applyAlignment="1">
      <alignment vertical="top" wrapText="1"/>
    </xf>
    <xf numFmtId="164" fontId="0" fillId="4" borderId="0" xfId="1" applyNumberFormat="1" applyFont="1" applyFill="1" applyBorder="1" applyAlignment="1">
      <alignment vertical="top" wrapText="1"/>
    </xf>
    <xf numFmtId="164" fontId="0" fillId="5" borderId="0" xfId="1" applyNumberFormat="1" applyFont="1" applyFill="1" applyBorder="1" applyAlignment="1">
      <alignment vertical="top" wrapText="1"/>
    </xf>
    <xf numFmtId="164" fontId="2" fillId="6" borderId="0" xfId="1" applyNumberFormat="1" applyFont="1" applyFill="1" applyBorder="1" applyAlignment="1">
      <alignment vertical="top" wrapText="1"/>
    </xf>
    <xf numFmtId="9" fontId="0" fillId="5" borderId="0" xfId="1" applyNumberFormat="1" applyFont="1" applyFill="1" applyBorder="1" applyAlignment="1">
      <alignment vertical="top" wrapText="1"/>
    </xf>
    <xf numFmtId="164" fontId="2" fillId="6" borderId="8" xfId="1" applyNumberFormat="1" applyFont="1" applyFill="1" applyBorder="1" applyAlignment="1">
      <alignment vertical="top" wrapText="1"/>
    </xf>
    <xf numFmtId="0" fontId="2" fillId="6" borderId="3" xfId="1" applyNumberFormat="1" applyFont="1" applyFill="1" applyBorder="1" applyAlignment="1">
      <alignment vertical="top" wrapText="1"/>
    </xf>
    <xf numFmtId="0" fontId="0" fillId="0" borderId="3" xfId="1" applyNumberFormat="1" applyFont="1" applyFill="1" applyBorder="1" applyAlignment="1">
      <alignment vertical="top" wrapText="1"/>
    </xf>
    <xf numFmtId="0" fontId="2" fillId="6" borderId="5" xfId="1" applyNumberFormat="1" applyFont="1" applyFill="1" applyBorder="1" applyAlignment="1">
      <alignment vertical="top" wrapText="1"/>
    </xf>
    <xf numFmtId="0" fontId="1" fillId="2" borderId="9" xfId="1" applyNumberFormat="1" applyFont="1" applyFill="1" applyBorder="1" applyAlignment="1">
      <alignment horizontal="left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1" zoomScale="70" workbookViewId="0">
      <selection activeCell="D19" sqref="D19"/>
    </sheetView>
  </sheetViews>
  <sheetFormatPr defaultRowHeight="14"/>
  <cols>
    <col min="1" max="1" width="33.4140625" bestFit="1" customWidth="1"/>
    <col min="2" max="2" width="48.5" customWidth="1"/>
    <col min="3" max="3" width="28.75" bestFit="1" customWidth="1"/>
    <col min="4" max="4" width="16.25" bestFit="1" customWidth="1"/>
    <col min="5" max="5" width="19.9140625" bestFit="1" customWidth="1"/>
    <col min="6" max="6" width="10.1640625" bestFit="1" customWidth="1"/>
  </cols>
  <sheetData>
    <row r="1" spans="1:6" ht="18">
      <c r="A1" s="31" t="s">
        <v>0</v>
      </c>
      <c r="B1" s="31"/>
      <c r="C1" s="31"/>
      <c r="D1" s="31"/>
      <c r="E1" s="31"/>
      <c r="F1" s="31"/>
    </row>
    <row r="2" spans="1:6">
      <c r="A2" s="14" t="s">
        <v>1</v>
      </c>
      <c r="B2" s="15" t="s">
        <v>2</v>
      </c>
      <c r="C2" s="2"/>
      <c r="D2" s="2"/>
      <c r="E2" s="2"/>
      <c r="F2" s="2"/>
    </row>
    <row r="3" spans="1:6">
      <c r="A3" s="16" t="s">
        <v>3</v>
      </c>
      <c r="B3" s="8" t="s">
        <v>4</v>
      </c>
      <c r="C3" s="2"/>
      <c r="D3" s="2"/>
      <c r="E3" s="2"/>
      <c r="F3" s="2"/>
    </row>
    <row r="4" spans="1:6">
      <c r="A4" s="16" t="s">
        <v>5</v>
      </c>
      <c r="B4" s="8" t="s">
        <v>6</v>
      </c>
      <c r="C4" s="2"/>
      <c r="D4" s="2"/>
      <c r="E4" s="2"/>
      <c r="F4" s="2"/>
    </row>
    <row r="5" spans="1:6" ht="28">
      <c r="A5" s="16" t="s">
        <v>7</v>
      </c>
      <c r="B5" s="8" t="s">
        <v>8</v>
      </c>
      <c r="C5" s="2"/>
      <c r="D5" s="2"/>
      <c r="E5" s="2"/>
      <c r="F5" s="2"/>
    </row>
    <row r="6" spans="1:6" ht="42">
      <c r="A6" s="16" t="s">
        <v>9</v>
      </c>
      <c r="B6" s="8" t="s">
        <v>10</v>
      </c>
      <c r="C6" s="2"/>
      <c r="D6" s="2"/>
      <c r="E6" s="2"/>
      <c r="F6" s="2"/>
    </row>
    <row r="7" spans="1:6" ht="28">
      <c r="A7" s="16" t="s">
        <v>11</v>
      </c>
      <c r="B7" s="17" t="s">
        <v>12</v>
      </c>
      <c r="C7" s="3"/>
      <c r="D7" s="3"/>
      <c r="E7" s="3"/>
      <c r="F7" s="3"/>
    </row>
    <row r="8" spans="1:6">
      <c r="A8" s="18" t="s">
        <v>13</v>
      </c>
      <c r="B8" s="19" t="s">
        <v>14</v>
      </c>
      <c r="C8" s="3"/>
      <c r="D8" s="3"/>
      <c r="E8" s="3"/>
      <c r="F8" s="3"/>
    </row>
    <row r="9" spans="1:6">
      <c r="A9" s="2"/>
      <c r="B9" s="2"/>
      <c r="C9" s="2"/>
      <c r="D9" s="2"/>
      <c r="E9" s="2"/>
      <c r="F9" s="2"/>
    </row>
    <row r="10" spans="1:6">
      <c r="A10" s="5" t="s">
        <v>15</v>
      </c>
      <c r="B10" s="6" t="s">
        <v>16</v>
      </c>
      <c r="C10" s="6" t="s">
        <v>17</v>
      </c>
      <c r="D10" s="6" t="s">
        <v>18</v>
      </c>
      <c r="E10" s="6" t="s">
        <v>19</v>
      </c>
      <c r="F10" s="7" t="s">
        <v>20</v>
      </c>
    </row>
    <row r="11" spans="1:6" ht="28">
      <c r="A11" s="11" t="s">
        <v>21</v>
      </c>
      <c r="B11" s="2" t="s">
        <v>22</v>
      </c>
      <c r="C11" s="3"/>
      <c r="D11" s="3"/>
      <c r="E11" s="4"/>
      <c r="F11" s="20"/>
    </row>
    <row r="12" spans="1:6" ht="56">
      <c r="A12" s="11" t="s">
        <v>23</v>
      </c>
      <c r="B12" s="2" t="s">
        <v>24</v>
      </c>
      <c r="C12" s="3"/>
      <c r="D12" s="3"/>
      <c r="E12" s="4"/>
      <c r="F12" s="20"/>
    </row>
    <row r="13" spans="1:6" ht="28">
      <c r="A13" s="11" t="s">
        <v>25</v>
      </c>
      <c r="B13" s="2" t="s">
        <v>26</v>
      </c>
      <c r="C13" s="3"/>
      <c r="D13" s="3"/>
      <c r="E13" s="4"/>
      <c r="F13" s="20"/>
    </row>
    <row r="14" spans="1:6">
      <c r="A14" s="11" t="s">
        <v>27</v>
      </c>
      <c r="B14" s="2" t="s">
        <v>28</v>
      </c>
      <c r="C14" s="3"/>
      <c r="D14" s="3"/>
      <c r="E14" s="4"/>
      <c r="F14" s="20"/>
    </row>
    <row r="15" spans="1:6" ht="42">
      <c r="A15" s="11" t="s">
        <v>29</v>
      </c>
      <c r="B15" s="2" t="s">
        <v>30</v>
      </c>
      <c r="C15" s="3"/>
      <c r="D15" s="3"/>
      <c r="E15" s="4"/>
      <c r="F15" s="20"/>
    </row>
    <row r="16" spans="1:6" ht="28">
      <c r="A16" s="11" t="s">
        <v>31</v>
      </c>
      <c r="B16" s="2" t="s">
        <v>32</v>
      </c>
      <c r="C16" s="3"/>
      <c r="D16" s="3"/>
      <c r="E16" s="4"/>
      <c r="F16" s="20"/>
    </row>
    <row r="17" spans="1:6" ht="42">
      <c r="A17" s="11" t="s">
        <v>33</v>
      </c>
      <c r="B17" s="2" t="s">
        <v>34</v>
      </c>
      <c r="C17" s="3"/>
      <c r="D17" s="3"/>
      <c r="E17" s="4"/>
      <c r="F17" s="20"/>
    </row>
    <row r="18" spans="1:6" ht="28">
      <c r="A18" s="11" t="s">
        <v>35</v>
      </c>
      <c r="B18" s="2" t="s">
        <v>36</v>
      </c>
      <c r="C18" s="3"/>
      <c r="D18" s="3"/>
      <c r="E18" s="4"/>
      <c r="F18" s="20"/>
    </row>
    <row r="19" spans="1:6" ht="28">
      <c r="A19" s="11" t="s">
        <v>37</v>
      </c>
      <c r="B19" s="2" t="s">
        <v>38</v>
      </c>
      <c r="C19" s="3"/>
      <c r="D19" s="3"/>
      <c r="E19" s="4"/>
      <c r="F19" s="20"/>
    </row>
    <row r="20" spans="1:6" ht="28">
      <c r="A20" s="11" t="s">
        <v>39</v>
      </c>
      <c r="B20" s="2" t="s">
        <v>40</v>
      </c>
      <c r="C20" s="3"/>
      <c r="D20" s="3"/>
      <c r="E20" s="4"/>
      <c r="F20" s="20"/>
    </row>
    <row r="21" spans="1:6" ht="56">
      <c r="A21" s="12" t="s">
        <v>41</v>
      </c>
      <c r="B21" s="9" t="s">
        <v>42</v>
      </c>
      <c r="C21" s="13"/>
      <c r="D21" s="13"/>
      <c r="E21" s="21"/>
      <c r="F21" s="22"/>
    </row>
    <row r="22" spans="1:6">
      <c r="A22" s="2"/>
      <c r="B22" s="2"/>
      <c r="C22" s="2"/>
      <c r="D22" s="2"/>
      <c r="E22" s="2"/>
      <c r="F22" s="2"/>
    </row>
    <row r="23" spans="1:6" ht="28">
      <c r="A23" s="5" t="s">
        <v>43</v>
      </c>
      <c r="B23" s="6" t="s">
        <v>44</v>
      </c>
      <c r="C23" s="6" t="s">
        <v>45</v>
      </c>
      <c r="D23" s="6" t="s">
        <v>46</v>
      </c>
      <c r="E23" s="6" t="s">
        <v>47</v>
      </c>
      <c r="F23" s="7" t="s">
        <v>20</v>
      </c>
    </row>
    <row r="24" spans="1:6" ht="28">
      <c r="A24" s="11" t="s">
        <v>48</v>
      </c>
      <c r="B24" s="2">
        <v>1</v>
      </c>
      <c r="C24" s="2" t="s">
        <v>49</v>
      </c>
      <c r="D24" s="23"/>
      <c r="E24" s="24" t="str">
        <f t="shared" ref="E24:E29" si="0">IF(OR(B24="",D24=""),"",B24*D24)</f>
        <v/>
      </c>
      <c r="F24" s="20"/>
    </row>
    <row r="25" spans="1:6">
      <c r="A25" s="11" t="s">
        <v>50</v>
      </c>
      <c r="B25" s="2">
        <v>1</v>
      </c>
      <c r="C25" s="2" t="s">
        <v>51</v>
      </c>
      <c r="D25" s="23"/>
      <c r="E25" s="24" t="str">
        <f t="shared" si="0"/>
        <v/>
      </c>
      <c r="F25" s="20"/>
    </row>
    <row r="26" spans="1:6">
      <c r="A26" s="11" t="s">
        <v>52</v>
      </c>
      <c r="B26" s="2">
        <v>1</v>
      </c>
      <c r="C26" s="2" t="s">
        <v>51</v>
      </c>
      <c r="D26" s="23"/>
      <c r="E26" s="24" t="str">
        <f t="shared" si="0"/>
        <v/>
      </c>
      <c r="F26" s="20"/>
    </row>
    <row r="27" spans="1:6" ht="28">
      <c r="A27" s="11" t="s">
        <v>53</v>
      </c>
      <c r="B27" s="2">
        <v>1</v>
      </c>
      <c r="C27" s="2" t="s">
        <v>51</v>
      </c>
      <c r="D27" s="23"/>
      <c r="E27" s="24" t="str">
        <f t="shared" si="0"/>
        <v/>
      </c>
      <c r="F27" s="20"/>
    </row>
    <row r="28" spans="1:6">
      <c r="A28" s="11" t="s">
        <v>54</v>
      </c>
      <c r="B28" s="2">
        <v>1</v>
      </c>
      <c r="C28" s="2" t="s">
        <v>51</v>
      </c>
      <c r="D28" s="23"/>
      <c r="E28" s="24" t="str">
        <f t="shared" si="0"/>
        <v/>
      </c>
      <c r="F28" s="20"/>
    </row>
    <row r="29" spans="1:6" ht="28">
      <c r="A29" s="11" t="s">
        <v>55</v>
      </c>
      <c r="B29" s="2">
        <v>1</v>
      </c>
      <c r="C29" s="2" t="s">
        <v>51</v>
      </c>
      <c r="D29" s="23"/>
      <c r="E29" s="24" t="str">
        <f t="shared" si="0"/>
        <v/>
      </c>
      <c r="F29" s="20"/>
    </row>
    <row r="30" spans="1:6">
      <c r="A30" s="28" t="s">
        <v>56</v>
      </c>
      <c r="B30" s="28"/>
      <c r="C30" s="28"/>
      <c r="D30" s="28"/>
      <c r="E30" s="25">
        <f>SUM(E24:E29)</f>
        <v>0</v>
      </c>
      <c r="F30" s="8"/>
    </row>
    <row r="31" spans="1:6">
      <c r="A31" s="29" t="s">
        <v>57</v>
      </c>
      <c r="B31" s="29"/>
      <c r="C31" s="29"/>
      <c r="D31" s="29"/>
      <c r="E31" s="26">
        <v>0.23</v>
      </c>
      <c r="F31" s="8"/>
    </row>
    <row r="32" spans="1:6">
      <c r="A32" s="30" t="s">
        <v>58</v>
      </c>
      <c r="B32" s="30"/>
      <c r="C32" s="30"/>
      <c r="D32" s="30"/>
      <c r="E32" s="27">
        <f>IF(E30="","",E30*(1+E31))</f>
        <v>0</v>
      </c>
      <c r="F32" s="10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5" t="s">
        <v>59</v>
      </c>
      <c r="B35" s="6" t="s">
        <v>60</v>
      </c>
      <c r="C35" s="7" t="s">
        <v>20</v>
      </c>
      <c r="D35" s="2"/>
      <c r="E35" s="2"/>
      <c r="F35" s="2"/>
    </row>
    <row r="36" spans="1:6">
      <c r="A36" s="11" t="s">
        <v>61</v>
      </c>
      <c r="B36" s="3"/>
      <c r="C36" s="20"/>
      <c r="D36" s="2"/>
      <c r="E36" s="2"/>
      <c r="F36" s="2"/>
    </row>
    <row r="37" spans="1:6">
      <c r="A37" s="11" t="s">
        <v>62</v>
      </c>
      <c r="B37" s="3"/>
      <c r="C37" s="20"/>
      <c r="D37" s="2"/>
      <c r="E37" s="2"/>
      <c r="F37" s="2"/>
    </row>
    <row r="38" spans="1:6">
      <c r="A38" s="11" t="s">
        <v>63</v>
      </c>
      <c r="B38" s="3"/>
      <c r="C38" s="20"/>
      <c r="D38" s="2"/>
      <c r="E38" s="2"/>
      <c r="F38" s="2"/>
    </row>
    <row r="39" spans="1:6">
      <c r="A39" s="12" t="s">
        <v>64</v>
      </c>
      <c r="B39" s="13"/>
      <c r="C39" s="22"/>
      <c r="D39" s="2"/>
      <c r="E39" s="2"/>
      <c r="F39" s="2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</sheetData>
  <mergeCells count="4">
    <mergeCell ref="A1:F1"/>
    <mergeCell ref="A30:D30"/>
    <mergeCell ref="A31:D31"/>
    <mergeCell ref="A32:D32"/>
  </mergeCells>
  <dataValidations count="1">
    <dataValidation type="list" sqref="D11:D21" xr:uid="{00000000-0002-0000-0000-000000000000}">
      <formula1>"Áno,Nie"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CP_Postrekovac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Stauder</dc:creator>
  <cp:lastModifiedBy>verejné obstaravanie</cp:lastModifiedBy>
  <dcterms:created xsi:type="dcterms:W3CDTF">2026-08-10T16:50:32Z</dcterms:created>
  <dcterms:modified xsi:type="dcterms:W3CDTF">2026-08-10T16:50:32Z</dcterms:modified>
</cp:coreProperties>
</file>