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124226"/>
  <mc:AlternateContent xmlns:mc="http://schemas.openxmlformats.org/markup-compatibility/2006">
    <mc:Choice Requires="x15">
      <x15ac:absPath xmlns:x15ac="http://schemas.microsoft.com/office/spreadsheetml/2010/11/ac" url="Z:\Projekty\SPP_73.4_Produktívne investície_Poľnohospodári_7_SP_2026\LuMa Farm s.r.o\PT\"/>
    </mc:Choice>
  </mc:AlternateContent>
  <xr:revisionPtr revIDLastSave="0" documentId="13_ncr:1_{68CE61C9-CC37-4C30-A140-ECFA719ACB64}" xr6:coauthVersionLast="47" xr6:coauthVersionMax="47" xr10:uidLastSave="{00000000-0000-0000-0000-000000000000}"/>
  <bookViews>
    <workbookView xWindow="-120" yWindow="-120" windowWidth="29040" windowHeight="15720" xr2:uid="{0EC8A0E2-1248-4805-ADAD-CE65BB67712C}"/>
  </bookViews>
  <sheets>
    <sheet name="Príloha č. 2" sheetId="1" r:id="rId1"/>
  </sheets>
  <externalReferences>
    <externalReference r:id="rId2"/>
  </externalReferences>
  <definedNames>
    <definedName name="kod_intervencie_sp">'[1]Výzvy SPP PPA'!$C$2</definedName>
    <definedName name="kod_vyzvy">'[1]Výzvy SPP PPA'!$H$2</definedName>
    <definedName name="nazov_intervencie">'[1]Výzvy SPP PPA'!$D$2</definedName>
    <definedName name="oblast">'[1]Výzvy SPP PPA'!$F$2</definedName>
    <definedName name="_xlnm.Print_Area" localSheetId="0">'Príloha č. 2'!$B$3:$K$46</definedName>
    <definedName name="podopatrenie">'[1]Výzvy SPP PPA'!$B$16:$B$22</definedName>
    <definedName name="typ_intervencie">'[1]Výzvy SPP PPA'!$E$2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G43" i="1" l="1"/>
  <c r="J31" i="1"/>
  <c r="K31" i="1" s="1"/>
  <c r="J30" i="1"/>
  <c r="K30" i="1" s="1"/>
  <c r="J29" i="1"/>
  <c r="A26" i="1"/>
  <c r="J32" i="1" l="1"/>
  <c r="A40" i="1"/>
  <c r="A34" i="1"/>
  <c r="A32" i="1"/>
  <c r="A36" i="1"/>
  <c r="A27" i="1"/>
  <c r="A24" i="1"/>
  <c r="A20" i="1"/>
  <c r="A16" i="1"/>
  <c r="A9" i="1"/>
  <c r="A6" i="1"/>
  <c r="A25" i="1"/>
  <c r="A10" i="1"/>
  <c r="A30" i="1"/>
  <c r="A23" i="1"/>
  <c r="A19" i="1"/>
  <c r="A15" i="1"/>
  <c r="A12" i="1"/>
  <c r="A8" i="1"/>
  <c r="A5" i="1"/>
  <c r="A3" i="1"/>
  <c r="A28" i="1"/>
  <c r="A17" i="1"/>
  <c r="A35" i="1"/>
  <c r="A22" i="1"/>
  <c r="A18" i="1"/>
  <c r="A14" i="1"/>
  <c r="A11" i="1"/>
  <c r="A7" i="1"/>
  <c r="A33" i="1"/>
  <c r="A31" i="1"/>
  <c r="A21" i="1"/>
  <c r="A13" i="1"/>
  <c r="A4" i="1"/>
  <c r="K29" i="1"/>
  <c r="K32" i="1" s="1"/>
  <c r="A38" i="1" l="1"/>
  <c r="A37" i="1"/>
  <c r="A44" i="1"/>
  <c r="A41" i="1"/>
  <c r="A43" i="1"/>
  <c r="A39" i="1"/>
  <c r="A45" i="1"/>
  <c r="A46" i="1" s="1"/>
  <c r="A42" i="1"/>
</calcChain>
</file>

<file path=xl/sharedStrings.xml><?xml version="1.0" encoding="utf-8"?>
<sst xmlns="http://schemas.openxmlformats.org/spreadsheetml/2006/main" count="41" uniqueCount="37">
  <si>
    <t>Pokyny k vyplneniu: Vypĺňajú sa žlto vyznačené polia !!!</t>
  </si>
  <si>
    <t>Na základe Vašej výzvy na predloženie ponuky Vám predkladáme ponuku a vyhlasujeme, že sme si preštudovali Výzvu na predloženie ponuky a súhlasíme s podmienkami uvedenými vo Výzve na predloženie  ponuky. Čestne vyhlasujeme, že akceptujeme všetky požiadavky zadávateľa a tieto požiadavky sme zahrnuli do predloženej ponuky.</t>
  </si>
  <si>
    <t>Obchodný názov:</t>
  </si>
  <si>
    <t>Sídlo:</t>
  </si>
  <si>
    <t>IČO:</t>
  </si>
  <si>
    <t>DIČ:</t>
  </si>
  <si>
    <t>Platiteľ DPH / Neplatiteľ DPH / Zahraničný subjekt</t>
  </si>
  <si>
    <t>IČ DPH:</t>
  </si>
  <si>
    <t>Štatutár/ štatutári:</t>
  </si>
  <si>
    <t>Kontaktná adresa:</t>
  </si>
  <si>
    <t>Kontaktná osoba:</t>
  </si>
  <si>
    <t>Mobil:</t>
  </si>
  <si>
    <t>e-mailový kontakt:</t>
  </si>
  <si>
    <t>Názov predmetu:</t>
  </si>
  <si>
    <t>Položka</t>
  </si>
  <si>
    <t>Uveďte konkrétny názov – výrobca, značka, typové označenie a pod. /
Pri stavbe názov stavby z projektovej dokumentácie</t>
  </si>
  <si>
    <t>Merná jednotka</t>
  </si>
  <si>
    <t>Jednotková cena 
v EUR bez DPH*</t>
  </si>
  <si>
    <t>Množstvo</t>
  </si>
  <si>
    <t>Cena celkom 
v EUR bez DPH</t>
  </si>
  <si>
    <t>Cena celkom 
v EUR vrátane DPH</t>
  </si>
  <si>
    <t>Ďalšie súčasti hodnoty obstarávaného zariadenia</t>
  </si>
  <si>
    <t>Doprava na miesto realizácie</t>
  </si>
  <si>
    <t>-</t>
  </si>
  <si>
    <t>Montáž zariadenia a uvedenie do prevádzky</t>
  </si>
  <si>
    <t xml:space="preserve">Cenová ponuka spolu: </t>
  </si>
  <si>
    <t>* Neplatiteľ DPH uvádza jednotkovú cenu celkom.</t>
  </si>
  <si>
    <t>Týmto zároveň potvrdzujeme, že nami predložená ponuka zodpovedá cenám obvyklým v danom mieste a čase.</t>
  </si>
  <si>
    <t>Miesto:</t>
  </si>
  <si>
    <t>Dátum:</t>
  </si>
  <si>
    <r>
      <rPr>
        <b/>
        <u/>
        <sz val="11"/>
        <color theme="1"/>
        <rFont val="Calibri"/>
        <family val="2"/>
        <charset val="238"/>
        <scheme val="minor"/>
      </rPr>
      <t>Poznámka</t>
    </r>
    <r>
      <rPr>
        <sz val="11"/>
        <color theme="1"/>
        <rFont val="Calibri"/>
        <family val="2"/>
        <charset val="238"/>
        <scheme val="minor"/>
      </rPr>
      <t>: Ponuka musí byť podpísaná v zmysle Živnostenského / Obchodného, resp. iného registra, ktorý oprávňuje uchádzača na podnikanie.</t>
    </r>
  </si>
  <si>
    <t xml:space="preserve">Príloha č. 2: </t>
  </si>
  <si>
    <t>Výzva na predloženie ponúk - prieskum trhu</t>
  </si>
  <si>
    <t>Cena dodávaného predmetu</t>
  </si>
  <si>
    <t>Identifikačné údaje navrhovateľa:</t>
  </si>
  <si>
    <t>Kompletná digitálne riadená technologická linka pre voliérový chov nosníc</t>
  </si>
  <si>
    <t>súbor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</si>
</sst>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dd/mm/yyyy"/>
  </numFmts>
  <fonts count="16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1" tint="0.499984740745262"/>
      <name val="Calibri"/>
      <family val="2"/>
      <charset val="238"/>
      <scheme val="minor"/>
    </font>
    <font>
      <b/>
      <sz val="14"/>
      <color rgb="FFC00000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b/>
      <sz val="18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1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i/>
      <sz val="10"/>
      <color rgb="FFFF0000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i/>
      <sz val="9"/>
      <color theme="1"/>
      <name val="Calibri"/>
      <family val="2"/>
      <charset val="238"/>
      <scheme val="minor"/>
    </font>
    <font>
      <b/>
      <u/>
      <sz val="11"/>
      <color theme="1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E2EFDA"/>
        <bgColor indexed="64"/>
      </patternFill>
    </fill>
  </fills>
  <borders count="41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/>
      <top style="dotted">
        <color indexed="64"/>
      </top>
      <bottom/>
      <diagonal/>
    </border>
  </borders>
  <cellStyleXfs count="2">
    <xf numFmtId="0" fontId="0" fillId="0" borderId="0"/>
    <xf numFmtId="0" fontId="6" fillId="0" borderId="0"/>
  </cellStyleXfs>
  <cellXfs count="98">
    <xf numFmtId="0" fontId="0" fillId="0" borderId="0" xfId="0"/>
    <xf numFmtId="0" fontId="2" fillId="0" borderId="0" xfId="0" applyFont="1"/>
    <xf numFmtId="0" fontId="0" fillId="0" borderId="0" xfId="0" applyAlignment="1">
      <alignment vertical="center"/>
    </xf>
    <xf numFmtId="0" fontId="3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49" fontId="0" fillId="0" borderId="0" xfId="0" applyNumberFormat="1"/>
    <xf numFmtId="49" fontId="0" fillId="4" borderId="0" xfId="0" applyNumberFormat="1" applyFill="1"/>
    <xf numFmtId="0" fontId="10" fillId="2" borderId="23" xfId="0" applyFont="1" applyFill="1" applyBorder="1" applyAlignment="1">
      <alignment vertical="center" wrapText="1"/>
    </xf>
    <xf numFmtId="4" fontId="12" fillId="3" borderId="28" xfId="0" applyNumberFormat="1" applyFont="1" applyFill="1" applyBorder="1" applyAlignment="1" applyProtection="1">
      <alignment vertical="center" wrapText="1"/>
      <protection locked="0"/>
    </xf>
    <xf numFmtId="4" fontId="12" fillId="3" borderId="32" xfId="0" applyNumberFormat="1" applyFont="1" applyFill="1" applyBorder="1" applyAlignment="1" applyProtection="1">
      <alignment vertical="center" wrapText="1"/>
      <protection locked="0"/>
    </xf>
    <xf numFmtId="49" fontId="0" fillId="0" borderId="18" xfId="0" applyNumberFormat="1" applyBorder="1"/>
    <xf numFmtId="49" fontId="14" fillId="0" borderId="0" xfId="0" applyNumberFormat="1" applyFont="1" applyAlignment="1">
      <alignment vertical="top"/>
    </xf>
    <xf numFmtId="0" fontId="8" fillId="0" borderId="0" xfId="1" applyFont="1" applyAlignment="1">
      <alignment vertical="center"/>
    </xf>
    <xf numFmtId="0" fontId="2" fillId="0" borderId="0" xfId="1" applyFont="1" applyAlignment="1">
      <alignment vertical="center"/>
    </xf>
    <xf numFmtId="0" fontId="8" fillId="0" borderId="0" xfId="1" applyFont="1" applyAlignment="1">
      <alignment vertical="center" wrapText="1"/>
    </xf>
    <xf numFmtId="0" fontId="8" fillId="0" borderId="0" xfId="1" applyFont="1" applyAlignment="1">
      <alignment horizontal="center" vertical="center"/>
    </xf>
    <xf numFmtId="49" fontId="0" fillId="0" borderId="0" xfId="0" applyNumberFormat="1" applyAlignment="1">
      <alignment vertical="center" wrapText="1"/>
    </xf>
    <xf numFmtId="49" fontId="0" fillId="0" borderId="0" xfId="0" applyNumberFormat="1" applyAlignment="1">
      <alignment horizontal="justify" vertical="center" wrapText="1"/>
    </xf>
    <xf numFmtId="0" fontId="13" fillId="3" borderId="25" xfId="0" applyFont="1" applyFill="1" applyBorder="1" applyAlignment="1" applyProtection="1">
      <alignment vertical="center" wrapText="1"/>
      <protection locked="0"/>
    </xf>
    <xf numFmtId="0" fontId="13" fillId="3" borderId="26" xfId="0" applyFont="1" applyFill="1" applyBorder="1" applyAlignment="1" applyProtection="1">
      <alignment vertical="center" wrapText="1"/>
      <protection locked="0"/>
    </xf>
    <xf numFmtId="0" fontId="7" fillId="3" borderId="13" xfId="1" applyFont="1" applyFill="1" applyBorder="1" applyAlignment="1" applyProtection="1">
      <alignment horizontal="center" vertical="center"/>
      <protection locked="0"/>
    </xf>
    <xf numFmtId="0" fontId="7" fillId="3" borderId="15" xfId="1" applyFont="1" applyFill="1" applyBorder="1" applyAlignment="1" applyProtection="1">
      <alignment horizontal="center" vertical="center"/>
      <protection locked="0"/>
    </xf>
    <xf numFmtId="0" fontId="7" fillId="3" borderId="16" xfId="1" applyFont="1" applyFill="1" applyBorder="1" applyAlignment="1" applyProtection="1">
      <alignment horizontal="center" vertical="center"/>
      <protection locked="0"/>
    </xf>
    <xf numFmtId="0" fontId="10" fillId="2" borderId="20" xfId="0" applyFont="1" applyFill="1" applyBorder="1" applyAlignment="1">
      <alignment vertical="center" wrapText="1"/>
    </xf>
    <xf numFmtId="0" fontId="10" fillId="2" borderId="21" xfId="0" applyFont="1" applyFill="1" applyBorder="1" applyAlignment="1">
      <alignment vertical="center" wrapText="1"/>
    </xf>
    <xf numFmtId="0" fontId="7" fillId="3" borderId="9" xfId="1" applyFont="1" applyFill="1" applyBorder="1" applyAlignment="1" applyProtection="1">
      <alignment horizontal="center" vertical="center"/>
      <protection locked="0"/>
    </xf>
    <xf numFmtId="0" fontId="7" fillId="3" borderId="11" xfId="1" applyFont="1" applyFill="1" applyBorder="1" applyAlignment="1" applyProtection="1">
      <alignment horizontal="center" vertical="center"/>
      <protection locked="0"/>
    </xf>
    <xf numFmtId="0" fontId="7" fillId="3" borderId="12" xfId="1" applyFont="1" applyFill="1" applyBorder="1" applyAlignment="1" applyProtection="1">
      <alignment horizontal="center" vertical="center"/>
      <protection locked="0"/>
    </xf>
    <xf numFmtId="49" fontId="7" fillId="3" borderId="9" xfId="1" applyNumberFormat="1" applyFont="1" applyFill="1" applyBorder="1" applyAlignment="1" applyProtection="1">
      <alignment horizontal="center" vertical="center"/>
      <protection locked="0"/>
    </xf>
    <xf numFmtId="49" fontId="7" fillId="3" borderId="11" xfId="1" applyNumberFormat="1" applyFont="1" applyFill="1" applyBorder="1" applyAlignment="1" applyProtection="1">
      <alignment horizontal="center" vertical="center"/>
      <protection locked="0"/>
    </xf>
    <xf numFmtId="49" fontId="7" fillId="3" borderId="12" xfId="1" applyNumberFormat="1" applyFont="1" applyFill="1" applyBorder="1" applyAlignment="1" applyProtection="1">
      <alignment horizontal="center" vertical="center"/>
      <protection locked="0"/>
    </xf>
    <xf numFmtId="0" fontId="7" fillId="2" borderId="1" xfId="1" applyFont="1" applyFill="1" applyBorder="1" applyAlignment="1">
      <alignment vertical="center"/>
    </xf>
    <xf numFmtId="0" fontId="7" fillId="2" borderId="2" xfId="1" applyFont="1" applyFill="1" applyBorder="1" applyAlignment="1">
      <alignment vertical="center"/>
    </xf>
    <xf numFmtId="0" fontId="7" fillId="2" borderId="3" xfId="1" applyFont="1" applyFill="1" applyBorder="1" applyAlignment="1">
      <alignment vertical="center"/>
    </xf>
    <xf numFmtId="0" fontId="7" fillId="3" borderId="6" xfId="1" applyFont="1" applyFill="1" applyBorder="1" applyAlignment="1" applyProtection="1">
      <alignment horizontal="center" vertical="center"/>
      <protection locked="0"/>
    </xf>
    <xf numFmtId="0" fontId="7" fillId="3" borderId="7" xfId="1" applyFont="1" applyFill="1" applyBorder="1" applyAlignment="1" applyProtection="1">
      <alignment horizontal="center" vertical="center"/>
      <protection locked="0"/>
    </xf>
    <xf numFmtId="0" fontId="7" fillId="3" borderId="8" xfId="1" applyFont="1" applyFill="1" applyBorder="1" applyAlignment="1" applyProtection="1">
      <alignment horizontal="center" vertical="center"/>
      <protection locked="0"/>
    </xf>
    <xf numFmtId="0" fontId="9" fillId="2" borderId="17" xfId="0" applyFont="1" applyFill="1" applyBorder="1" applyAlignment="1" applyProtection="1">
      <alignment vertical="center" wrapText="1"/>
    </xf>
    <xf numFmtId="0" fontId="9" fillId="2" borderId="18" xfId="0" applyFont="1" applyFill="1" applyBorder="1" applyAlignment="1" applyProtection="1">
      <alignment vertical="center" wrapText="1"/>
    </xf>
    <xf numFmtId="0" fontId="9" fillId="2" borderId="19" xfId="0" applyFont="1" applyFill="1" applyBorder="1" applyAlignment="1" applyProtection="1">
      <alignment vertical="center" wrapText="1"/>
    </xf>
    <xf numFmtId="0" fontId="12" fillId="4" borderId="6" xfId="0" applyFont="1" applyFill="1" applyBorder="1" applyAlignment="1" applyProtection="1">
      <alignment vertical="center" wrapText="1"/>
    </xf>
    <xf numFmtId="0" fontId="12" fillId="4" borderId="7" xfId="0" applyFont="1" applyFill="1" applyBorder="1" applyAlignment="1" applyProtection="1">
      <alignment vertical="center" wrapText="1"/>
    </xf>
    <xf numFmtId="0" fontId="12" fillId="4" borderId="8" xfId="0" applyFont="1" applyFill="1" applyBorder="1" applyAlignment="1" applyProtection="1">
      <alignment vertical="center" wrapText="1"/>
    </xf>
    <xf numFmtId="0" fontId="12" fillId="4" borderId="17" xfId="0" applyFont="1" applyFill="1" applyBorder="1" applyAlignment="1" applyProtection="1">
      <alignment horizontal="center" vertical="center" wrapText="1"/>
    </xf>
    <xf numFmtId="0" fontId="12" fillId="4" borderId="34" xfId="0" applyFont="1" applyFill="1" applyBorder="1" applyAlignment="1" applyProtection="1">
      <alignment horizontal="center" vertical="center" wrapText="1"/>
    </xf>
    <xf numFmtId="0" fontId="12" fillId="4" borderId="26" xfId="0" applyFont="1" applyFill="1" applyBorder="1" applyAlignment="1" applyProtection="1">
      <alignment vertical="center" wrapText="1"/>
    </xf>
    <xf numFmtId="0" fontId="12" fillId="4" borderId="35" xfId="0" applyFont="1" applyFill="1" applyBorder="1" applyAlignment="1" applyProtection="1">
      <alignment horizontal="center" vertical="center" wrapText="1"/>
    </xf>
    <xf numFmtId="0" fontId="12" fillId="4" borderId="36" xfId="0" applyFont="1" applyFill="1" applyBorder="1" applyAlignment="1" applyProtection="1">
      <alignment horizontal="center" vertical="center" wrapText="1"/>
    </xf>
    <xf numFmtId="0" fontId="12" fillId="4" borderId="14" xfId="0" applyFont="1" applyFill="1" applyBorder="1" applyAlignment="1" applyProtection="1">
      <alignment vertical="center" wrapText="1"/>
    </xf>
    <xf numFmtId="0" fontId="13" fillId="4" borderId="6" xfId="0" applyFont="1" applyFill="1" applyBorder="1" applyAlignment="1" applyProtection="1">
      <alignment horizontal="center" vertical="center" wrapText="1"/>
    </xf>
    <xf numFmtId="0" fontId="13" fillId="4" borderId="26" xfId="0" applyFont="1" applyFill="1" applyBorder="1" applyAlignment="1" applyProtection="1">
      <alignment horizontal="center" vertical="center" wrapText="1"/>
    </xf>
    <xf numFmtId="0" fontId="13" fillId="4" borderId="13" xfId="0" applyFont="1" applyFill="1" applyBorder="1" applyAlignment="1" applyProtection="1">
      <alignment horizontal="center" vertical="center" wrapText="1"/>
    </xf>
    <xf numFmtId="0" fontId="13" fillId="4" borderId="14" xfId="0" applyFont="1" applyFill="1" applyBorder="1" applyAlignment="1" applyProtection="1">
      <alignment horizontal="center" vertical="center" wrapText="1"/>
    </xf>
    <xf numFmtId="0" fontId="11" fillId="2" borderId="22" xfId="0" applyFont="1" applyFill="1" applyBorder="1" applyAlignment="1" applyProtection="1">
      <alignment horizontal="center" vertical="center" wrapText="1"/>
    </xf>
    <xf numFmtId="164" fontId="12" fillId="4" borderId="27" xfId="0" applyNumberFormat="1" applyFont="1" applyFill="1" applyBorder="1" applyAlignment="1" applyProtection="1">
      <alignment horizontal="center" vertical="center" wrapText="1"/>
    </xf>
    <xf numFmtId="164" fontId="12" fillId="4" borderId="31" xfId="0" applyNumberFormat="1" applyFont="1" applyFill="1" applyBorder="1" applyAlignment="1" applyProtection="1">
      <alignment horizontal="center" vertical="center" wrapText="1"/>
    </xf>
    <xf numFmtId="164" fontId="12" fillId="4" borderId="29" xfId="0" applyNumberFormat="1" applyFont="1" applyFill="1" applyBorder="1" applyAlignment="1" applyProtection="1">
      <alignment vertical="center" wrapText="1"/>
    </xf>
    <xf numFmtId="164" fontId="12" fillId="4" borderId="33" xfId="0" applyNumberFormat="1" applyFont="1" applyFill="1" applyBorder="1" applyAlignment="1" applyProtection="1">
      <alignment vertical="center" wrapText="1"/>
    </xf>
    <xf numFmtId="0" fontId="9" fillId="2" borderId="23" xfId="0" applyFont="1" applyFill="1" applyBorder="1" applyAlignment="1" applyProtection="1">
      <alignment vertical="center" wrapText="1"/>
    </xf>
    <xf numFmtId="0" fontId="9" fillId="2" borderId="24" xfId="0" applyFont="1" applyFill="1" applyBorder="1" applyAlignment="1" applyProtection="1">
      <alignment vertical="center" wrapText="1"/>
    </xf>
    <xf numFmtId="4" fontId="12" fillId="0" borderId="29" xfId="0" applyNumberFormat="1" applyFont="1" applyBorder="1" applyAlignment="1" applyProtection="1">
      <alignment vertical="center" wrapText="1"/>
    </xf>
    <xf numFmtId="4" fontId="12" fillId="0" borderId="27" xfId="0" applyNumberFormat="1" applyFont="1" applyBorder="1" applyAlignment="1" applyProtection="1">
      <alignment vertical="center" wrapText="1"/>
    </xf>
    <xf numFmtId="4" fontId="12" fillId="0" borderId="33" xfId="0" applyNumberFormat="1" applyFont="1" applyBorder="1" applyAlignment="1" applyProtection="1">
      <alignment vertical="center" wrapText="1"/>
    </xf>
    <xf numFmtId="4" fontId="12" fillId="0" borderId="31" xfId="0" applyNumberFormat="1" applyFont="1" applyBorder="1" applyAlignment="1" applyProtection="1">
      <alignment vertical="center" wrapText="1"/>
    </xf>
    <xf numFmtId="4" fontId="1" fillId="2" borderId="37" xfId="0" applyNumberFormat="1" applyFont="1" applyFill="1" applyBorder="1" applyAlignment="1" applyProtection="1">
      <alignment vertical="center"/>
    </xf>
    <xf numFmtId="0" fontId="0" fillId="0" borderId="0" xfId="0" applyProtection="1"/>
    <xf numFmtId="0" fontId="0" fillId="0" borderId="18" xfId="0" applyBorder="1" applyAlignment="1" applyProtection="1">
      <alignment vertical="center"/>
    </xf>
    <xf numFmtId="0" fontId="9" fillId="0" borderId="18" xfId="0" applyFont="1" applyBorder="1" applyAlignment="1" applyProtection="1">
      <alignment horizontal="right" vertical="center"/>
    </xf>
    <xf numFmtId="0" fontId="1" fillId="0" borderId="10" xfId="0" applyFont="1" applyBorder="1" applyAlignment="1" applyProtection="1">
      <alignment horizontal="center" wrapText="1"/>
    </xf>
    <xf numFmtId="0" fontId="1" fillId="0" borderId="38" xfId="0" applyFont="1" applyBorder="1" applyAlignment="1" applyProtection="1">
      <alignment horizontal="center" wrapText="1"/>
    </xf>
    <xf numFmtId="0" fontId="1" fillId="0" borderId="30" xfId="0" applyFont="1" applyBorder="1" applyAlignment="1" applyProtection="1">
      <alignment horizontal="center" wrapText="1"/>
    </xf>
    <xf numFmtId="0" fontId="8" fillId="0" borderId="4" xfId="1" applyFont="1" applyBorder="1" applyAlignment="1" applyProtection="1">
      <alignment vertical="center"/>
    </xf>
    <xf numFmtId="0" fontId="8" fillId="0" borderId="5" xfId="1" applyFont="1" applyBorder="1" applyAlignment="1" applyProtection="1">
      <alignment vertical="center"/>
    </xf>
    <xf numFmtId="0" fontId="8" fillId="0" borderId="9" xfId="1" applyFont="1" applyBorder="1" applyAlignment="1" applyProtection="1">
      <alignment vertical="top"/>
    </xf>
    <xf numFmtId="0" fontId="8" fillId="0" borderId="10" xfId="1" applyFont="1" applyBorder="1" applyAlignment="1" applyProtection="1">
      <alignment vertical="top"/>
    </xf>
    <xf numFmtId="0" fontId="8" fillId="0" borderId="9" xfId="1" applyFont="1" applyBorder="1" applyAlignment="1" applyProtection="1">
      <alignment vertical="center"/>
    </xf>
    <xf numFmtId="0" fontId="8" fillId="0" borderId="10" xfId="1" applyFont="1" applyBorder="1" applyAlignment="1" applyProtection="1">
      <alignment vertical="center"/>
    </xf>
    <xf numFmtId="0" fontId="8" fillId="0" borderId="9" xfId="1" applyFont="1" applyBorder="1" applyAlignment="1" applyProtection="1">
      <alignment vertical="center" wrapText="1"/>
    </xf>
    <xf numFmtId="0" fontId="8" fillId="0" borderId="10" xfId="1" applyFont="1" applyBorder="1" applyAlignment="1" applyProtection="1">
      <alignment vertical="center" wrapText="1"/>
    </xf>
    <xf numFmtId="0" fontId="8" fillId="0" borderId="13" xfId="1" applyFont="1" applyBorder="1" applyAlignment="1" applyProtection="1">
      <alignment vertical="center"/>
    </xf>
    <xf numFmtId="0" fontId="8" fillId="0" borderId="14" xfId="1" applyFont="1" applyBorder="1" applyAlignment="1" applyProtection="1">
      <alignment vertical="center"/>
    </xf>
    <xf numFmtId="0" fontId="1" fillId="0" borderId="0" xfId="0" applyFont="1" applyAlignment="1" applyProtection="1">
      <alignment horizontal="right"/>
    </xf>
    <xf numFmtId="0" fontId="0" fillId="4" borderId="0" xfId="0" applyFill="1" applyProtection="1"/>
    <xf numFmtId="0" fontId="1" fillId="0" borderId="0" xfId="0" quotePrefix="1" applyFont="1" applyAlignment="1" applyProtection="1">
      <alignment vertical="center" wrapText="1"/>
    </xf>
    <xf numFmtId="0" fontId="1" fillId="0" borderId="0" xfId="0" applyFont="1" applyAlignment="1" applyProtection="1">
      <alignment vertical="center" wrapText="1"/>
    </xf>
    <xf numFmtId="0" fontId="4" fillId="0" borderId="0" xfId="0" applyFont="1" applyAlignment="1" applyProtection="1">
      <alignment horizontal="center" vertical="center"/>
    </xf>
    <xf numFmtId="0" fontId="5" fillId="0" borderId="0" xfId="0" applyFont="1" applyAlignment="1" applyProtection="1">
      <alignment horizontal="center" vertical="center" wrapText="1"/>
    </xf>
    <xf numFmtId="0" fontId="1" fillId="0" borderId="0" xfId="0" applyFont="1" applyAlignment="1" applyProtection="1">
      <alignment horizontal="center" vertical="center" wrapText="1"/>
    </xf>
    <xf numFmtId="49" fontId="0" fillId="0" borderId="0" xfId="0" applyNumberFormat="1" applyProtection="1"/>
    <xf numFmtId="49" fontId="0" fillId="0" borderId="0" xfId="0" applyNumberFormat="1" applyAlignment="1" applyProtection="1">
      <alignment horizontal="justify" wrapText="1"/>
    </xf>
    <xf numFmtId="0" fontId="0" fillId="0" borderId="0" xfId="0" applyProtection="1">
      <protection locked="0"/>
    </xf>
    <xf numFmtId="0" fontId="8" fillId="0" borderId="0" xfId="1" applyFont="1" applyAlignment="1" applyProtection="1">
      <alignment horizontal="right" vertical="center"/>
      <protection locked="0"/>
    </xf>
    <xf numFmtId="0" fontId="8" fillId="0" borderId="39" xfId="1" applyFont="1" applyBorder="1" applyAlignment="1" applyProtection="1">
      <alignment vertical="center"/>
      <protection locked="0"/>
    </xf>
    <xf numFmtId="0" fontId="8" fillId="0" borderId="0" xfId="1" applyFont="1" applyAlignment="1" applyProtection="1">
      <alignment vertical="center"/>
      <protection locked="0"/>
    </xf>
    <xf numFmtId="165" fontId="8" fillId="0" borderId="39" xfId="1" applyNumberFormat="1" applyFont="1" applyBorder="1" applyAlignment="1" applyProtection="1">
      <alignment vertical="center"/>
      <protection locked="0"/>
    </xf>
    <xf numFmtId="0" fontId="8" fillId="0" borderId="39" xfId="1" applyFont="1" applyBorder="1" applyAlignment="1" applyProtection="1">
      <alignment vertical="center" wrapText="1"/>
      <protection locked="0"/>
    </xf>
    <xf numFmtId="0" fontId="8" fillId="0" borderId="0" xfId="1" applyFont="1" applyAlignment="1" applyProtection="1">
      <alignment vertical="center" wrapText="1"/>
      <protection locked="0"/>
    </xf>
    <xf numFmtId="0" fontId="8" fillId="0" borderId="40" xfId="1" applyFont="1" applyBorder="1" applyAlignment="1" applyProtection="1">
      <alignment horizontal="center" vertical="center"/>
      <protection locked="0"/>
    </xf>
  </cellXfs>
  <cellStyles count="2">
    <cellStyle name="Normal 2" xfId="1" xr:uid="{888B789D-69D0-4B37-BE4F-7452BDFCFC87}"/>
    <cellStyle name="Normálna" xfId="0" builtinId="0"/>
  </cellStyles>
  <dxfs count="1">
    <dxf>
      <fill>
        <patternFill patternType="none">
          <bgColor auto="1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Z:\Projekty\SPP_73.4_Produkt&#237;vne%20invest&#237;cie_Po&#318;nohospod&#225;ri_7_SP_2026\LuMa%20Farm%20s.r.o\PT\Predloha_usmernenie_2_2025%20-%20verzia%20&#269;.%202.xlsm" TargetMode="External"/><Relationship Id="rId1" Type="http://schemas.openxmlformats.org/officeDocument/2006/relationships/externalLinkPath" Target="Predloha_usmernenie_2_2025%20-%20verzia%20&#269;.%202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summary"/>
      <sheetName val="Splnomocnenie"/>
      <sheetName val="Výzva na prieskum trhu"/>
      <sheetName val="Určenie PHZ"/>
      <sheetName val="Príloha č. 1"/>
      <sheetName val="Príloha č. 2"/>
      <sheetName val="Záznam zo zadania zákazky"/>
      <sheetName val="Výzva na predkladanie ponúk"/>
      <sheetName val="Súťažné podklady"/>
      <sheetName val="Čestné vyhlásenie dodávateľa"/>
      <sheetName val="Záznam z vyhodnotenia ponúk"/>
      <sheetName val="Čestné vyhlásenie obstarávateľa"/>
      <sheetName val="Konflikt záujmov"/>
      <sheetName val="Oznámenie o výsledku"/>
      <sheetName val="Výzva na doloženie dokladov"/>
      <sheetName val="Výzva na súčinnosť"/>
      <sheetName val="Zrušenie zákazky"/>
      <sheetName val="Výzvy SPP PPA"/>
      <sheetName val="Pracovné dni"/>
      <sheetName val="Sviatky"/>
    </sheetNames>
    <sheetDataSet>
      <sheetData sheetId="0">
        <row r="24">
          <cell r="K24"/>
        </row>
      </sheetData>
      <sheetData sheetId="1"/>
      <sheetData sheetId="2">
        <row r="2">
          <cell r="B2" t="str">
            <v>Výzva na predloženie ponúk - prieskum trhu</v>
          </cell>
        </row>
      </sheetData>
      <sheetData sheetId="3"/>
      <sheetData sheetId="4"/>
      <sheetData sheetId="5"/>
      <sheetData sheetId="6"/>
      <sheetData sheetId="7">
        <row r="99">
          <cell r="D99" t="str">
            <v>Kúpna zmluva – Príloha č. 2:</v>
          </cell>
        </row>
      </sheetData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>
        <row r="2">
          <cell r="C2" t="str">
            <v>Kód intervencie SP</v>
          </cell>
          <cell r="D2" t="str">
            <v>Názov intervencie</v>
          </cell>
          <cell r="E2" t="str">
            <v>Typ intervencie</v>
          </cell>
          <cell r="F2" t="str">
            <v>Oblasť</v>
          </cell>
          <cell r="H2" t="str">
            <v>Kód Výzvy</v>
          </cell>
        </row>
        <row r="16">
          <cell r="B16" t="str">
            <v>73.7_6_SP</v>
          </cell>
        </row>
        <row r="17">
          <cell r="B17" t="str">
            <v>73.04</v>
          </cell>
        </row>
        <row r="18">
          <cell r="B18" t="str">
            <v>73.7_9_SP</v>
          </cell>
        </row>
        <row r="19">
          <cell r="B19" t="str">
            <v>73.08</v>
          </cell>
        </row>
        <row r="20">
          <cell r="B20" t="str">
            <v>73.13</v>
          </cell>
        </row>
        <row r="21">
          <cell r="B21" t="str">
            <v>73.20</v>
          </cell>
        </row>
        <row r="22">
          <cell r="B22" t="str">
            <v>73.21</v>
          </cell>
        </row>
      </sheetData>
      <sheetData sheetId="18"/>
      <sheetData sheetId="19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CA9077-A784-4832-A102-D75D020F61D5}">
  <sheetPr codeName="Sheet22"/>
  <dimension ref="A1:M46"/>
  <sheetViews>
    <sheetView tabSelected="1" view="pageBreakPreview" zoomScaleNormal="100" zoomScaleSheetLayoutView="100" workbookViewId="0">
      <pane ySplit="2" topLeftCell="A3" activePane="bottomLeft" state="frozen"/>
      <selection pane="bottomLeft" activeCell="H31" sqref="H31"/>
    </sheetView>
  </sheetViews>
  <sheetFormatPr defaultColWidth="9.140625" defaultRowHeight="15" x14ac:dyDescent="0.25"/>
  <cols>
    <col min="1" max="1" width="4.7109375" customWidth="1"/>
    <col min="2" max="2" width="4.28515625" style="5" customWidth="1"/>
    <col min="3" max="3" width="15.7109375" customWidth="1"/>
    <col min="4" max="4" width="18.7109375" customWidth="1"/>
    <col min="5" max="6" width="14.42578125" customWidth="1"/>
    <col min="7" max="7" width="7.140625" customWidth="1"/>
    <col min="8" max="8" width="13.7109375" customWidth="1"/>
    <col min="9" max="9" width="7.5703125" customWidth="1"/>
    <col min="10" max="11" width="13.7109375" customWidth="1"/>
    <col min="12" max="12" width="6.5703125" bestFit="1" customWidth="1"/>
    <col min="13" max="13" width="14.5703125" style="1" bestFit="1" customWidth="1"/>
    <col min="26" max="26" width="9.42578125" bestFit="1" customWidth="1"/>
  </cols>
  <sheetData>
    <row r="1" spans="1:13" ht="18.75" x14ac:dyDescent="0.25">
      <c r="A1" s="2">
        <v>1</v>
      </c>
      <c r="B1" s="3" t="s">
        <v>0</v>
      </c>
      <c r="C1" s="3"/>
      <c r="D1" s="3"/>
    </row>
    <row r="2" spans="1:13" x14ac:dyDescent="0.25">
      <c r="A2">
        <v>1</v>
      </c>
      <c r="B2"/>
    </row>
    <row r="3" spans="1:13" s="2" customFormat="1" ht="21" x14ac:dyDescent="0.25">
      <c r="A3" s="2">
        <f>A26*IF(J3="",0,1)</f>
        <v>1</v>
      </c>
      <c r="B3" s="83"/>
      <c r="C3" s="84"/>
      <c r="D3" s="84"/>
      <c r="E3" s="84"/>
      <c r="F3" s="84"/>
      <c r="G3" s="84"/>
      <c r="H3" s="84"/>
      <c r="I3" s="84"/>
      <c r="J3" s="85" t="s">
        <v>31</v>
      </c>
      <c r="K3" s="85"/>
      <c r="M3" s="4"/>
    </row>
    <row r="4" spans="1:13" s="2" customFormat="1" ht="23.25" x14ac:dyDescent="0.25">
      <c r="A4" s="2">
        <f>A26</f>
        <v>1</v>
      </c>
      <c r="B4" s="86" t="s">
        <v>32</v>
      </c>
      <c r="C4" s="86"/>
      <c r="D4" s="86"/>
      <c r="E4" s="86"/>
      <c r="F4" s="86"/>
      <c r="G4" s="86"/>
      <c r="H4" s="86"/>
      <c r="I4" s="86"/>
      <c r="J4" s="86"/>
      <c r="K4" s="86"/>
      <c r="M4" s="4"/>
    </row>
    <row r="5" spans="1:13" s="2" customFormat="1" x14ac:dyDescent="0.25">
      <c r="A5" s="2">
        <f>A26</f>
        <v>1</v>
      </c>
      <c r="B5" s="87"/>
      <c r="C5" s="87"/>
      <c r="D5" s="87"/>
      <c r="E5" s="87"/>
      <c r="F5" s="87"/>
      <c r="G5" s="87"/>
      <c r="H5" s="87"/>
      <c r="I5" s="87"/>
      <c r="J5" s="87"/>
      <c r="K5" s="87"/>
      <c r="M5" s="4"/>
    </row>
    <row r="6" spans="1:13" s="2" customFormat="1" ht="23.25" x14ac:dyDescent="0.25">
      <c r="A6" s="2">
        <f>A26</f>
        <v>1</v>
      </c>
      <c r="B6" s="86" t="s">
        <v>33</v>
      </c>
      <c r="C6" s="86"/>
      <c r="D6" s="86"/>
      <c r="E6" s="86"/>
      <c r="F6" s="86"/>
      <c r="G6" s="86"/>
      <c r="H6" s="86"/>
      <c r="I6" s="86"/>
      <c r="J6" s="86"/>
      <c r="K6" s="86"/>
      <c r="M6" s="4"/>
    </row>
    <row r="7" spans="1:13" x14ac:dyDescent="0.25">
      <c r="A7" s="2">
        <f>A26</f>
        <v>1</v>
      </c>
      <c r="B7" s="88"/>
      <c r="C7" s="65"/>
      <c r="D7" s="65"/>
      <c r="E7" s="65"/>
      <c r="F7" s="65"/>
      <c r="G7" s="65"/>
      <c r="H7" s="65"/>
      <c r="I7" s="65"/>
      <c r="J7" s="65"/>
      <c r="K7" s="65"/>
    </row>
    <row r="8" spans="1:13" ht="15" customHeight="1" x14ac:dyDescent="0.25">
      <c r="A8" s="2">
        <f>A26</f>
        <v>1</v>
      </c>
      <c r="B8" s="89" t="s">
        <v>1</v>
      </c>
      <c r="C8" s="89"/>
      <c r="D8" s="89"/>
      <c r="E8" s="89"/>
      <c r="F8" s="89"/>
      <c r="G8" s="89"/>
      <c r="H8" s="89"/>
      <c r="I8" s="89"/>
      <c r="J8" s="89"/>
      <c r="K8" s="89"/>
    </row>
    <row r="9" spans="1:13" x14ac:dyDescent="0.25">
      <c r="A9" s="2">
        <f>A26</f>
        <v>1</v>
      </c>
      <c r="B9" s="89"/>
      <c r="C9" s="89"/>
      <c r="D9" s="89"/>
      <c r="E9" s="89"/>
      <c r="F9" s="89"/>
      <c r="G9" s="89"/>
      <c r="H9" s="89"/>
      <c r="I9" s="89"/>
      <c r="J9" s="89"/>
      <c r="K9" s="89"/>
    </row>
    <row r="10" spans="1:13" x14ac:dyDescent="0.25">
      <c r="A10" s="2">
        <f>A26</f>
        <v>1</v>
      </c>
      <c r="B10" s="89"/>
      <c r="C10" s="89"/>
      <c r="D10" s="89"/>
      <c r="E10" s="89"/>
      <c r="F10" s="89"/>
      <c r="G10" s="89"/>
      <c r="H10" s="89"/>
      <c r="I10" s="89"/>
      <c r="J10" s="89"/>
      <c r="K10" s="89"/>
    </row>
    <row r="11" spans="1:13" ht="15.75" thickBot="1" x14ac:dyDescent="0.3">
      <c r="A11" s="2">
        <f>A26</f>
        <v>1</v>
      </c>
      <c r="B11" s="88"/>
      <c r="C11" s="65"/>
      <c r="D11" s="65"/>
      <c r="E11" s="65"/>
      <c r="F11" s="65"/>
      <c r="G11" s="65"/>
      <c r="H11" s="65"/>
      <c r="I11" s="65"/>
      <c r="J11" s="65"/>
      <c r="K11" s="65"/>
    </row>
    <row r="12" spans="1:13" s="2" customFormat="1" ht="19.5" customHeight="1" thickBot="1" x14ac:dyDescent="0.3">
      <c r="A12" s="2">
        <f>A26</f>
        <v>1</v>
      </c>
      <c r="C12" s="31" t="s">
        <v>34</v>
      </c>
      <c r="D12" s="32"/>
      <c r="E12" s="32"/>
      <c r="F12" s="32"/>
      <c r="G12" s="33"/>
      <c r="M12" s="4"/>
    </row>
    <row r="13" spans="1:13" s="2" customFormat="1" ht="19.5" customHeight="1" x14ac:dyDescent="0.25">
      <c r="A13" s="2">
        <f>A26</f>
        <v>1</v>
      </c>
      <c r="C13" s="71" t="s">
        <v>2</v>
      </c>
      <c r="D13" s="72"/>
      <c r="E13" s="34"/>
      <c r="F13" s="35"/>
      <c r="G13" s="36"/>
      <c r="M13" s="4"/>
    </row>
    <row r="14" spans="1:13" s="2" customFormat="1" ht="39" customHeight="1" x14ac:dyDescent="0.25">
      <c r="A14" s="2">
        <f>A26</f>
        <v>1</v>
      </c>
      <c r="C14" s="73" t="s">
        <v>3</v>
      </c>
      <c r="D14" s="74"/>
      <c r="E14" s="25"/>
      <c r="F14" s="26"/>
      <c r="G14" s="27"/>
      <c r="M14" s="4"/>
    </row>
    <row r="15" spans="1:13" s="2" customFormat="1" ht="19.5" customHeight="1" x14ac:dyDescent="0.25">
      <c r="A15" s="2">
        <f>A26</f>
        <v>1</v>
      </c>
      <c r="C15" s="75" t="s">
        <v>4</v>
      </c>
      <c r="D15" s="76"/>
      <c r="E15" s="25"/>
      <c r="F15" s="26"/>
      <c r="G15" s="27"/>
      <c r="M15" s="4"/>
    </row>
    <row r="16" spans="1:13" s="2" customFormat="1" ht="19.5" customHeight="1" x14ac:dyDescent="0.25">
      <c r="A16" s="2">
        <f>A26</f>
        <v>1</v>
      </c>
      <c r="C16" s="75" t="s">
        <v>5</v>
      </c>
      <c r="D16" s="76"/>
      <c r="E16" s="25"/>
      <c r="F16" s="26"/>
      <c r="G16" s="27"/>
      <c r="M16" s="4"/>
    </row>
    <row r="17" spans="1:13" s="2" customFormat="1" ht="30" customHeight="1" x14ac:dyDescent="0.25">
      <c r="A17" s="2">
        <f>A26</f>
        <v>1</v>
      </c>
      <c r="C17" s="77" t="s">
        <v>6</v>
      </c>
      <c r="D17" s="78"/>
      <c r="E17" s="25"/>
      <c r="F17" s="26"/>
      <c r="G17" s="27"/>
      <c r="M17" s="4"/>
    </row>
    <row r="18" spans="1:13" s="2" customFormat="1" ht="19.5" customHeight="1" x14ac:dyDescent="0.25">
      <c r="A18" s="2">
        <f>A26</f>
        <v>1</v>
      </c>
      <c r="C18" s="75" t="s">
        <v>7</v>
      </c>
      <c r="D18" s="76"/>
      <c r="E18" s="25"/>
      <c r="F18" s="26"/>
      <c r="G18" s="27"/>
      <c r="M18" s="4"/>
    </row>
    <row r="19" spans="1:13" s="2" customFormat="1" ht="19.5" customHeight="1" x14ac:dyDescent="0.25">
      <c r="A19" s="2">
        <f>A26</f>
        <v>1</v>
      </c>
      <c r="C19" s="75" t="s">
        <v>8</v>
      </c>
      <c r="D19" s="76"/>
      <c r="E19" s="25"/>
      <c r="F19" s="26"/>
      <c r="G19" s="27"/>
      <c r="M19" s="4"/>
    </row>
    <row r="20" spans="1:13" s="2" customFormat="1" ht="19.5" customHeight="1" x14ac:dyDescent="0.25">
      <c r="A20" s="2">
        <f>A26</f>
        <v>1</v>
      </c>
      <c r="C20" s="75" t="s">
        <v>9</v>
      </c>
      <c r="D20" s="76"/>
      <c r="E20" s="25"/>
      <c r="F20" s="26"/>
      <c r="G20" s="27"/>
      <c r="M20" s="4"/>
    </row>
    <row r="21" spans="1:13" s="2" customFormat="1" ht="19.5" customHeight="1" x14ac:dyDescent="0.25">
      <c r="A21" s="2">
        <f>A26</f>
        <v>1</v>
      </c>
      <c r="C21" s="75" t="s">
        <v>10</v>
      </c>
      <c r="D21" s="76"/>
      <c r="E21" s="25"/>
      <c r="F21" s="26"/>
      <c r="G21" s="27"/>
      <c r="M21" s="4"/>
    </row>
    <row r="22" spans="1:13" s="2" customFormat="1" ht="19.5" customHeight="1" x14ac:dyDescent="0.25">
      <c r="A22" s="2">
        <f>A26</f>
        <v>1</v>
      </c>
      <c r="C22" s="75" t="s">
        <v>11</v>
      </c>
      <c r="D22" s="76"/>
      <c r="E22" s="28"/>
      <c r="F22" s="29"/>
      <c r="G22" s="30"/>
      <c r="M22" s="4"/>
    </row>
    <row r="23" spans="1:13" s="2" customFormat="1" ht="19.5" customHeight="1" thickBot="1" x14ac:dyDescent="0.3">
      <c r="A23" s="2">
        <f>A26</f>
        <v>1</v>
      </c>
      <c r="C23" s="79" t="s">
        <v>12</v>
      </c>
      <c r="D23" s="80"/>
      <c r="E23" s="20"/>
      <c r="F23" s="21"/>
      <c r="G23" s="22"/>
      <c r="M23" s="4"/>
    </row>
    <row r="24" spans="1:13" x14ac:dyDescent="0.25">
      <c r="A24" s="2">
        <f>A26</f>
        <v>1</v>
      </c>
    </row>
    <row r="25" spans="1:13" x14ac:dyDescent="0.25">
      <c r="A25" s="2">
        <f>A26</f>
        <v>1</v>
      </c>
    </row>
    <row r="26" spans="1:13" x14ac:dyDescent="0.25">
      <c r="A26">
        <f>IF(D26&lt;&gt;"",1,0)</f>
        <v>1</v>
      </c>
      <c r="B26" s="81" t="s">
        <v>13</v>
      </c>
      <c r="C26" s="81"/>
      <c r="D26" s="82" t="s">
        <v>35</v>
      </c>
      <c r="E26" s="82"/>
      <c r="F26" s="82"/>
      <c r="G26" s="82"/>
      <c r="H26" s="82"/>
      <c r="I26" s="82"/>
      <c r="J26" s="82"/>
      <c r="K26" s="6"/>
      <c r="M26" s="1">
        <v>1</v>
      </c>
    </row>
    <row r="27" spans="1:13" ht="15.75" thickBot="1" x14ac:dyDescent="0.3">
      <c r="A27" s="2">
        <f>A26</f>
        <v>1</v>
      </c>
    </row>
    <row r="28" spans="1:13" ht="54.95" customHeight="1" thickBot="1" x14ac:dyDescent="0.3">
      <c r="A28" s="2">
        <f>A26</f>
        <v>1</v>
      </c>
      <c r="B28" s="37" t="s">
        <v>14</v>
      </c>
      <c r="C28" s="38"/>
      <c r="D28" s="39"/>
      <c r="E28" s="23" t="s">
        <v>15</v>
      </c>
      <c r="F28" s="24"/>
      <c r="G28" s="53" t="s">
        <v>16</v>
      </c>
      <c r="H28" s="7" t="s">
        <v>17</v>
      </c>
      <c r="I28" s="53" t="s">
        <v>18</v>
      </c>
      <c r="J28" s="58" t="s">
        <v>19</v>
      </c>
      <c r="K28" s="59" t="s">
        <v>20</v>
      </c>
    </row>
    <row r="29" spans="1:13" ht="25.5" customHeight="1" thickBot="1" x14ac:dyDescent="0.3">
      <c r="A29" s="2">
        <v>1</v>
      </c>
      <c r="B29" s="40" t="s">
        <v>35</v>
      </c>
      <c r="C29" s="41"/>
      <c r="D29" s="42"/>
      <c r="E29" s="18"/>
      <c r="F29" s="19"/>
      <c r="G29" s="54" t="s">
        <v>36</v>
      </c>
      <c r="H29" s="8"/>
      <c r="I29" s="56">
        <v>1</v>
      </c>
      <c r="J29" s="60" t="str">
        <f t="shared" ref="J29:J31" si="0">IF(AND(H29&lt;&gt;"",I29&lt;&gt;""),H29*I29,"")</f>
        <v/>
      </c>
      <c r="K29" s="61" t="str">
        <f>IF(J29&lt;&gt;"",J29*IF($E$17="platiteľ DPH",1.23,1),"")</f>
        <v/>
      </c>
    </row>
    <row r="30" spans="1:13" ht="25.5" customHeight="1" x14ac:dyDescent="0.25">
      <c r="A30" s="2">
        <f>A26</f>
        <v>1</v>
      </c>
      <c r="B30" s="43" t="s">
        <v>21</v>
      </c>
      <c r="C30" s="44"/>
      <c r="D30" s="45" t="s">
        <v>22</v>
      </c>
      <c r="E30" s="49" t="s">
        <v>23</v>
      </c>
      <c r="F30" s="50"/>
      <c r="G30" s="54" t="s">
        <v>23</v>
      </c>
      <c r="H30" s="8"/>
      <c r="I30" s="56">
        <v>1</v>
      </c>
      <c r="J30" s="60" t="str">
        <f t="shared" si="0"/>
        <v/>
      </c>
      <c r="K30" s="61" t="str">
        <f>IF(J30&lt;&gt;"",J30*IF($E$17="platiteľ DPH",1.23,1),"")</f>
        <v/>
      </c>
    </row>
    <row r="31" spans="1:13" ht="25.5" customHeight="1" thickBot="1" x14ac:dyDescent="0.3">
      <c r="A31" s="2">
        <f>A26</f>
        <v>1</v>
      </c>
      <c r="B31" s="46"/>
      <c r="C31" s="47"/>
      <c r="D31" s="48" t="s">
        <v>24</v>
      </c>
      <c r="E31" s="51" t="s">
        <v>23</v>
      </c>
      <c r="F31" s="52"/>
      <c r="G31" s="55" t="s">
        <v>23</v>
      </c>
      <c r="H31" s="9"/>
      <c r="I31" s="57">
        <v>1</v>
      </c>
      <c r="J31" s="62" t="str">
        <f t="shared" si="0"/>
        <v/>
      </c>
      <c r="K31" s="63" t="str">
        <f>IF(J31&lt;&gt;"",J31*IF($E$17="platiteľ DPH",1.23,1),"")</f>
        <v/>
      </c>
    </row>
    <row r="32" spans="1:13" ht="25.5" customHeight="1" thickBot="1" x14ac:dyDescent="0.3">
      <c r="A32" s="2">
        <f>A26</f>
        <v>1</v>
      </c>
      <c r="B32" s="10"/>
      <c r="C32" s="66"/>
      <c r="D32" s="66"/>
      <c r="E32" s="66"/>
      <c r="F32" s="66"/>
      <c r="G32" s="66"/>
      <c r="H32" s="67"/>
      <c r="I32" s="67" t="s">
        <v>25</v>
      </c>
      <c r="J32" s="64" t="str">
        <f>IF(SUM(J29:J31)&gt;0,SUM(J29:J31),"")</f>
        <v/>
      </c>
      <c r="K32" s="64" t="str">
        <f>IF(SUM(K29:K31)&gt;0,SUM(K29:K31),"")</f>
        <v/>
      </c>
    </row>
    <row r="33" spans="1:13" x14ac:dyDescent="0.25">
      <c r="A33" s="2">
        <f>A26</f>
        <v>1</v>
      </c>
      <c r="B33" s="11" t="s">
        <v>26</v>
      </c>
      <c r="C33" s="65"/>
      <c r="D33" s="65"/>
      <c r="E33" s="65"/>
      <c r="F33" s="65"/>
      <c r="G33" s="65"/>
      <c r="H33" s="65"/>
      <c r="I33" s="65"/>
      <c r="J33" s="65"/>
      <c r="K33" s="65"/>
    </row>
    <row r="34" spans="1:13" x14ac:dyDescent="0.25">
      <c r="A34" s="2">
        <f>A26</f>
        <v>1</v>
      </c>
      <c r="C34" s="65"/>
      <c r="D34" s="65"/>
      <c r="E34" s="65"/>
      <c r="F34" s="65"/>
      <c r="G34" s="65"/>
      <c r="H34" s="65"/>
      <c r="I34" s="65"/>
      <c r="J34" s="65"/>
      <c r="K34" s="65"/>
    </row>
    <row r="35" spans="1:13" x14ac:dyDescent="0.25">
      <c r="A35" s="2">
        <f>A26</f>
        <v>1</v>
      </c>
      <c r="C35" s="65"/>
      <c r="D35" s="65"/>
      <c r="E35" s="65"/>
      <c r="F35" s="65"/>
      <c r="G35" s="65"/>
      <c r="H35" s="65"/>
      <c r="I35" s="65"/>
      <c r="J35" s="65"/>
      <c r="K35" s="65"/>
    </row>
    <row r="36" spans="1:13" x14ac:dyDescent="0.25">
      <c r="A36" s="2">
        <f>A26*IF([1]summary!$K$24="",1,0)</f>
        <v>1</v>
      </c>
      <c r="C36" s="68" t="s">
        <v>27</v>
      </c>
      <c r="D36" s="69"/>
      <c r="E36" s="69"/>
      <c r="F36" s="69"/>
      <c r="G36" s="69"/>
      <c r="H36" s="69"/>
      <c r="I36" s="69"/>
      <c r="J36" s="70"/>
      <c r="K36" s="65"/>
    </row>
    <row r="37" spans="1:13" x14ac:dyDescent="0.25">
      <c r="A37" s="2">
        <f>A36</f>
        <v>1</v>
      </c>
      <c r="C37" s="65"/>
      <c r="D37" s="65"/>
      <c r="E37" s="65"/>
      <c r="F37" s="65"/>
      <c r="G37" s="65"/>
      <c r="H37" s="65"/>
      <c r="I37" s="65"/>
      <c r="J37" s="65"/>
      <c r="K37" s="65"/>
    </row>
    <row r="38" spans="1:13" x14ac:dyDescent="0.25">
      <c r="A38" s="2">
        <f>A36</f>
        <v>1</v>
      </c>
      <c r="C38" s="65"/>
      <c r="D38" s="65"/>
      <c r="E38" s="65"/>
      <c r="F38" s="65"/>
      <c r="G38" s="65"/>
      <c r="H38" s="65"/>
      <c r="I38" s="65"/>
      <c r="J38" s="65"/>
      <c r="K38" s="65"/>
    </row>
    <row r="39" spans="1:13" x14ac:dyDescent="0.25">
      <c r="A39" s="2">
        <f>A40</f>
        <v>1</v>
      </c>
      <c r="C39" s="90"/>
      <c r="D39" s="90"/>
      <c r="E39" s="90"/>
      <c r="F39" s="90"/>
      <c r="G39" s="90"/>
      <c r="H39" s="90"/>
      <c r="I39" s="90"/>
      <c r="J39" s="90"/>
      <c r="K39" s="90"/>
    </row>
    <row r="40" spans="1:13" x14ac:dyDescent="0.25">
      <c r="A40" s="2">
        <f>A26</f>
        <v>1</v>
      </c>
      <c r="C40" s="91" t="s">
        <v>28</v>
      </c>
      <c r="D40" s="92"/>
      <c r="E40" s="90"/>
      <c r="F40" s="90"/>
      <c r="G40" s="90"/>
      <c r="H40" s="90"/>
      <c r="I40" s="90"/>
      <c r="J40" s="90"/>
      <c r="K40" s="90"/>
    </row>
    <row r="41" spans="1:13" s="12" customFormat="1" x14ac:dyDescent="0.25">
      <c r="A41" s="2">
        <f>A40</f>
        <v>1</v>
      </c>
      <c r="C41" s="91"/>
      <c r="D41" s="93"/>
      <c r="E41" s="93"/>
      <c r="F41" s="93"/>
      <c r="G41" s="93"/>
      <c r="H41" s="93"/>
      <c r="I41" s="93"/>
      <c r="J41" s="93"/>
      <c r="K41" s="93"/>
      <c r="M41" s="13"/>
    </row>
    <row r="42" spans="1:13" s="12" customFormat="1" ht="15" customHeight="1" x14ac:dyDescent="0.25">
      <c r="A42" s="2">
        <f>A40</f>
        <v>1</v>
      </c>
      <c r="C42" s="91" t="s">
        <v>29</v>
      </c>
      <c r="D42" s="94"/>
      <c r="E42" s="93"/>
      <c r="F42" s="93"/>
      <c r="G42" s="95"/>
      <c r="H42" s="95"/>
      <c r="I42" s="95"/>
      <c r="J42" s="95"/>
      <c r="K42" s="95"/>
      <c r="M42" s="13"/>
    </row>
    <row r="43" spans="1:13" s="12" customFormat="1" x14ac:dyDescent="0.25">
      <c r="A43" s="2">
        <f>A40</f>
        <v>1</v>
      </c>
      <c r="C43" s="93"/>
      <c r="D43" s="93"/>
      <c r="E43" s="93"/>
      <c r="F43" s="96"/>
      <c r="G43" s="97" t="str">
        <f>"podpis a pečiatka "&amp;IF([1]summary!$K$24="","navrhovateľa","dodávateľa")</f>
        <v>podpis a pečiatka navrhovateľa</v>
      </c>
      <c r="H43" s="97"/>
      <c r="I43" s="97"/>
      <c r="J43" s="97"/>
      <c r="K43" s="97"/>
      <c r="M43" s="13"/>
    </row>
    <row r="44" spans="1:13" s="12" customFormat="1" x14ac:dyDescent="0.25">
      <c r="A44" s="2">
        <f>A40</f>
        <v>1</v>
      </c>
      <c r="F44" s="14"/>
      <c r="G44" s="15"/>
      <c r="H44" s="15"/>
      <c r="I44" s="15"/>
      <c r="J44" s="15"/>
      <c r="K44" s="15"/>
      <c r="M44" s="13"/>
    </row>
    <row r="45" spans="1:13" ht="15" customHeight="1" x14ac:dyDescent="0.25">
      <c r="A45" s="2">
        <f>A40*IF([1]summary!$K$24="",1,0)</f>
        <v>1</v>
      </c>
      <c r="B45" s="17" t="s">
        <v>30</v>
      </c>
      <c r="C45" s="17"/>
      <c r="D45" s="17"/>
      <c r="E45" s="17"/>
      <c r="F45" s="17"/>
      <c r="G45" s="17"/>
      <c r="H45" s="17"/>
      <c r="I45" s="17"/>
      <c r="J45" s="17"/>
      <c r="K45" s="17"/>
      <c r="L45" s="16"/>
    </row>
    <row r="46" spans="1:13" x14ac:dyDescent="0.25">
      <c r="A46" s="2">
        <f>A45</f>
        <v>1</v>
      </c>
      <c r="B46" s="17"/>
      <c r="C46" s="17"/>
      <c r="D46" s="17"/>
      <c r="E46" s="17"/>
      <c r="F46" s="17"/>
      <c r="G46" s="17"/>
      <c r="H46" s="17"/>
      <c r="I46" s="17"/>
      <c r="J46" s="17"/>
      <c r="K46" s="17"/>
      <c r="L46" s="16"/>
    </row>
  </sheetData>
  <sheetProtection algorithmName="SHA-512" hashValue="NhLfeDWi1prIv2AELNx71xnyg8dkFHHXewliBMS5Q1pd6UFDkG9qhCobTTcr2+3lQOTw6PzGDqwuWrax9TTG/w==" saltValue="q17trxSiGSe6NA8D5g7mHw==" spinCount="100000" sheet="1" formatCells="0" formatColumns="0" formatRows="0" selectLockedCells="1"/>
  <mergeCells count="39">
    <mergeCell ref="C13:D13"/>
    <mergeCell ref="E13:G13"/>
    <mergeCell ref="J3:K3"/>
    <mergeCell ref="B4:K4"/>
    <mergeCell ref="B6:K6"/>
    <mergeCell ref="B8:K10"/>
    <mergeCell ref="C12:G12"/>
    <mergeCell ref="C14:D14"/>
    <mergeCell ref="E14:G14"/>
    <mergeCell ref="C15:D15"/>
    <mergeCell ref="E15:G15"/>
    <mergeCell ref="C16:D16"/>
    <mergeCell ref="E16:G16"/>
    <mergeCell ref="C17:D17"/>
    <mergeCell ref="E17:G17"/>
    <mergeCell ref="C18:D18"/>
    <mergeCell ref="E18:G18"/>
    <mergeCell ref="C19:D19"/>
    <mergeCell ref="E19:G19"/>
    <mergeCell ref="C20:D20"/>
    <mergeCell ref="E20:G20"/>
    <mergeCell ref="C21:D21"/>
    <mergeCell ref="E21:G21"/>
    <mergeCell ref="C22:D22"/>
    <mergeCell ref="E22:G22"/>
    <mergeCell ref="B29:D29"/>
    <mergeCell ref="E29:F29"/>
    <mergeCell ref="C23:D23"/>
    <mergeCell ref="E23:G23"/>
    <mergeCell ref="B26:C26"/>
    <mergeCell ref="D26:J26"/>
    <mergeCell ref="B28:D28"/>
    <mergeCell ref="E28:F28"/>
    <mergeCell ref="G43:K43"/>
    <mergeCell ref="B45:K46"/>
    <mergeCell ref="C36:J36"/>
    <mergeCell ref="B30:C31"/>
    <mergeCell ref="E30:F30"/>
    <mergeCell ref="E31:F31"/>
  </mergeCells>
  <conditionalFormatting sqref="E18:G18">
    <cfRule type="expression" dxfId="0" priority="15">
      <formula>AND($E$17="neplatca DPH")</formula>
    </cfRule>
  </conditionalFormatting>
  <dataValidations count="1">
    <dataValidation type="list" allowBlank="1" showInputMessage="1" showErrorMessage="1" sqref="E17:G17" xr:uid="{C9643A38-752E-4E99-8B19-20417818673E}">
      <formula1>"platiteľ DPH,neplatiteľ DPH,zahraničný subjekt"</formula1>
    </dataValidation>
  </dataValidations>
  <printOptions horizontalCentered="1"/>
  <pageMargins left="7.874015748031496E-2" right="7.874015748031496E-2" top="0.39370078740157483" bottom="0.39370078740157483" header="0.31496062992125984" footer="0.31496062992125984"/>
  <pageSetup paperSize="9" scale="77" fitToHeight="1000" orientation="portrait" verticalDpi="36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Príloha č. 2</vt:lpstr>
      <vt:lpstr>'Príloha č. 2'!Oblasť_tlače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Adela Szellár</dc:creator>
  <cp:lastModifiedBy>Adela Szellár</cp:lastModifiedBy>
  <dcterms:created xsi:type="dcterms:W3CDTF">2026-08-21T12:22:18Z</dcterms:created>
  <dcterms:modified xsi:type="dcterms:W3CDTF">2026-08-25T07:07:54Z</dcterms:modified>
</cp:coreProperties>
</file>