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Data\drgon\Desktop\Verejné obstarávanie\Propagačné predmety\Pripravené na vyhlásenie\"/>
    </mc:Choice>
  </mc:AlternateContent>
  <xr:revisionPtr revIDLastSave="0" documentId="13_ncr:1_{4BBF869A-DC2A-4E89-9E0E-F8B14E8052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F60" i="1"/>
  <c r="G41" i="1" l="1"/>
  <c r="F41" i="1"/>
  <c r="H41" i="1" s="1"/>
  <c r="G40" i="1"/>
  <c r="F40" i="1"/>
  <c r="H40" i="1" s="1"/>
  <c r="G39" i="1"/>
  <c r="F39" i="1"/>
  <c r="H39" i="1" s="1"/>
  <c r="G38" i="1"/>
  <c r="F38" i="1"/>
  <c r="H38" i="1" s="1"/>
  <c r="G37" i="1"/>
  <c r="F37" i="1"/>
  <c r="H37" i="1" s="1"/>
  <c r="G36" i="1"/>
  <c r="F36" i="1"/>
  <c r="H36" i="1" s="1"/>
  <c r="G35" i="1"/>
  <c r="F35" i="1"/>
  <c r="H35" i="1" s="1"/>
  <c r="G34" i="1"/>
  <c r="F34" i="1"/>
  <c r="H34" i="1" s="1"/>
  <c r="G33" i="1"/>
  <c r="F33" i="1"/>
  <c r="H33" i="1" s="1"/>
  <c r="G32" i="1"/>
  <c r="F32" i="1"/>
  <c r="H32" i="1" s="1"/>
  <c r="G31" i="1"/>
  <c r="F31" i="1"/>
  <c r="H31" i="1" s="1"/>
  <c r="G30" i="1"/>
  <c r="F30" i="1"/>
  <c r="H30" i="1" s="1"/>
  <c r="G29" i="1"/>
  <c r="F29" i="1"/>
  <c r="H29" i="1" s="1"/>
  <c r="G28" i="1"/>
  <c r="F28" i="1"/>
  <c r="H28" i="1" s="1"/>
  <c r="G27" i="1"/>
  <c r="F27" i="1"/>
  <c r="H27" i="1" s="1"/>
  <c r="G26" i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F14" i="1"/>
  <c r="H14" i="1" s="1"/>
  <c r="G13" i="1"/>
  <c r="F13" i="1"/>
  <c r="H13" i="1" s="1"/>
  <c r="G12" i="1"/>
  <c r="F12" i="1"/>
  <c r="H12" i="1" s="1"/>
  <c r="F11" i="1"/>
  <c r="H11" i="1" s="1"/>
  <c r="H45" i="1"/>
  <c r="H49" i="1"/>
  <c r="H50" i="1"/>
  <c r="H51" i="1"/>
  <c r="H57" i="1"/>
  <c r="H61" i="1"/>
  <c r="H62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F42" i="1"/>
  <c r="H42" i="1" s="1"/>
  <c r="F43" i="1"/>
  <c r="H43" i="1" s="1"/>
  <c r="F44" i="1"/>
  <c r="H44" i="1" s="1"/>
  <c r="F45" i="1"/>
  <c r="F46" i="1"/>
  <c r="H46" i="1" s="1"/>
  <c r="F47" i="1"/>
  <c r="H47" i="1" s="1"/>
  <c r="F48" i="1"/>
  <c r="H48" i="1" s="1"/>
  <c r="F49" i="1"/>
  <c r="F50" i="1"/>
  <c r="F51" i="1"/>
  <c r="F52" i="1"/>
  <c r="H52" i="1" s="1"/>
  <c r="F53" i="1"/>
  <c r="H53" i="1" s="1"/>
  <c r="F54" i="1"/>
  <c r="H54" i="1" s="1"/>
  <c r="F55" i="1"/>
  <c r="H55" i="1" s="1"/>
  <c r="F56" i="1"/>
  <c r="H56" i="1" s="1"/>
  <c r="F57" i="1"/>
  <c r="F58" i="1"/>
  <c r="H58" i="1" s="1"/>
  <c r="F59" i="1"/>
  <c r="H59" i="1" s="1"/>
  <c r="H60" i="1"/>
  <c r="F61" i="1"/>
  <c r="F62" i="1"/>
  <c r="G63" i="1" l="1"/>
  <c r="H63" i="1"/>
</calcChain>
</file>

<file path=xl/sharedStrings.xml><?xml version="1.0" encoding="utf-8"?>
<sst xmlns="http://schemas.openxmlformats.org/spreadsheetml/2006/main" count="121" uniqueCount="68">
  <si>
    <t>Pč</t>
  </si>
  <si>
    <t xml:space="preserve"> bez dph</t>
  </si>
  <si>
    <t>merná jednotka</t>
  </si>
  <si>
    <t>počet       M. J.</t>
  </si>
  <si>
    <t>jednotková cena (€)</t>
  </si>
  <si>
    <t>celkom (€)</t>
  </si>
  <si>
    <t xml:space="preserve">Štruktúrovaný rozpočet ceny </t>
  </si>
  <si>
    <t xml:space="preserve">V........................., dňa .....................................   </t>
  </si>
  <si>
    <t xml:space="preserve">   pečiatka a podpis oprávenej osoby konať za uchádzača
 s uvedením mena, priezviska, titulu</t>
  </si>
  <si>
    <t>s DPH (23⁒)*</t>
  </si>
  <si>
    <t>* Uchádzač vyplní v ponuke aktuálnu sadzbu DPH v zmysle platných predpisov v čase predkladania cenových ponúk.</t>
  </si>
  <si>
    <t>Názov tovaru (obchodné označenie tovaru)</t>
  </si>
  <si>
    <r>
      <t xml:space="preserve">Cena celkom v </t>
    </r>
    <r>
      <rPr>
        <b/>
        <sz val="12"/>
        <color theme="1"/>
        <rFont val="Calibri"/>
        <family val="2"/>
        <charset val="238"/>
      </rPr>
      <t>€</t>
    </r>
  </si>
  <si>
    <t xml:space="preserve">     * Uchádzač pred odoslaním ponuky prekontroluje excelom prepočítané sumy.</t>
  </si>
  <si>
    <t>ks</t>
  </si>
  <si>
    <r>
      <t xml:space="preserve">Pero kovové farba čierna
</t>
    </r>
    <r>
      <rPr>
        <sz val="11"/>
        <color theme="1"/>
        <rFont val="Times New Roman"/>
        <family val="1"/>
        <charset val="238"/>
      </rPr>
      <t>Logo MO SR:  čiernobiele štandardizované, veľkosť loga prispôsobená veľkosti pera, umiestnené v strednej časti</t>
    </r>
  </si>
  <si>
    <r>
      <t xml:space="preserve">Pero kovové farba modrá
</t>
    </r>
    <r>
      <rPr>
        <sz val="11"/>
        <color theme="1"/>
        <rFont val="Times New Roman"/>
        <family val="1"/>
        <charset val="238"/>
      </rPr>
      <t>Logo MO SR:  čiernobiele štandardizované, veľkosť loga prispôsobená veľkosti pera, umiestnené v strednej časti</t>
    </r>
  </si>
  <si>
    <r>
      <t xml:space="preserve">Zápisník A5 farba čierna 
</t>
    </r>
    <r>
      <rPr>
        <sz val="11"/>
        <color theme="1"/>
        <rFont val="Times New Roman"/>
        <family val="1"/>
        <charset val="238"/>
      </rPr>
      <t xml:space="preserve">Logo MO SR:  čiernobiele historické, veľkosť 25 mm, umiestnené v pravom dolnom rohu prednej strany  </t>
    </r>
  </si>
  <si>
    <r>
      <t xml:space="preserve">Zápisník A5 farba mint
</t>
    </r>
    <r>
      <rPr>
        <sz val="11"/>
        <color theme="1"/>
        <rFont val="Times New Roman"/>
        <family val="1"/>
        <charset val="238"/>
      </rPr>
      <t xml:space="preserve">Logo MO SR:  čiernobiele historické, veľkosť 25 mm, umiestnené v pravom dolnom rohu prednej strany  </t>
    </r>
  </si>
  <si>
    <r>
      <rPr>
        <b/>
        <sz val="11"/>
        <color theme="1"/>
        <rFont val="Times New Roman"/>
        <family val="1"/>
        <charset val="238"/>
      </rPr>
      <t>Športová fľaša farba antracit</t>
    </r>
    <r>
      <rPr>
        <sz val="11"/>
        <color theme="1"/>
        <rFont val="Times New Roman"/>
        <family val="1"/>
        <charset val="238"/>
      </rPr>
      <t xml:space="preserve">
Logo MO SR:  čiernobiele historické, veľkosť 30 mm, umiestnené v  strede prednej časti</t>
    </r>
  </si>
  <si>
    <r>
      <rPr>
        <b/>
        <sz val="11"/>
        <color theme="1"/>
        <rFont val="Times New Roman"/>
        <family val="1"/>
        <charset val="238"/>
      </rPr>
      <t>USB kľúč 32 GB farba sivá</t>
    </r>
    <r>
      <rPr>
        <sz val="11"/>
        <color theme="1"/>
        <rFont val="Times New Roman"/>
        <family val="1"/>
        <charset val="238"/>
      </rPr>
      <t xml:space="preserve">
Logo MO SR:  čiernobiele štandardizované, veľkosť loga prispôsobená veľkosti USB kľúča, umiestnené v  strede prednej časti</t>
    </r>
  </si>
  <si>
    <r>
      <t xml:space="preserve">Powerbanka 10000 mAh farba čierna
</t>
    </r>
    <r>
      <rPr>
        <sz val="11"/>
        <color theme="1"/>
        <rFont val="Times New Roman"/>
        <family val="1"/>
        <charset val="238"/>
      </rPr>
      <t>Logo MO SR:  čiernobiele historické, veľkosť loga 30 mm, umiestnené v  strede prednej časti</t>
    </r>
  </si>
  <si>
    <r>
      <rPr>
        <b/>
        <sz val="11"/>
        <color theme="1"/>
        <rFont val="Times New Roman"/>
        <family val="1"/>
        <charset val="238"/>
      </rPr>
      <t xml:space="preserve">Vodeodolné vrecko farba čierna </t>
    </r>
    <r>
      <rPr>
        <sz val="11"/>
        <color theme="1"/>
        <rFont val="Times New Roman"/>
        <family val="1"/>
        <charset val="238"/>
      </rPr>
      <t xml:space="preserve">
Logo MO SR:  čiernobiele historické, veľkosť 120 mm, umiestnené v strede prednej časti</t>
    </r>
  </si>
  <si>
    <r>
      <rPr>
        <b/>
        <sz val="11"/>
        <color theme="1"/>
        <rFont val="Times New Roman"/>
        <family val="1"/>
        <charset val="238"/>
      </rPr>
      <t>Vodeodolné vrecko farba modrá</t>
    </r>
    <r>
      <rPr>
        <sz val="11"/>
        <color theme="1"/>
        <rFont val="Times New Roman"/>
        <family val="1"/>
        <charset val="238"/>
      </rPr>
      <t xml:space="preserve">
Logo MO SR:  čiernobiele historické, veľkosť 120 mm, umiestnené v strede prednej časti</t>
    </r>
  </si>
  <si>
    <r>
      <rPr>
        <b/>
        <sz val="11"/>
        <color theme="1"/>
        <rFont val="Times New Roman"/>
        <family val="1"/>
        <charset val="238"/>
      </rPr>
      <t>Tričko biele veľkosť S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</si>
  <si>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Tričko biele veľkosť M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</si>
  <si>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Tričko biele veľkosť L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</si>
  <si>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Tričko modré veľkosť S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</si>
  <si>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Tričko modré  veľkosť M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</si>
  <si>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Tričko modré veľkosť L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</si>
  <si>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biela veľkosť S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</si>
  <si>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biela veľkosť M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</si>
  <si>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biela veľkosť L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</si>
  <si>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modrá veľkosť S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</si>
  <si>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modrá veľkosť M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</si>
  <si>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modrá veľkosť L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</si>
  <si>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military veľkosť S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</si>
  <si>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military veľkosť M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</si>
  <si>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rPr>
        <b/>
        <sz val="11"/>
        <color theme="1"/>
        <rFont val="Times New Roman"/>
        <family val="1"/>
        <charset val="238"/>
      </rPr>
      <t>Mikina military veľkosť L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</t>
    </r>
  </si>
  <si>
    <r>
      <t xml:space="preserve">Taška bavlnená natural
</t>
    </r>
    <r>
      <rPr>
        <sz val="11"/>
        <color theme="1"/>
        <rFont val="Times New Roman"/>
        <family val="1"/>
        <charset val="238"/>
      </rPr>
      <t xml:space="preserve">Logo MO SR:  čiernobiele historické, veľkosť 120 mm, umiestnené v  strede prednej časti
Logo útvaru:  prevedenie farebné, veľkosť 120 mm, umiestnené v strede zadnej časti </t>
    </r>
  </si>
  <si>
    <r>
      <t xml:space="preserve">Taška bavlnená natural
</t>
    </r>
    <r>
      <rPr>
        <sz val="11"/>
        <color theme="1"/>
        <rFont val="Times New Roman"/>
        <family val="1"/>
        <charset val="238"/>
      </rPr>
      <t>Logo MO SR:  čiernobiele historické, veľkosť 120 mm, umiestnené v  strede prednej časti</t>
    </r>
  </si>
  <si>
    <r>
      <t xml:space="preserve">Taška bavlnená čierna
</t>
    </r>
    <r>
      <rPr>
        <sz val="11"/>
        <color theme="1"/>
        <rFont val="Times New Roman"/>
        <family val="1"/>
        <charset val="238"/>
      </rPr>
      <t xml:space="preserve">Logo MO SR:  čiernobiele historické, veľkosť 120 mm, umiestnené v  strede prednej časti
Logo útvaru:  prevedenie farebné, veľkosť 120 mm, umiestnené v strede zadnej časti </t>
    </r>
  </si>
  <si>
    <r>
      <t xml:space="preserve">Taška bavlnená čierna
</t>
    </r>
    <r>
      <rPr>
        <sz val="11"/>
        <color theme="1"/>
        <rFont val="Times New Roman"/>
        <family val="1"/>
        <charset val="238"/>
      </rPr>
      <t>Logo MO SR:  čiernobiele historické, veľkosť 120 mm, umiestnené v  strede prednej časti</t>
    </r>
  </si>
  <si>
    <r>
      <t xml:space="preserve">Darčeková taška hnedá 350x150x400 mm 
</t>
    </r>
    <r>
      <rPr>
        <sz val="11"/>
        <color theme="1"/>
        <rFont val="Times New Roman"/>
        <family val="1"/>
        <charset val="238"/>
      </rPr>
      <t xml:space="preserve">Logo MO SR:  čiernobiele historické, veľkosť 120 mm, umiestnené v  strede prednej časti
Logo útvaru:  prevedenie farebné, veľkosť 120 mm, umiestnené v strede zadnej časti </t>
    </r>
  </si>
  <si>
    <r>
      <t xml:space="preserve">Darčeková taška hnedá 350x150x400 mm 
</t>
    </r>
    <r>
      <rPr>
        <sz val="11"/>
        <color theme="1"/>
        <rFont val="Times New Roman"/>
        <family val="1"/>
        <charset val="238"/>
      </rPr>
      <t>Logo MO SR:  čiernobiele historické, veľkosť 120 mm, umiestnené v  strede prednej časti</t>
    </r>
  </si>
  <si>
    <r>
      <t xml:space="preserve">Darčeková taška hnedá 180x80x220 mm 
</t>
    </r>
    <r>
      <rPr>
        <sz val="11"/>
        <color theme="1"/>
        <rFont val="Times New Roman"/>
        <family val="1"/>
        <charset val="238"/>
      </rPr>
      <t xml:space="preserve">Logo MO SR:  čiernobiele historické, veľkosť 60 mm, umiestnené v  strede prednej časti
Logo útvaru:  prevedenie farebné, veľkosť 60 mm, umiestnené v strede zadnej časti </t>
    </r>
  </si>
  <si>
    <r>
      <t xml:space="preserve">Darčeková taška hnedá 180x80x220 mm 
</t>
    </r>
    <r>
      <rPr>
        <sz val="11"/>
        <color theme="1"/>
        <rFont val="Times New Roman"/>
        <family val="1"/>
        <charset val="238"/>
      </rPr>
      <t>Logo MO SR:  čiernobiele historické, veľkosť 60 mm, umiestnené v  strede prednej časti</t>
    </r>
  </si>
  <si>
    <t>Zápisník A5 farba čierna 
Logo MO SR:  čiernobiele historické, veľkosť 25 mm, umiestnené v pravom dolnom rohu prednej strany  
Logo útvaru: prevedenie farebné, veľkosť 40 mm, umiestnené  v strede prednej strany</t>
  </si>
  <si>
    <t>Zápisník A5 farba mint
Logo MO SR:  čiernobiele historické, veľkosť 25 mm, umiestnené v pravom dolnom rohu prednej strany  
Logo útvaru: prevedenie farebné, veľkosť 40 mm, umiestnené  v strede prednej strany</t>
  </si>
  <si>
    <t>Vodeodolné vrecko farba čierna 
Logo MO SR:  čiernobiele historické, veľkosť 120 mm, umiestnené v strede prednej časti
Logo útvaru: prevedenie farebné, veľkosť 120 mm, umiestnené  v strede zadnej strany</t>
  </si>
  <si>
    <t>Vodeodolné vrecko farba modrá
Logo MO SR:  čiernobiele historické, veľkosť 120 mm, umiestnené v strede prednej časti
Logo útvaru: prevedenie farebné, veľkosť 120 mm, umiestnené  v strede zadnej strany</t>
  </si>
  <si>
    <t>Tričko biele veľkosť S
Logo MO SR:  čiernobiele historické, veľkosť 60 mm, umiestnené v ľavej prsnej časti 
Logo útvaru: prevedenie farebné, veľkosť 60 mm, umiestnené  na pravom rukáve</t>
  </si>
  <si>
    <t>Tričko biele veľkosť M
Logo MO SR:  čiernobiele historické, veľkosť 60 mm, umiestnené v ľavej prsnej časti 
Logo útvaru: prevedenie farebné, veľkosť 60 mm, umiestnené  na pravom rukáve</t>
  </si>
  <si>
    <t>Tričko biele veľkosť L
Logo MO SR:  čiernobiele historické, veľkosť 60 mm, umiestnené v ľavej prsnej časti 
Logo útvaru: prevedenie farebné, veľkosť 60 mm, umiestnené  na pravom rukáve</t>
  </si>
  <si>
    <t>Tričko modré veľkosť S
Logo MO SR:  čiernobiele historické, veľkosť 60 mm, umiestnené v ľavej prsnej časti 
Logo útvaru: prevedenie farebné, veľkosť 60 mm, umiestnené  na pravom rukáve</t>
  </si>
  <si>
    <t>Tričko modré veľkosť M
Logo MO SR:  čiernobiele historické, veľkosť 60 mm, umiestnené v ľavej prsnej časti 
Logo útvaru: prevedenie farebné, veľkosť 60 mm, umiestnené  na pravom rukáve</t>
  </si>
  <si>
    <t>Tričko modré veľkosť L
Logo MO SR:  čiernobiele historické, veľkosť 60 mm, umiestnené v ľavej prsnej časti 
Logo útvaru: prevedenie farebné, veľkosť 60 mm, umiestnené  na pravom rukáve</t>
  </si>
  <si>
    <t>Mikina biela veľkosť S
Logo MO SR:  čiernobiele historické, veľkosť 60 mm, umiestnené v ľavej prsnej časti 
Logo útvaru: prevedenie farebné, veľkosť 60 mm, umiestnené  na pravom rukáve</t>
  </si>
  <si>
    <t>Mikina biela veľkosť M
Logo MO SR:  čiernobiele historické, veľkosť 60 mm, umiestnené v ľavej prsnej časti 
Logo útvaru: prevedenie farebné, veľkosť 60 mm, umiestnené  na pravom rukáve</t>
  </si>
  <si>
    <t>Mikina biela veľkosť L
Logo MO SR:  čiernobiele historické, veľkosť 60 mm, umiestnené v ľavej prsnej časti 
Logo útvaru: prevedenie farebné, veľkosť 60 mm, umiestnené  na pravom rukáve</t>
  </si>
  <si>
    <t>Mikina modrá veľkosť S
Logo MO SR:  čiernobiele historické, veľkosť 60 mm, umiestnené v ľavej prsnej časti 
Logo útvaru: prevedenie farebné, veľkosť 60 mm, umiestnené  na pravom rukáve</t>
  </si>
  <si>
    <t>Mikina modrá veľkosť M
Logo MO SR:  čiernobiele historické, veľkosť 60 mm, umiestnené v ľavej prsnej časti 
Logo útvaru: prevedenie farebné, veľkosť 60 mm, umiestnené  na pravom rukáve</t>
  </si>
  <si>
    <t>Mikina modrá veľkosť L
Logo MO SR:  čiernobiele historické, veľkosť 60 mm, umiestnené v ľavej prsnej časti 
Logo útvaru: prevedenie farebné, veľkosť 60 mm, umiestnené  na pravom rukáve</t>
  </si>
  <si>
    <t>Mikina military veľkosť S
Logo MO SR:  čiernobiele historické, veľkosť 60 mm, umiestnené v ľavej prsnej časti 
Logo útvaru: prevedenie farebné, veľkosť 60 mm, umiestnené  na pravom rukáve</t>
  </si>
  <si>
    <t>Mikina miltary veľkosť M
Logo MO SR:  čiernobiele historické, veľkosť 60 mm, umiestnené v ľavej prsnej časti 
Logo útvaru: prevedenie farebné, veľkosť 60 mm, umiestnené  na pravom rukáve</t>
  </si>
  <si>
    <r>
      <t xml:space="preserve">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Times New Roman"/>
        <family val="1"/>
        <charset val="238"/>
      </rPr>
      <t>Športová fľaša farba antracit</t>
    </r>
    <r>
      <rPr>
        <sz val="11"/>
        <color theme="1"/>
        <rFont val="Times New Roman"/>
        <family val="1"/>
        <charset val="238"/>
      </rPr>
      <t xml:space="preserve">
Logo MO SR:  čiernobiele historické, veľkosť 30 mm, umiestnené v  strede prednej časti
Logo útvaru:  prevedenie farebné, veľkosť 30 mm, umiestnené v strede zadnej časti 
</t>
    </r>
  </si>
  <si>
    <r>
      <rPr>
        <b/>
        <sz val="11"/>
        <color theme="1"/>
        <rFont val="Times New Roman"/>
        <family val="1"/>
        <charset val="238"/>
      </rPr>
      <t>Mikina miltary veľkosť L</t>
    </r>
    <r>
      <rPr>
        <sz val="11"/>
        <color theme="1"/>
        <rFont val="Times New Roman"/>
        <family val="1"/>
        <charset val="238"/>
      </rPr>
      <t xml:space="preserve">
Logo MO SR:  čiernobiele historické, veľkosť 60 mm, umiestnené v ľavej prsnej časti 
Logo útvaru: prevedenie farebné, veľkosť 60 mm, umiestnené  na pravom rukáve</t>
    </r>
  </si>
  <si>
    <r>
      <t>Príloha č. 3 Súťažných podkladov k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výzve č. 12 </t>
    </r>
    <r>
      <rPr>
        <sz val="11"/>
        <color theme="1"/>
        <rFont val="Times New Roman"/>
        <family val="1"/>
        <charset val="238"/>
      </rPr>
      <t>na predkladanie ponúk v rámci zriadeného DNS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</si>
</sst>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i/>
      <sz val="11"/>
      <color rgb="FF00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indent="2"/>
    </xf>
    <xf numFmtId="0" fontId="5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/>
    <xf numFmtId="0" fontId="0" fillId="0" borderId="0" xfId="0" applyFill="1"/>
    <xf numFmtId="0" fontId="10" fillId="0" borderId="8" xfId="0" applyFont="1" applyBorder="1" applyAlignment="1">
      <alignment horizontal="left"/>
    </xf>
    <xf numFmtId="4" fontId="8" fillId="0" borderId="14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4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0" fillId="0" borderId="9" xfId="0" applyBorder="1" applyAlignment="1">
      <alignment wrapText="1"/>
    </xf>
    <xf numFmtId="3" fontId="0" fillId="3" borderId="9" xfId="0" applyNumberForma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67</xdr:row>
      <xdr:rowOff>0</xdr:rowOff>
    </xdr:from>
    <xdr:to>
      <xdr:col>8</xdr:col>
      <xdr:colOff>0</xdr:colOff>
      <xdr:row>67</xdr:row>
      <xdr:rowOff>0</xdr:rowOff>
    </xdr:to>
    <xdr:cxnSp macro="">
      <xdr:nvCxnSpPr>
        <xdr:cNvPr id="3" name="Rovná spojnica 2">
          <a:extLst>
            <a:ext uri="{FF2B5EF4-FFF2-40B4-BE49-F238E27FC236}">
              <a16:creationId xmlns:a16="http://schemas.microsoft.com/office/drawing/2014/main" id="{D1432AE3-B65D-41D3-A766-121439738CF2}"/>
            </a:ext>
          </a:extLst>
        </xdr:cNvPr>
        <xdr:cNvCxnSpPr/>
      </xdr:nvCxnSpPr>
      <xdr:spPr>
        <a:xfrm>
          <a:off x="4829175" y="3762375"/>
          <a:ext cx="3514725" cy="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73"/>
  <sheetViews>
    <sheetView tabSelected="1" topLeftCell="A60" workbookViewId="0">
      <selection activeCell="H11" sqref="H11"/>
    </sheetView>
  </sheetViews>
  <sheetFormatPr defaultRowHeight="15" x14ac:dyDescent="0.25"/>
  <cols>
    <col min="1" max="1" width="5.28515625" customWidth="1"/>
    <col min="2" max="2" width="100.28515625" customWidth="1"/>
    <col min="3" max="3" width="10" customWidth="1"/>
    <col min="4" max="4" width="9.140625" customWidth="1"/>
    <col min="5" max="5" width="10.7109375" customWidth="1"/>
    <col min="6" max="6" width="15.28515625" customWidth="1"/>
    <col min="7" max="7" width="12.7109375" customWidth="1"/>
    <col min="8" max="8" width="14.140625" customWidth="1"/>
  </cols>
  <sheetData>
    <row r="2" spans="1:8" s="13" customFormat="1" x14ac:dyDescent="0.25">
      <c r="B2" s="43" t="s">
        <v>67</v>
      </c>
      <c r="C2" s="44"/>
      <c r="D2" s="44"/>
      <c r="E2" s="44"/>
      <c r="F2" s="44"/>
      <c r="G2" s="44"/>
      <c r="H2" s="44"/>
    </row>
    <row r="3" spans="1:8" x14ac:dyDescent="0.25">
      <c r="B3" s="4"/>
      <c r="C3" s="5"/>
      <c r="D3" s="5"/>
      <c r="E3" s="5"/>
      <c r="F3" s="5"/>
      <c r="G3" s="5"/>
      <c r="H3" s="5"/>
    </row>
    <row r="4" spans="1:8" x14ac:dyDescent="0.25">
      <c r="B4" s="4"/>
      <c r="C4" s="5"/>
      <c r="D4" s="5"/>
      <c r="E4" s="5"/>
      <c r="F4" s="5"/>
      <c r="G4" s="5"/>
      <c r="H4" s="5"/>
    </row>
    <row r="5" spans="1:8" x14ac:dyDescent="0.25">
      <c r="F5" s="1"/>
      <c r="G5" s="1"/>
      <c r="H5" s="1"/>
    </row>
    <row r="6" spans="1:8" ht="20.25" x14ac:dyDescent="0.3">
      <c r="A6" s="29" t="s">
        <v>6</v>
      </c>
      <c r="B6" s="29"/>
      <c r="C6" s="29"/>
      <c r="D6" s="29"/>
      <c r="E6" s="29"/>
      <c r="F6" s="29"/>
      <c r="G6" s="29"/>
      <c r="H6" s="29"/>
    </row>
    <row r="7" spans="1:8" x14ac:dyDescent="0.25">
      <c r="B7" s="26"/>
      <c r="C7" s="26"/>
      <c r="D7" s="26"/>
      <c r="E7" s="26"/>
      <c r="F7" s="26"/>
      <c r="G7" s="26"/>
    </row>
    <row r="8" spans="1:8" ht="15.75" thickBot="1" x14ac:dyDescent="0.3"/>
    <row r="9" spans="1:8" ht="16.5" thickBot="1" x14ac:dyDescent="0.3">
      <c r="A9" s="32" t="s">
        <v>0</v>
      </c>
      <c r="B9" s="34" t="s">
        <v>11</v>
      </c>
      <c r="C9" s="36" t="s">
        <v>2</v>
      </c>
      <c r="D9" s="38" t="s">
        <v>3</v>
      </c>
      <c r="E9" s="30" t="s">
        <v>4</v>
      </c>
      <c r="F9" s="31"/>
      <c r="G9" s="30" t="s">
        <v>5</v>
      </c>
      <c r="H9" s="31"/>
    </row>
    <row r="10" spans="1:8" ht="15.75" x14ac:dyDescent="0.25">
      <c r="A10" s="33"/>
      <c r="B10" s="35"/>
      <c r="C10" s="37"/>
      <c r="D10" s="39"/>
      <c r="E10" s="10" t="s">
        <v>1</v>
      </c>
      <c r="F10" s="11" t="s">
        <v>9</v>
      </c>
      <c r="G10" s="11" t="s">
        <v>1</v>
      </c>
      <c r="H10" s="12" t="s">
        <v>9</v>
      </c>
    </row>
    <row r="11" spans="1:8" ht="29.25" x14ac:dyDescent="0.25">
      <c r="A11" s="22">
        <v>1</v>
      </c>
      <c r="B11" s="20" t="s">
        <v>15</v>
      </c>
      <c r="C11" s="16" t="s">
        <v>14</v>
      </c>
      <c r="D11" s="23">
        <v>6830</v>
      </c>
      <c r="E11" s="17">
        <v>0</v>
      </c>
      <c r="F11" s="18">
        <f>E11*1.23</f>
        <v>0</v>
      </c>
      <c r="G11" s="18">
        <f>E11*D11</f>
        <v>0</v>
      </c>
      <c r="H11" s="18">
        <f>F11*D11</f>
        <v>0</v>
      </c>
    </row>
    <row r="12" spans="1:8" ht="29.25" x14ac:dyDescent="0.25">
      <c r="A12" s="22">
        <v>2</v>
      </c>
      <c r="B12" s="20" t="s">
        <v>16</v>
      </c>
      <c r="C12" s="16" t="s">
        <v>14</v>
      </c>
      <c r="D12" s="23">
        <v>5530</v>
      </c>
      <c r="E12" s="17">
        <v>0</v>
      </c>
      <c r="F12" s="18">
        <f t="shared" ref="F12:F41" si="0">E12*1.23</f>
        <v>0</v>
      </c>
      <c r="G12" s="18">
        <f t="shared" ref="G12:G38" si="1">E12*D12</f>
        <v>0</v>
      </c>
      <c r="H12" s="18">
        <f t="shared" ref="H12:H41" si="2">F12*D12</f>
        <v>0</v>
      </c>
    </row>
    <row r="13" spans="1:8" ht="57.75" x14ac:dyDescent="0.25">
      <c r="A13" s="22">
        <v>3</v>
      </c>
      <c r="B13" s="20" t="s">
        <v>47</v>
      </c>
      <c r="C13" s="16" t="s">
        <v>14</v>
      </c>
      <c r="D13" s="23">
        <v>2470</v>
      </c>
      <c r="E13" s="17">
        <v>0</v>
      </c>
      <c r="F13" s="18">
        <f t="shared" si="0"/>
        <v>0</v>
      </c>
      <c r="G13" s="18">
        <f t="shared" si="1"/>
        <v>0</v>
      </c>
      <c r="H13" s="18">
        <f t="shared" si="2"/>
        <v>0</v>
      </c>
    </row>
    <row r="14" spans="1:8" ht="29.25" x14ac:dyDescent="0.25">
      <c r="A14" s="22">
        <v>4</v>
      </c>
      <c r="B14" s="20" t="s">
        <v>17</v>
      </c>
      <c r="C14" s="16" t="s">
        <v>14</v>
      </c>
      <c r="D14" s="23">
        <v>415</v>
      </c>
      <c r="E14" s="17">
        <v>0</v>
      </c>
      <c r="F14" s="18">
        <f t="shared" si="0"/>
        <v>0</v>
      </c>
      <c r="G14" s="18">
        <f t="shared" si="1"/>
        <v>0</v>
      </c>
      <c r="H14" s="18">
        <f t="shared" si="2"/>
        <v>0</v>
      </c>
    </row>
    <row r="15" spans="1:8" ht="57.75" x14ac:dyDescent="0.25">
      <c r="A15" s="22">
        <v>5</v>
      </c>
      <c r="B15" s="20" t="s">
        <v>48</v>
      </c>
      <c r="C15" s="16" t="s">
        <v>14</v>
      </c>
      <c r="D15" s="23">
        <v>1640</v>
      </c>
      <c r="E15" s="17">
        <v>0</v>
      </c>
      <c r="F15" s="18">
        <f t="shared" si="0"/>
        <v>0</v>
      </c>
      <c r="G15" s="18">
        <f t="shared" si="1"/>
        <v>0</v>
      </c>
      <c r="H15" s="18">
        <f t="shared" si="2"/>
        <v>0</v>
      </c>
    </row>
    <row r="16" spans="1:8" ht="29.25" x14ac:dyDescent="0.25">
      <c r="A16" s="22">
        <v>6</v>
      </c>
      <c r="B16" s="20" t="s">
        <v>18</v>
      </c>
      <c r="C16" s="16" t="s">
        <v>14</v>
      </c>
      <c r="D16" s="23">
        <v>590</v>
      </c>
      <c r="E16" s="17">
        <v>0</v>
      </c>
      <c r="F16" s="18">
        <f t="shared" si="0"/>
        <v>0</v>
      </c>
      <c r="G16" s="18">
        <f t="shared" si="1"/>
        <v>0</v>
      </c>
      <c r="H16" s="18">
        <f t="shared" si="2"/>
        <v>0</v>
      </c>
    </row>
    <row r="17" spans="1:8" ht="49.5" customHeight="1" x14ac:dyDescent="0.25">
      <c r="A17" s="22">
        <v>7</v>
      </c>
      <c r="B17" s="21" t="s">
        <v>65</v>
      </c>
      <c r="C17" s="16" t="s">
        <v>14</v>
      </c>
      <c r="D17" s="23">
        <v>1610</v>
      </c>
      <c r="E17" s="17">
        <v>0</v>
      </c>
      <c r="F17" s="18">
        <f t="shared" si="0"/>
        <v>0</v>
      </c>
      <c r="G17" s="18">
        <f t="shared" si="1"/>
        <v>0</v>
      </c>
      <c r="H17" s="18">
        <f t="shared" si="2"/>
        <v>0</v>
      </c>
    </row>
    <row r="18" spans="1:8" ht="30" x14ac:dyDescent="0.25">
      <c r="A18" s="22">
        <v>8</v>
      </c>
      <c r="B18" s="21" t="s">
        <v>19</v>
      </c>
      <c r="C18" s="16" t="s">
        <v>14</v>
      </c>
      <c r="D18" s="23">
        <v>365</v>
      </c>
      <c r="E18" s="17">
        <v>0</v>
      </c>
      <c r="F18" s="18">
        <f t="shared" si="0"/>
        <v>0</v>
      </c>
      <c r="G18" s="18">
        <f t="shared" si="1"/>
        <v>0</v>
      </c>
      <c r="H18" s="18">
        <f t="shared" si="2"/>
        <v>0</v>
      </c>
    </row>
    <row r="19" spans="1:8" ht="45" x14ac:dyDescent="0.25">
      <c r="A19" s="22">
        <v>9</v>
      </c>
      <c r="B19" s="21" t="s">
        <v>20</v>
      </c>
      <c r="C19" s="16" t="s">
        <v>14</v>
      </c>
      <c r="D19" s="23">
        <v>1745</v>
      </c>
      <c r="E19" s="17">
        <v>0</v>
      </c>
      <c r="F19" s="18">
        <f t="shared" si="0"/>
        <v>0</v>
      </c>
      <c r="G19" s="18">
        <f t="shared" si="1"/>
        <v>0</v>
      </c>
      <c r="H19" s="18">
        <f t="shared" si="2"/>
        <v>0</v>
      </c>
    </row>
    <row r="20" spans="1:8" ht="29.25" x14ac:dyDescent="0.25">
      <c r="A20" s="22">
        <v>10</v>
      </c>
      <c r="B20" s="20" t="s">
        <v>21</v>
      </c>
      <c r="C20" s="16" t="s">
        <v>14</v>
      </c>
      <c r="D20" s="23">
        <v>1335</v>
      </c>
      <c r="E20" s="17">
        <v>0</v>
      </c>
      <c r="F20" s="18">
        <f t="shared" si="0"/>
        <v>0</v>
      </c>
      <c r="G20" s="18">
        <f t="shared" si="1"/>
        <v>0</v>
      </c>
      <c r="H20" s="18">
        <f t="shared" si="2"/>
        <v>0</v>
      </c>
    </row>
    <row r="21" spans="1:8" ht="45" x14ac:dyDescent="0.25">
      <c r="A21" s="22">
        <v>11</v>
      </c>
      <c r="B21" s="21" t="s">
        <v>49</v>
      </c>
      <c r="C21" s="16" t="s">
        <v>14</v>
      </c>
      <c r="D21" s="23">
        <v>1550</v>
      </c>
      <c r="E21" s="17">
        <v>0</v>
      </c>
      <c r="F21" s="18">
        <f t="shared" si="0"/>
        <v>0</v>
      </c>
      <c r="G21" s="18">
        <f t="shared" si="1"/>
        <v>0</v>
      </c>
      <c r="H21" s="18">
        <f t="shared" si="2"/>
        <v>0</v>
      </c>
    </row>
    <row r="22" spans="1:8" ht="30" x14ac:dyDescent="0.25">
      <c r="A22" s="22">
        <v>12</v>
      </c>
      <c r="B22" s="21" t="s">
        <v>22</v>
      </c>
      <c r="C22" s="16" t="s">
        <v>14</v>
      </c>
      <c r="D22" s="23">
        <v>555</v>
      </c>
      <c r="E22" s="17">
        <v>0</v>
      </c>
      <c r="F22" s="18">
        <f t="shared" si="0"/>
        <v>0</v>
      </c>
      <c r="G22" s="18">
        <f t="shared" si="1"/>
        <v>0</v>
      </c>
      <c r="H22" s="18">
        <f t="shared" si="2"/>
        <v>0</v>
      </c>
    </row>
    <row r="23" spans="1:8" ht="45" x14ac:dyDescent="0.25">
      <c r="A23" s="22">
        <v>13</v>
      </c>
      <c r="B23" s="21" t="s">
        <v>50</v>
      </c>
      <c r="C23" s="16" t="s">
        <v>14</v>
      </c>
      <c r="D23" s="23">
        <v>1470</v>
      </c>
      <c r="E23" s="17">
        <v>0</v>
      </c>
      <c r="F23" s="18">
        <f t="shared" si="0"/>
        <v>0</v>
      </c>
      <c r="G23" s="18">
        <f t="shared" si="1"/>
        <v>0</v>
      </c>
      <c r="H23" s="18">
        <f t="shared" si="2"/>
        <v>0</v>
      </c>
    </row>
    <row r="24" spans="1:8" ht="30" x14ac:dyDescent="0.25">
      <c r="A24" s="22">
        <v>14</v>
      </c>
      <c r="B24" s="21" t="s">
        <v>23</v>
      </c>
      <c r="C24" s="16" t="s">
        <v>14</v>
      </c>
      <c r="D24" s="23">
        <v>555</v>
      </c>
      <c r="E24" s="17">
        <v>0</v>
      </c>
      <c r="F24" s="18">
        <f t="shared" si="0"/>
        <v>0</v>
      </c>
      <c r="G24" s="18">
        <f t="shared" si="1"/>
        <v>0</v>
      </c>
      <c r="H24" s="18">
        <f t="shared" si="2"/>
        <v>0</v>
      </c>
    </row>
    <row r="25" spans="1:8" ht="45" x14ac:dyDescent="0.25">
      <c r="A25" s="22">
        <v>15</v>
      </c>
      <c r="B25" s="21" t="s">
        <v>51</v>
      </c>
      <c r="C25" s="16" t="s">
        <v>14</v>
      </c>
      <c r="D25" s="23">
        <v>565</v>
      </c>
      <c r="E25" s="17">
        <v>0</v>
      </c>
      <c r="F25" s="18">
        <f t="shared" si="0"/>
        <v>0</v>
      </c>
      <c r="G25" s="18">
        <f t="shared" si="1"/>
        <v>0</v>
      </c>
      <c r="H25" s="18">
        <f t="shared" si="2"/>
        <v>0</v>
      </c>
    </row>
    <row r="26" spans="1:8" ht="30" x14ac:dyDescent="0.25">
      <c r="A26" s="22">
        <v>16</v>
      </c>
      <c r="B26" s="21" t="s">
        <v>24</v>
      </c>
      <c r="C26" s="16" t="s">
        <v>14</v>
      </c>
      <c r="D26" s="23">
        <v>45</v>
      </c>
      <c r="E26" s="17">
        <v>0</v>
      </c>
      <c r="F26" s="18">
        <f t="shared" si="0"/>
        <v>0</v>
      </c>
      <c r="G26" s="18">
        <f t="shared" si="1"/>
        <v>0</v>
      </c>
      <c r="H26" s="18">
        <f t="shared" si="2"/>
        <v>0</v>
      </c>
    </row>
    <row r="27" spans="1:8" ht="45" x14ac:dyDescent="0.25">
      <c r="A27" s="22">
        <v>17</v>
      </c>
      <c r="B27" s="21" t="s">
        <v>52</v>
      </c>
      <c r="C27" s="16" t="s">
        <v>14</v>
      </c>
      <c r="D27" s="23">
        <v>845</v>
      </c>
      <c r="E27" s="17">
        <v>0</v>
      </c>
      <c r="F27" s="18">
        <f t="shared" si="0"/>
        <v>0</v>
      </c>
      <c r="G27" s="18">
        <f t="shared" si="1"/>
        <v>0</v>
      </c>
      <c r="H27" s="18">
        <f t="shared" si="2"/>
        <v>0</v>
      </c>
    </row>
    <row r="28" spans="1:8" ht="30" x14ac:dyDescent="0.25">
      <c r="A28" s="22">
        <v>18</v>
      </c>
      <c r="B28" s="21" t="s">
        <v>25</v>
      </c>
      <c r="C28" s="16" t="s">
        <v>14</v>
      </c>
      <c r="D28" s="23">
        <v>105</v>
      </c>
      <c r="E28" s="17">
        <v>0</v>
      </c>
      <c r="F28" s="18">
        <f t="shared" si="0"/>
        <v>0</v>
      </c>
      <c r="G28" s="18">
        <f t="shared" si="1"/>
        <v>0</v>
      </c>
      <c r="H28" s="18">
        <f t="shared" si="2"/>
        <v>0</v>
      </c>
    </row>
    <row r="29" spans="1:8" ht="45" x14ac:dyDescent="0.25">
      <c r="A29" s="22">
        <v>19</v>
      </c>
      <c r="B29" s="21" t="s">
        <v>53</v>
      </c>
      <c r="C29" s="16" t="s">
        <v>14</v>
      </c>
      <c r="D29" s="23">
        <v>1010</v>
      </c>
      <c r="E29" s="17">
        <v>0</v>
      </c>
      <c r="F29" s="18">
        <f t="shared" si="0"/>
        <v>0</v>
      </c>
      <c r="G29" s="18">
        <f t="shared" si="1"/>
        <v>0</v>
      </c>
      <c r="H29" s="18">
        <f t="shared" si="2"/>
        <v>0</v>
      </c>
    </row>
    <row r="30" spans="1:8" ht="30" x14ac:dyDescent="0.25">
      <c r="A30" s="22">
        <v>20</v>
      </c>
      <c r="B30" s="21" t="s">
        <v>26</v>
      </c>
      <c r="C30" s="16" t="s">
        <v>14</v>
      </c>
      <c r="D30" s="23">
        <v>65</v>
      </c>
      <c r="E30" s="17">
        <v>0</v>
      </c>
      <c r="F30" s="18">
        <f t="shared" si="0"/>
        <v>0</v>
      </c>
      <c r="G30" s="18">
        <f t="shared" si="1"/>
        <v>0</v>
      </c>
      <c r="H30" s="18">
        <f t="shared" si="2"/>
        <v>0</v>
      </c>
    </row>
    <row r="31" spans="1:8" ht="45" x14ac:dyDescent="0.25">
      <c r="A31" s="22">
        <v>21</v>
      </c>
      <c r="B31" s="21" t="s">
        <v>54</v>
      </c>
      <c r="C31" s="16" t="s">
        <v>14</v>
      </c>
      <c r="D31" s="23">
        <v>620</v>
      </c>
      <c r="E31" s="17">
        <v>0</v>
      </c>
      <c r="F31" s="18">
        <f t="shared" si="0"/>
        <v>0</v>
      </c>
      <c r="G31" s="18">
        <f t="shared" si="1"/>
        <v>0</v>
      </c>
      <c r="H31" s="18">
        <f t="shared" si="2"/>
        <v>0</v>
      </c>
    </row>
    <row r="32" spans="1:8" ht="30" x14ac:dyDescent="0.25">
      <c r="A32" s="22">
        <v>22</v>
      </c>
      <c r="B32" s="21" t="s">
        <v>27</v>
      </c>
      <c r="C32" s="16" t="s">
        <v>14</v>
      </c>
      <c r="D32" s="23">
        <v>65</v>
      </c>
      <c r="E32" s="17">
        <v>0</v>
      </c>
      <c r="F32" s="18">
        <f t="shared" si="0"/>
        <v>0</v>
      </c>
      <c r="G32" s="18">
        <f t="shared" si="1"/>
        <v>0</v>
      </c>
      <c r="H32" s="18">
        <f t="shared" si="2"/>
        <v>0</v>
      </c>
    </row>
    <row r="33" spans="1:8" ht="45" x14ac:dyDescent="0.25">
      <c r="A33" s="22">
        <v>23</v>
      </c>
      <c r="B33" s="21" t="s">
        <v>55</v>
      </c>
      <c r="C33" s="16" t="s">
        <v>14</v>
      </c>
      <c r="D33" s="23">
        <v>845</v>
      </c>
      <c r="E33" s="17">
        <v>0</v>
      </c>
      <c r="F33" s="18">
        <f t="shared" si="0"/>
        <v>0</v>
      </c>
      <c r="G33" s="18">
        <f t="shared" si="1"/>
        <v>0</v>
      </c>
      <c r="H33" s="18">
        <f t="shared" si="2"/>
        <v>0</v>
      </c>
    </row>
    <row r="34" spans="1:8" ht="30" x14ac:dyDescent="0.25">
      <c r="A34" s="22">
        <v>24</v>
      </c>
      <c r="B34" s="21" t="s">
        <v>28</v>
      </c>
      <c r="C34" s="16" t="s">
        <v>14</v>
      </c>
      <c r="D34" s="23">
        <v>130</v>
      </c>
      <c r="E34" s="17">
        <v>0</v>
      </c>
      <c r="F34" s="18">
        <f t="shared" si="0"/>
        <v>0</v>
      </c>
      <c r="G34" s="18">
        <f t="shared" si="1"/>
        <v>0</v>
      </c>
      <c r="H34" s="18">
        <f t="shared" si="2"/>
        <v>0</v>
      </c>
    </row>
    <row r="35" spans="1:8" ht="45" x14ac:dyDescent="0.25">
      <c r="A35" s="22">
        <v>25</v>
      </c>
      <c r="B35" s="21" t="s">
        <v>56</v>
      </c>
      <c r="C35" s="16" t="s">
        <v>14</v>
      </c>
      <c r="D35" s="23">
        <v>965</v>
      </c>
      <c r="E35" s="17">
        <v>0</v>
      </c>
      <c r="F35" s="18">
        <f t="shared" si="0"/>
        <v>0</v>
      </c>
      <c r="G35" s="18">
        <f t="shared" si="1"/>
        <v>0</v>
      </c>
      <c r="H35" s="18">
        <f t="shared" si="2"/>
        <v>0</v>
      </c>
    </row>
    <row r="36" spans="1:8" ht="30" x14ac:dyDescent="0.25">
      <c r="A36" s="22">
        <v>26</v>
      </c>
      <c r="B36" s="21" t="s">
        <v>29</v>
      </c>
      <c r="C36" s="16" t="s">
        <v>14</v>
      </c>
      <c r="D36" s="23">
        <v>140</v>
      </c>
      <c r="E36" s="17">
        <v>0</v>
      </c>
      <c r="F36" s="18">
        <f t="shared" si="0"/>
        <v>0</v>
      </c>
      <c r="G36" s="18">
        <f t="shared" si="1"/>
        <v>0</v>
      </c>
      <c r="H36" s="18">
        <f t="shared" si="2"/>
        <v>0</v>
      </c>
    </row>
    <row r="37" spans="1:8" ht="45" x14ac:dyDescent="0.25">
      <c r="A37" s="22">
        <v>27</v>
      </c>
      <c r="B37" s="21" t="s">
        <v>57</v>
      </c>
      <c r="C37" s="16" t="s">
        <v>14</v>
      </c>
      <c r="D37" s="23">
        <v>420</v>
      </c>
      <c r="E37" s="17">
        <v>0</v>
      </c>
      <c r="F37" s="18">
        <f t="shared" si="0"/>
        <v>0</v>
      </c>
      <c r="G37" s="18">
        <f t="shared" si="1"/>
        <v>0</v>
      </c>
      <c r="H37" s="18">
        <f t="shared" si="2"/>
        <v>0</v>
      </c>
    </row>
    <row r="38" spans="1:8" ht="30" x14ac:dyDescent="0.25">
      <c r="A38" s="22">
        <v>28</v>
      </c>
      <c r="B38" s="21" t="s">
        <v>30</v>
      </c>
      <c r="C38" s="16" t="s">
        <v>14</v>
      </c>
      <c r="D38" s="23">
        <v>25</v>
      </c>
      <c r="E38" s="17">
        <v>0</v>
      </c>
      <c r="F38" s="18">
        <f t="shared" si="0"/>
        <v>0</v>
      </c>
      <c r="G38" s="18">
        <f t="shared" si="1"/>
        <v>0</v>
      </c>
      <c r="H38" s="18">
        <f t="shared" si="2"/>
        <v>0</v>
      </c>
    </row>
    <row r="39" spans="1:8" ht="45" x14ac:dyDescent="0.25">
      <c r="A39" s="22">
        <v>29</v>
      </c>
      <c r="B39" s="21" t="s">
        <v>58</v>
      </c>
      <c r="C39" s="16" t="s">
        <v>14</v>
      </c>
      <c r="D39" s="23">
        <v>565</v>
      </c>
      <c r="E39" s="17">
        <v>0</v>
      </c>
      <c r="F39" s="18">
        <f t="shared" si="0"/>
        <v>0</v>
      </c>
      <c r="G39" s="18">
        <f>E39*D39</f>
        <v>0</v>
      </c>
      <c r="H39" s="18">
        <f t="shared" si="2"/>
        <v>0</v>
      </c>
    </row>
    <row r="40" spans="1:8" ht="30" x14ac:dyDescent="0.25">
      <c r="A40" s="22">
        <v>30</v>
      </c>
      <c r="B40" s="21" t="s">
        <v>31</v>
      </c>
      <c r="C40" s="16" t="s">
        <v>14</v>
      </c>
      <c r="D40" s="23">
        <v>65</v>
      </c>
      <c r="E40" s="17">
        <v>0</v>
      </c>
      <c r="F40" s="18">
        <f t="shared" si="0"/>
        <v>0</v>
      </c>
      <c r="G40" s="18">
        <f>E40*D40</f>
        <v>0</v>
      </c>
      <c r="H40" s="18">
        <f t="shared" si="2"/>
        <v>0</v>
      </c>
    </row>
    <row r="41" spans="1:8" ht="43.5" customHeight="1" x14ac:dyDescent="0.25">
      <c r="A41" s="22">
        <v>31</v>
      </c>
      <c r="B41" s="21" t="s">
        <v>59</v>
      </c>
      <c r="C41" s="19" t="s">
        <v>14</v>
      </c>
      <c r="D41" s="23">
        <v>540</v>
      </c>
      <c r="E41" s="17">
        <v>0</v>
      </c>
      <c r="F41" s="18">
        <f t="shared" si="0"/>
        <v>0</v>
      </c>
      <c r="G41" s="18">
        <f>E41*D41</f>
        <v>0</v>
      </c>
      <c r="H41" s="18">
        <f t="shared" si="2"/>
        <v>0</v>
      </c>
    </row>
    <row r="42" spans="1:8" ht="30" customHeight="1" x14ac:dyDescent="0.25">
      <c r="A42" s="22">
        <v>32</v>
      </c>
      <c r="B42" s="21" t="s">
        <v>32</v>
      </c>
      <c r="C42" s="16" t="s">
        <v>14</v>
      </c>
      <c r="D42" s="23">
        <v>25</v>
      </c>
      <c r="E42" s="17">
        <v>0</v>
      </c>
      <c r="F42" s="18">
        <f t="shared" ref="F42:F62" si="3">E42*1.23</f>
        <v>0</v>
      </c>
      <c r="G42" s="18">
        <f t="shared" ref="G42:G62" si="4">E42*D42</f>
        <v>0</v>
      </c>
      <c r="H42" s="18">
        <f t="shared" ref="H42:H62" si="5">F42*D42</f>
        <v>0</v>
      </c>
    </row>
    <row r="43" spans="1:8" ht="44.25" customHeight="1" x14ac:dyDescent="0.25">
      <c r="A43" s="22">
        <v>33</v>
      </c>
      <c r="B43" s="21" t="s">
        <v>60</v>
      </c>
      <c r="C43" s="16" t="s">
        <v>14</v>
      </c>
      <c r="D43" s="23">
        <v>425</v>
      </c>
      <c r="E43" s="17">
        <v>0</v>
      </c>
      <c r="F43" s="18">
        <f t="shared" si="3"/>
        <v>0</v>
      </c>
      <c r="G43" s="18">
        <f t="shared" si="4"/>
        <v>0</v>
      </c>
      <c r="H43" s="18">
        <f t="shared" si="5"/>
        <v>0</v>
      </c>
    </row>
    <row r="44" spans="1:8" ht="33" customHeight="1" x14ac:dyDescent="0.25">
      <c r="A44" s="22">
        <v>34</v>
      </c>
      <c r="B44" s="21" t="s">
        <v>33</v>
      </c>
      <c r="C44" s="16" t="s">
        <v>14</v>
      </c>
      <c r="D44" s="23">
        <v>30</v>
      </c>
      <c r="E44" s="17">
        <v>0</v>
      </c>
      <c r="F44" s="18">
        <f t="shared" si="3"/>
        <v>0</v>
      </c>
      <c r="G44" s="18">
        <f t="shared" si="4"/>
        <v>0</v>
      </c>
      <c r="H44" s="18">
        <f t="shared" si="5"/>
        <v>0</v>
      </c>
    </row>
    <row r="45" spans="1:8" ht="47.25" customHeight="1" x14ac:dyDescent="0.25">
      <c r="A45" s="22">
        <v>35</v>
      </c>
      <c r="B45" s="21" t="s">
        <v>61</v>
      </c>
      <c r="C45" s="16" t="s">
        <v>14</v>
      </c>
      <c r="D45" s="23">
        <v>575</v>
      </c>
      <c r="E45" s="17">
        <v>0</v>
      </c>
      <c r="F45" s="18">
        <f t="shared" si="3"/>
        <v>0</v>
      </c>
      <c r="G45" s="18">
        <f t="shared" si="4"/>
        <v>0</v>
      </c>
      <c r="H45" s="18">
        <f t="shared" si="5"/>
        <v>0</v>
      </c>
    </row>
    <row r="46" spans="1:8" ht="32.25" customHeight="1" x14ac:dyDescent="0.25">
      <c r="A46" s="22">
        <v>36</v>
      </c>
      <c r="B46" s="21" t="s">
        <v>34</v>
      </c>
      <c r="C46" s="16" t="s">
        <v>14</v>
      </c>
      <c r="D46" s="23">
        <v>75</v>
      </c>
      <c r="E46" s="17">
        <v>0</v>
      </c>
      <c r="F46" s="18">
        <f t="shared" si="3"/>
        <v>0</v>
      </c>
      <c r="G46" s="18">
        <f t="shared" si="4"/>
        <v>0</v>
      </c>
      <c r="H46" s="18">
        <f t="shared" si="5"/>
        <v>0</v>
      </c>
    </row>
    <row r="47" spans="1:8" ht="45.75" customHeight="1" x14ac:dyDescent="0.25">
      <c r="A47" s="22">
        <v>37</v>
      </c>
      <c r="B47" s="21" t="s">
        <v>62</v>
      </c>
      <c r="C47" s="16" t="s">
        <v>14</v>
      </c>
      <c r="D47" s="23">
        <v>575</v>
      </c>
      <c r="E47" s="17">
        <v>0</v>
      </c>
      <c r="F47" s="18">
        <f t="shared" si="3"/>
        <v>0</v>
      </c>
      <c r="G47" s="18">
        <f t="shared" si="4"/>
        <v>0</v>
      </c>
      <c r="H47" s="18">
        <f t="shared" si="5"/>
        <v>0</v>
      </c>
    </row>
    <row r="48" spans="1:8" ht="32.25" customHeight="1" x14ac:dyDescent="0.25">
      <c r="A48" s="22">
        <v>38</v>
      </c>
      <c r="B48" s="21" t="s">
        <v>35</v>
      </c>
      <c r="C48" s="16" t="s">
        <v>14</v>
      </c>
      <c r="D48" s="23">
        <v>40</v>
      </c>
      <c r="E48" s="17">
        <v>0</v>
      </c>
      <c r="F48" s="18">
        <f t="shared" si="3"/>
        <v>0</v>
      </c>
      <c r="G48" s="18">
        <f t="shared" si="4"/>
        <v>0</v>
      </c>
      <c r="H48" s="18">
        <f t="shared" si="5"/>
        <v>0</v>
      </c>
    </row>
    <row r="49" spans="1:8" ht="50.25" customHeight="1" x14ac:dyDescent="0.25">
      <c r="A49" s="22">
        <v>39</v>
      </c>
      <c r="B49" s="21" t="s">
        <v>63</v>
      </c>
      <c r="C49" s="16" t="s">
        <v>14</v>
      </c>
      <c r="D49" s="23">
        <v>455</v>
      </c>
      <c r="E49" s="17">
        <v>0</v>
      </c>
      <c r="F49" s="18">
        <f t="shared" si="3"/>
        <v>0</v>
      </c>
      <c r="G49" s="18">
        <f t="shared" si="4"/>
        <v>0</v>
      </c>
      <c r="H49" s="18">
        <f t="shared" si="5"/>
        <v>0</v>
      </c>
    </row>
    <row r="50" spans="1:8" ht="34.5" customHeight="1" x14ac:dyDescent="0.25">
      <c r="A50" s="22">
        <v>40</v>
      </c>
      <c r="B50" s="21" t="s">
        <v>36</v>
      </c>
      <c r="C50" s="16" t="s">
        <v>14</v>
      </c>
      <c r="D50" s="23">
        <v>35</v>
      </c>
      <c r="E50" s="17">
        <v>0</v>
      </c>
      <c r="F50" s="18">
        <f t="shared" si="3"/>
        <v>0</v>
      </c>
      <c r="G50" s="18">
        <f t="shared" si="4"/>
        <v>0</v>
      </c>
      <c r="H50" s="18">
        <f t="shared" si="5"/>
        <v>0</v>
      </c>
    </row>
    <row r="51" spans="1:8" ht="45.75" customHeight="1" x14ac:dyDescent="0.25">
      <c r="A51" s="22">
        <v>41</v>
      </c>
      <c r="B51" s="21" t="s">
        <v>64</v>
      </c>
      <c r="C51" s="16" t="s">
        <v>14</v>
      </c>
      <c r="D51" s="23">
        <v>645</v>
      </c>
      <c r="E51" s="17">
        <v>0</v>
      </c>
      <c r="F51" s="18">
        <f t="shared" si="3"/>
        <v>0</v>
      </c>
      <c r="G51" s="18">
        <f t="shared" si="4"/>
        <v>0</v>
      </c>
      <c r="H51" s="18">
        <f t="shared" si="5"/>
        <v>0</v>
      </c>
    </row>
    <row r="52" spans="1:8" ht="39" customHeight="1" x14ac:dyDescent="0.25">
      <c r="A52" s="22">
        <v>42</v>
      </c>
      <c r="B52" s="21" t="s">
        <v>37</v>
      </c>
      <c r="C52" s="16" t="s">
        <v>14</v>
      </c>
      <c r="D52" s="23">
        <v>75</v>
      </c>
      <c r="E52" s="17">
        <v>0</v>
      </c>
      <c r="F52" s="18">
        <f t="shared" si="3"/>
        <v>0</v>
      </c>
      <c r="G52" s="18">
        <f t="shared" si="4"/>
        <v>0</v>
      </c>
      <c r="H52" s="18">
        <f t="shared" si="5"/>
        <v>0</v>
      </c>
    </row>
    <row r="53" spans="1:8" ht="54.75" customHeight="1" x14ac:dyDescent="0.25">
      <c r="A53" s="22">
        <v>43</v>
      </c>
      <c r="B53" s="21" t="s">
        <v>66</v>
      </c>
      <c r="C53" s="16" t="s">
        <v>14</v>
      </c>
      <c r="D53" s="23">
        <v>740</v>
      </c>
      <c r="E53" s="17">
        <v>0</v>
      </c>
      <c r="F53" s="18">
        <f t="shared" si="3"/>
        <v>0</v>
      </c>
      <c r="G53" s="18">
        <f t="shared" si="4"/>
        <v>0</v>
      </c>
      <c r="H53" s="18">
        <f t="shared" si="5"/>
        <v>0</v>
      </c>
    </row>
    <row r="54" spans="1:8" ht="39.75" customHeight="1" x14ac:dyDescent="0.25">
      <c r="A54" s="22">
        <v>44</v>
      </c>
      <c r="B54" s="21" t="s">
        <v>38</v>
      </c>
      <c r="C54" s="16" t="s">
        <v>14</v>
      </c>
      <c r="D54" s="23">
        <v>45</v>
      </c>
      <c r="E54" s="17">
        <v>0</v>
      </c>
      <c r="F54" s="18">
        <f t="shared" si="3"/>
        <v>0</v>
      </c>
      <c r="G54" s="18">
        <f t="shared" si="4"/>
        <v>0</v>
      </c>
      <c r="H54" s="18">
        <f t="shared" si="5"/>
        <v>0</v>
      </c>
    </row>
    <row r="55" spans="1:8" ht="48" customHeight="1" x14ac:dyDescent="0.25">
      <c r="A55" s="22">
        <v>45</v>
      </c>
      <c r="B55" s="20" t="s">
        <v>39</v>
      </c>
      <c r="C55" s="16" t="s">
        <v>14</v>
      </c>
      <c r="D55" s="23">
        <v>1180</v>
      </c>
      <c r="E55" s="17">
        <v>0</v>
      </c>
      <c r="F55" s="18">
        <f t="shared" si="3"/>
        <v>0</v>
      </c>
      <c r="G55" s="18">
        <f t="shared" si="4"/>
        <v>0</v>
      </c>
      <c r="H55" s="18">
        <f t="shared" si="5"/>
        <v>0</v>
      </c>
    </row>
    <row r="56" spans="1:8" ht="32.25" customHeight="1" x14ac:dyDescent="0.25">
      <c r="A56" s="22">
        <v>46</v>
      </c>
      <c r="B56" s="20" t="s">
        <v>40</v>
      </c>
      <c r="C56" s="16" t="s">
        <v>14</v>
      </c>
      <c r="D56" s="23">
        <v>310</v>
      </c>
      <c r="E56" s="17">
        <v>0</v>
      </c>
      <c r="F56" s="18">
        <f t="shared" si="3"/>
        <v>0</v>
      </c>
      <c r="G56" s="18">
        <f t="shared" si="4"/>
        <v>0</v>
      </c>
      <c r="H56" s="18">
        <f t="shared" si="5"/>
        <v>0</v>
      </c>
    </row>
    <row r="57" spans="1:8" ht="51.75" customHeight="1" x14ac:dyDescent="0.25">
      <c r="A57" s="22">
        <v>47</v>
      </c>
      <c r="B57" s="20" t="s">
        <v>41</v>
      </c>
      <c r="C57" s="16" t="s">
        <v>14</v>
      </c>
      <c r="D57" s="23">
        <v>1300</v>
      </c>
      <c r="E57" s="17">
        <v>0</v>
      </c>
      <c r="F57" s="18">
        <f t="shared" si="3"/>
        <v>0</v>
      </c>
      <c r="G57" s="18">
        <f t="shared" si="4"/>
        <v>0</v>
      </c>
      <c r="H57" s="18">
        <f t="shared" si="5"/>
        <v>0</v>
      </c>
    </row>
    <row r="58" spans="1:8" ht="39.75" customHeight="1" x14ac:dyDescent="0.25">
      <c r="A58" s="22">
        <v>48</v>
      </c>
      <c r="B58" s="20" t="s">
        <v>42</v>
      </c>
      <c r="C58" s="16" t="s">
        <v>14</v>
      </c>
      <c r="D58" s="23">
        <v>255</v>
      </c>
      <c r="E58" s="17">
        <v>0</v>
      </c>
      <c r="F58" s="18">
        <f t="shared" si="3"/>
        <v>0</v>
      </c>
      <c r="G58" s="18">
        <f t="shared" si="4"/>
        <v>0</v>
      </c>
      <c r="H58" s="18">
        <f t="shared" si="5"/>
        <v>0</v>
      </c>
    </row>
    <row r="59" spans="1:8" ht="47.25" customHeight="1" x14ac:dyDescent="0.25">
      <c r="A59" s="22">
        <v>49</v>
      </c>
      <c r="B59" s="20" t="s">
        <v>43</v>
      </c>
      <c r="C59" s="16" t="s">
        <v>14</v>
      </c>
      <c r="D59" s="23">
        <v>2245</v>
      </c>
      <c r="E59" s="17">
        <v>0</v>
      </c>
      <c r="F59" s="18">
        <f t="shared" si="3"/>
        <v>0</v>
      </c>
      <c r="G59" s="18">
        <f t="shared" si="4"/>
        <v>0</v>
      </c>
      <c r="H59" s="18">
        <f t="shared" si="5"/>
        <v>0</v>
      </c>
    </row>
    <row r="60" spans="1:8" ht="30.75" customHeight="1" x14ac:dyDescent="0.25">
      <c r="A60" s="22">
        <v>50</v>
      </c>
      <c r="B60" s="20" t="s">
        <v>44</v>
      </c>
      <c r="C60" s="16" t="s">
        <v>14</v>
      </c>
      <c r="D60" s="23">
        <v>815</v>
      </c>
      <c r="E60" s="17">
        <v>0</v>
      </c>
      <c r="F60" s="18">
        <f>E60*1.23</f>
        <v>0</v>
      </c>
      <c r="G60" s="18">
        <f t="shared" si="4"/>
        <v>0</v>
      </c>
      <c r="H60" s="18">
        <f t="shared" si="5"/>
        <v>0</v>
      </c>
    </row>
    <row r="61" spans="1:8" ht="47.25" customHeight="1" x14ac:dyDescent="0.25">
      <c r="A61" s="22">
        <v>51</v>
      </c>
      <c r="B61" s="20" t="s">
        <v>45</v>
      </c>
      <c r="C61" s="16" t="s">
        <v>14</v>
      </c>
      <c r="D61" s="23">
        <v>2245</v>
      </c>
      <c r="E61" s="17">
        <v>0</v>
      </c>
      <c r="F61" s="18">
        <f t="shared" si="3"/>
        <v>0</v>
      </c>
      <c r="G61" s="18">
        <f t="shared" si="4"/>
        <v>0</v>
      </c>
      <c r="H61" s="18">
        <f t="shared" si="5"/>
        <v>0</v>
      </c>
    </row>
    <row r="62" spans="1:8" ht="30" customHeight="1" x14ac:dyDescent="0.25">
      <c r="A62" s="22">
        <v>52</v>
      </c>
      <c r="B62" s="20" t="s">
        <v>46</v>
      </c>
      <c r="C62" s="16" t="s">
        <v>14</v>
      </c>
      <c r="D62" s="23">
        <v>875</v>
      </c>
      <c r="E62" s="17">
        <v>0</v>
      </c>
      <c r="F62" s="18">
        <f t="shared" si="3"/>
        <v>0</v>
      </c>
      <c r="G62" s="18">
        <f t="shared" si="4"/>
        <v>0</v>
      </c>
      <c r="H62" s="18">
        <f t="shared" si="5"/>
        <v>0</v>
      </c>
    </row>
    <row r="63" spans="1:8" ht="16.5" thickBot="1" x14ac:dyDescent="0.3">
      <c r="A63" s="40" t="s">
        <v>12</v>
      </c>
      <c r="B63" s="41"/>
      <c r="C63" s="41"/>
      <c r="D63" s="41"/>
      <c r="E63" s="41"/>
      <c r="F63" s="42"/>
      <c r="G63" s="15">
        <f>SUM(G41:G62)</f>
        <v>0</v>
      </c>
      <c r="H63" s="15">
        <f>SUM(H41:H62)</f>
        <v>0</v>
      </c>
    </row>
    <row r="64" spans="1:8" x14ac:dyDescent="0.25">
      <c r="A64" s="14" t="s">
        <v>13</v>
      </c>
      <c r="B64" s="14"/>
      <c r="C64" s="14"/>
      <c r="D64" s="14"/>
      <c r="E64" s="14"/>
      <c r="F64" s="14"/>
    </row>
    <row r="66" spans="1:8" ht="15.75" x14ac:dyDescent="0.25">
      <c r="A66" s="2"/>
      <c r="B66" s="24" t="s">
        <v>7</v>
      </c>
      <c r="C66" s="24"/>
      <c r="D66" s="2"/>
      <c r="E66" s="25"/>
      <c r="F66" s="25"/>
      <c r="G66" s="25"/>
      <c r="H66" s="25"/>
    </row>
    <row r="67" spans="1:8" x14ac:dyDescent="0.25">
      <c r="A67" s="2"/>
      <c r="B67" s="2"/>
      <c r="C67" s="2"/>
      <c r="D67" s="2"/>
      <c r="E67" s="25"/>
      <c r="F67" s="25"/>
      <c r="G67" s="25"/>
      <c r="H67" s="25"/>
    </row>
    <row r="68" spans="1:8" ht="27.75" customHeight="1" x14ac:dyDescent="0.25">
      <c r="A68" s="2"/>
      <c r="B68" s="2"/>
      <c r="C68" s="2"/>
      <c r="D68" s="2"/>
      <c r="E68" s="27" t="s">
        <v>8</v>
      </c>
      <c r="F68" s="28"/>
      <c r="G68" s="28"/>
      <c r="H68" s="28"/>
    </row>
    <row r="69" spans="1:8" ht="27.75" customHeight="1" x14ac:dyDescent="0.25">
      <c r="A69" s="2"/>
      <c r="B69" s="2"/>
      <c r="C69" s="2"/>
      <c r="D69" s="2"/>
      <c r="E69" s="7"/>
      <c r="F69" s="6"/>
      <c r="G69" s="6"/>
      <c r="H69" s="6"/>
    </row>
    <row r="70" spans="1:8" ht="27.75" customHeight="1" x14ac:dyDescent="0.25">
      <c r="A70" s="2"/>
      <c r="B70" s="2"/>
      <c r="C70" s="2"/>
      <c r="D70" s="2"/>
      <c r="E70" s="7"/>
      <c r="F70" s="6"/>
      <c r="G70" s="6"/>
      <c r="H70" s="6"/>
    </row>
    <row r="71" spans="1:8" x14ac:dyDescent="0.25">
      <c r="A71" s="2"/>
      <c r="B71" s="2"/>
      <c r="C71" s="2"/>
      <c r="D71" s="2"/>
      <c r="E71" s="2"/>
      <c r="F71" s="2"/>
      <c r="G71" s="2"/>
      <c r="H71" s="2"/>
    </row>
    <row r="72" spans="1:8" x14ac:dyDescent="0.25">
      <c r="A72" s="8" t="s">
        <v>10</v>
      </c>
      <c r="B72" s="9"/>
      <c r="C72" s="9"/>
      <c r="D72" s="9"/>
      <c r="E72" s="9"/>
      <c r="F72" s="9"/>
      <c r="G72" s="9"/>
    </row>
    <row r="73" spans="1:8" x14ac:dyDescent="0.25">
      <c r="A73" s="3"/>
    </row>
  </sheetData>
  <mergeCells count="13">
    <mergeCell ref="B2:H2"/>
    <mergeCell ref="B66:C66"/>
    <mergeCell ref="E66:H67"/>
    <mergeCell ref="B7:G7"/>
    <mergeCell ref="E68:H68"/>
    <mergeCell ref="A6:H6"/>
    <mergeCell ref="E9:F9"/>
    <mergeCell ref="G9:H9"/>
    <mergeCell ref="A9:A10"/>
    <mergeCell ref="B9:B10"/>
    <mergeCell ref="C9:C10"/>
    <mergeCell ref="D9:D10"/>
    <mergeCell ref="A63:F63"/>
  </mergeCells>
  <phoneticPr fontId="11" type="noConversion"/>
  <pageMargins left="0.7" right="0.7" top="0.75" bottom="0.75" header="0.3" footer="0.3"/>
  <pageSetup paperSize="9" orientation="landscape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OS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BEHULA Jaroslav</dc:creator>
  <cp:lastModifiedBy>DRGO Nicolas</cp:lastModifiedBy>
  <cp:lastPrinted>2025-11-13T09:13:14Z</cp:lastPrinted>
  <dcterms:created xsi:type="dcterms:W3CDTF">2025-03-25T12:41:54Z</dcterms:created>
  <dcterms:modified xsi:type="dcterms:W3CDTF">2026-08-31T07:31:05Z</dcterms:modified>
</cp:coreProperties>
</file>