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mykala\Desktop\Josephine\Vip Agro\"/>
    </mc:Choice>
  </mc:AlternateContent>
  <xr:revisionPtr revIDLastSave="0" documentId="13_ncr:1_{2B32AECF-83A7-4241-AAB5-C269353F03AD}" xr6:coauthVersionLast="47" xr6:coauthVersionMax="47" xr10:uidLastSave="{00000000-0000-0000-0000-000000000000}"/>
  <bookViews>
    <workbookView xWindow="28680" yWindow="-90" windowWidth="29040" windowHeight="158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J9" i="3" l="1"/>
  <c r="I9" i="3"/>
  <c r="H9" i="3"/>
  <c r="F9" i="3"/>
  <c r="G9" i="3"/>
  <c r="H10" i="3" l="1"/>
  <c r="G10" i="3"/>
  <c r="F10" i="3"/>
  <c r="I10" i="3" l="1"/>
  <c r="J10" i="3"/>
</calcChain>
</file>

<file path=xl/sharedStrings.xml><?xml version="1.0" encoding="utf-8"?>
<sst xmlns="http://schemas.openxmlformats.org/spreadsheetml/2006/main" count="112" uniqueCount="62">
  <si>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</si>
  <si>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</si>
  <si>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</si>
  <si>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</si>
  <si>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</si>
  <si>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</si>
  <si>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</si>
  <si>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</si>
  <si>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</si>
  <si>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</si>
  <si>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</si>
  <si>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</si>
  <si>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</si>
  <si>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</si>
  <si>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</si>
  <si>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</si>
  <si>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</si>
  <si>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</si>
  <si>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</si>
  <si>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</si>
  <si>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</si>
  <si>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</si>
  <si>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</si>
  <si>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</si>
  <si>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</si>
  <si>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</si>
  <si>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</si>
  <si>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</si>
  <si>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</si>
  <si>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</si>
  <si>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</si>
  <si>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</si>
  <si>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</si>
  <si>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áno</t>
  </si>
  <si>
    <t>V .........., dňa ................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</si>
  <si>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</si>
  <si>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</si>
  <si>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</si>
  <si>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</si>
  <si>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</si>
  <si>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</si>
  <si>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</si>
  <si>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* Ponuková cena uchádzača musí zahŕňať všetky náklady na dodanie a montáž predmetu zákazky</t>
  </si>
  <si>
    <t>ViP AGRO s.r.o.</t>
  </si>
  <si>
    <t>Automatický navádzací systém pre poľnohospodársku techniku</t>
  </si>
  <si>
    <t>Čemernianska 832, 093 03 Vranov nad Topľou</t>
  </si>
  <si>
    <t>47145242</t>
  </si>
  <si>
    <t>Typ systému: Automatický navádzací/riadiaci systém s elektrickým pohonom volantu alebo prípravou na hydraulické/CAN-bus riadenie (Steer Ready).</t>
  </si>
  <si>
    <t>Prijímač podporujúci viacfrekvenčný príjem satelitných signálov (GPS, GLONASS, Galileo, BeiDou alebo ekvivalenty).</t>
  </si>
  <si>
    <t>Integrovaná inerciálna jednotka (IMU/INS) pre kompenzáciu náklonu vo svahoch a nerovnostiach.</t>
  </si>
  <si>
    <t>Funkčnosť pri rýchlostiach od 0,5 km/h do min. 25 km/h.</t>
  </si>
  <si>
    <t>Farebný dotykový displej s uhlopriečkou minimálne 10" až 12". Odolné priemyselné vyhotovenie.</t>
  </si>
  <si>
    <t>Odolnosť voči prachu a vode pre externé komponenty (prijímač/anténa) min. IP67.</t>
  </si>
  <si>
    <t>Podpora línií AB, A+, kriviek, kruhových trás a práce na úvrati.</t>
  </si>
  <si>
    <t>Podpora prenosu dát (USB/4G/Wi-Fi), podpora štandardu ISOBUS (minimálne UT - Universal Terminal).</t>
  </si>
  <si>
    <t>Kompletný hardvér (anténa/GNSS prijímač, riadiaca jednotka, terminál, kabeláž, montážna sada)</t>
  </si>
  <si>
    <t>Zaškolenie obsluhy a sprevádzkovanie</t>
  </si>
  <si>
    <t>Záručná doba min. 24 mesiacov</t>
  </si>
  <si>
    <t>Zahrnutá ročné poplatky (ak existujú) za RTK korekčný signál, softvérové licencie alebo podporu.</t>
  </si>
  <si>
    <t>Presnosť navigácie - ±2,5 cm alebo presnejšie (jazyk/opakovaná presnosť prechod-prechod) pomocou korekcií RTK.</t>
  </si>
  <si>
    <t>Možnosť importu máp z katastra</t>
  </si>
  <si>
    <t>Kompatibilné s rôznymi typmi poľnohospodárskych strojov vrátane - Case Vestrum 130 cvx, John Deere 5100M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</si>
</sst>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11" fillId="0" borderId="1"/>
    <xf numFmtId="0" fontId="10" fillId="0" borderId="1"/>
    <xf numFmtId="0" fontId="19" fillId="0" borderId="1"/>
    <xf numFmtId="165" fontId="20" fillId="0" borderId="1" applyBorder="0" applyProtection="0"/>
    <xf numFmtId="0" fontId="19" fillId="0" borderId="1"/>
    <xf numFmtId="0" fontId="9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33" fillId="0" borderId="1"/>
    <xf numFmtId="0" fontId="20" fillId="0" borderId="1"/>
    <xf numFmtId="0" fontId="20" fillId="0" borderId="1"/>
    <xf numFmtId="0" fontId="20" fillId="0" borderId="1"/>
    <xf numFmtId="0" fontId="34" fillId="0" borderId="1"/>
    <xf numFmtId="0" fontId="34" fillId="0" borderId="1"/>
    <xf numFmtId="0" fontId="32" fillId="0" borderId="1"/>
    <xf numFmtId="0" fontId="7" fillId="0" borderId="1"/>
    <xf numFmtId="0" fontId="7" fillId="0" borderId="1"/>
    <xf numFmtId="0" fontId="19" fillId="0" borderId="1"/>
    <xf numFmtId="0" fontId="19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9" fillId="0" borderId="1"/>
  </cellStyleXfs>
  <cellXfs count="110">
    <xf numFmtId="0" fontId="0" fillId="0" borderId="0" xfId="0"/>
    <xf numFmtId="0" fontId="16" fillId="0" borderId="0" xfId="0" applyFont="1"/>
    <xf numFmtId="0" fontId="0" fillId="0" borderId="1" xfId="0" applyBorder="1"/>
    <xf numFmtId="0" fontId="19" fillId="0" borderId="1" xfId="5"/>
    <xf numFmtId="0" fontId="19" fillId="0" borderId="1" xfId="5" applyProtection="1">
      <protection locked="0"/>
    </xf>
    <xf numFmtId="0" fontId="19" fillId="0" borderId="1" xfId="5" applyAlignment="1" applyProtection="1">
      <alignment vertical="top" wrapText="1"/>
      <protection locked="0"/>
    </xf>
    <xf numFmtId="0" fontId="21" fillId="0" borderId="1" xfId="5" applyFont="1"/>
    <xf numFmtId="0" fontId="19" fillId="0" borderId="1" xfId="5" applyAlignment="1" applyProtection="1">
      <alignment horizontal="left"/>
      <protection locked="0"/>
    </xf>
    <xf numFmtId="0" fontId="24" fillId="0" borderId="1" xfId="5" applyFont="1" applyAlignment="1" applyProtection="1">
      <alignment horizontal="left"/>
      <protection locked="0"/>
    </xf>
    <xf numFmtId="0" fontId="19" fillId="0" borderId="1" xfId="5" applyAlignment="1" applyProtection="1">
      <alignment vertical="center"/>
      <protection locked="0"/>
    </xf>
    <xf numFmtId="0" fontId="21" fillId="0" borderId="1" xfId="5" applyFont="1" applyAlignment="1" applyProtection="1">
      <alignment horizontal="left"/>
      <protection locked="0"/>
    </xf>
    <xf numFmtId="0" fontId="25" fillId="5" borderId="2" xfId="5" applyFont="1" applyFill="1" applyBorder="1" applyAlignment="1" applyProtection="1">
      <alignment horizontal="center" vertical="center" wrapText="1"/>
      <protection locked="0"/>
    </xf>
    <xf numFmtId="0" fontId="26" fillId="5" borderId="6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center" vertical="center" wrapText="1"/>
      <protection locked="0"/>
    </xf>
    <xf numFmtId="0" fontId="23" fillId="5" borderId="2" xfId="5" applyFont="1" applyFill="1" applyBorder="1" applyAlignment="1" applyProtection="1">
      <alignment horizontal="left" vertical="center" wrapText="1"/>
      <protection locked="0"/>
    </xf>
    <xf numFmtId="164" fontId="22" fillId="0" borderId="2" xfId="5" applyNumberFormat="1" applyFont="1" applyBorder="1" applyAlignment="1" applyProtection="1">
      <alignment horizontal="left" vertical="center" wrapText="1"/>
      <protection locked="0"/>
    </xf>
    <xf numFmtId="164" fontId="23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22" fillId="0" borderId="2" xfId="5" applyNumberFormat="1" applyFont="1" applyBorder="1" applyAlignment="1">
      <alignment horizontal="left" vertical="center" wrapText="1"/>
    </xf>
    <xf numFmtId="0" fontId="27" fillId="0" borderId="2" xfId="5" applyFont="1" applyBorder="1" applyAlignment="1">
      <alignment horizontal="center" vertical="center" wrapText="1"/>
    </xf>
    <xf numFmtId="0" fontId="22" fillId="0" borderId="2" xfId="5" applyFont="1" applyBorder="1" applyAlignment="1">
      <alignment horizontal="center" vertical="center" wrapText="1"/>
    </xf>
    <xf numFmtId="164" fontId="22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2" xfId="5" applyBorder="1" applyAlignment="1">
      <alignment horizontal="center" vertical="center"/>
    </xf>
    <xf numFmtId="164" fontId="28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9" fillId="2" borderId="2" xfId="0" applyFont="1" applyFill="1" applyBorder="1"/>
    <xf numFmtId="0" fontId="22" fillId="6" borderId="1" xfId="5" applyFont="1" applyFill="1" applyAlignment="1">
      <alignment horizontal="left" vertical="center" wrapText="1"/>
    </xf>
    <xf numFmtId="0" fontId="30" fillId="0" borderId="2" xfId="5" applyFont="1" applyBorder="1" applyAlignment="1">
      <alignment horizontal="left"/>
    </xf>
    <xf numFmtId="0" fontId="19" fillId="4" borderId="1" xfId="5" applyFill="1" applyAlignment="1">
      <alignment wrapText="1"/>
    </xf>
    <xf numFmtId="0" fontId="19" fillId="4" borderId="1" xfId="5" applyFill="1" applyProtection="1">
      <protection locked="0"/>
    </xf>
    <xf numFmtId="0" fontId="0" fillId="4" borderId="1" xfId="0" applyFill="1" applyBorder="1"/>
    <xf numFmtId="0" fontId="17" fillId="4" borderId="0" xfId="0" applyFont="1" applyFill="1"/>
    <xf numFmtId="0" fontId="0" fillId="4" borderId="0" xfId="0" applyFill="1"/>
    <xf numFmtId="0" fontId="13" fillId="4" borderId="1" xfId="0" applyFont="1" applyFill="1" applyBorder="1" applyAlignment="1">
      <alignment horizontal="left"/>
    </xf>
    <xf numFmtId="0" fontId="16" fillId="4" borderId="0" xfId="0" applyFont="1" applyFill="1"/>
    <xf numFmtId="2" fontId="17" fillId="4" borderId="0" xfId="0" applyNumberFormat="1" applyFont="1" applyFill="1"/>
    <xf numFmtId="0" fontId="12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23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10" borderId="2" xfId="21" applyFont="1" applyFill="1" applyBorder="1"/>
    <xf numFmtId="0" fontId="25" fillId="0" borderId="2" xfId="21" applyFont="1" applyBorder="1"/>
    <xf numFmtId="0" fontId="25" fillId="11" borderId="6" xfId="21" applyFont="1" applyFill="1" applyBorder="1" applyAlignment="1">
      <alignment horizontal="center" vertical="center" wrapText="1"/>
    </xf>
    <xf numFmtId="0" fontId="36" fillId="11" borderId="6" xfId="21" applyFont="1" applyFill="1" applyBorder="1" applyAlignment="1">
      <alignment horizontal="center" vertical="center" wrapText="1"/>
    </xf>
    <xf numFmtId="0" fontId="37" fillId="12" borderId="7" xfId="21" applyFont="1" applyFill="1" applyBorder="1" applyAlignment="1">
      <alignment horizontal="justify" vertical="center"/>
    </xf>
    <xf numFmtId="0" fontId="27" fillId="12" borderId="8" xfId="21" applyFont="1" applyFill="1" applyBorder="1" applyAlignment="1">
      <alignment horizontal="center" vertical="center" wrapText="1"/>
    </xf>
    <xf numFmtId="0" fontId="38" fillId="12" borderId="8" xfId="21" applyFont="1" applyFill="1" applyBorder="1" applyAlignment="1">
      <alignment horizontal="center" vertical="center" wrapText="1"/>
    </xf>
    <xf numFmtId="0" fontId="39" fillId="12" borderId="9" xfId="21" applyFont="1" applyFill="1" applyBorder="1" applyAlignment="1">
      <alignment horizontal="center" vertical="center" wrapText="1"/>
    </xf>
    <xf numFmtId="0" fontId="40" fillId="0" borderId="2" xfId="2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0" fillId="9" borderId="2" xfId="24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14" fillId="0" borderId="1" xfId="0" applyFont="1" applyBorder="1"/>
    <xf numFmtId="0" fontId="18" fillId="0" borderId="1" xfId="0" applyFont="1" applyBorder="1"/>
    <xf numFmtId="0" fontId="0" fillId="0" borderId="2" xfId="0" applyBorder="1"/>
    <xf numFmtId="0" fontId="27" fillId="0" borderId="10" xfId="21" applyFont="1" applyBorder="1" applyAlignment="1">
      <alignment horizontal="center" vertical="center" wrapText="1"/>
    </xf>
    <xf numFmtId="0" fontId="39" fillId="13" borderId="11" xfId="21" applyFont="1" applyFill="1" applyBorder="1" applyAlignment="1">
      <alignment horizontal="center" vertical="center" wrapText="1"/>
    </xf>
    <xf numFmtId="0" fontId="30" fillId="0" borderId="10" xfId="21" applyFont="1" applyBorder="1" applyAlignment="1">
      <alignment horizontal="center" vertical="center" wrapText="1"/>
    </xf>
    <xf numFmtId="0" fontId="37" fillId="12" borderId="2" xfId="21" applyFont="1" applyFill="1" applyBorder="1" applyAlignment="1">
      <alignment horizontal="left" vertical="center" wrapText="1"/>
    </xf>
    <xf numFmtId="0" fontId="25" fillId="12" borderId="2" xfId="21" applyFont="1" applyFill="1" applyBorder="1" applyAlignment="1">
      <alignment horizontal="center" vertical="center" wrapText="1"/>
    </xf>
    <xf numFmtId="0" fontId="42" fillId="12" borderId="2" xfId="21" applyFont="1" applyFill="1" applyBorder="1" applyAlignment="1">
      <alignment horizontal="center" vertical="center"/>
    </xf>
    <xf numFmtId="0" fontId="40" fillId="0" borderId="2" xfId="21" applyFont="1" applyBorder="1" applyAlignment="1">
      <alignment horizontal="left" vertical="center" wrapText="1"/>
    </xf>
    <xf numFmtId="0" fontId="41" fillId="8" borderId="2" xfId="34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 wrapText="1"/>
    </xf>
    <xf numFmtId="0" fontId="3" fillId="0" borderId="1" xfId="25" applyFont="1"/>
    <xf numFmtId="0" fontId="30" fillId="0" borderId="1" xfId="25" applyFont="1"/>
    <xf numFmtId="49" fontId="3" fillId="0" borderId="1" xfId="25" applyNumberFormat="1" applyFont="1" applyAlignment="1">
      <alignment vertic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4" fillId="2" borderId="1" xfId="5" applyFont="1" applyFill="1" applyAlignment="1" applyProtection="1">
      <alignment horizontal="center"/>
      <protection locked="0"/>
    </xf>
    <xf numFmtId="0" fontId="19" fillId="4" borderId="1" xfId="5" applyFill="1" applyAlignment="1">
      <alignment horizontal="center" wrapText="1"/>
    </xf>
    <xf numFmtId="0" fontId="4" fillId="6" borderId="1" xfId="5" applyFont="1" applyFill="1" applyAlignment="1">
      <alignment horizontal="left" vertical="center" wrapText="1"/>
    </xf>
    <xf numFmtId="0" fontId="9" fillId="6" borderId="1" xfId="5" applyFont="1" applyFill="1" applyAlignment="1">
      <alignment horizontal="left" vertical="center" wrapText="1"/>
    </xf>
    <xf numFmtId="0" fontId="31" fillId="4" borderId="2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center"/>
    </xf>
    <xf numFmtId="0" fontId="31" fillId="4" borderId="5" xfId="0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2" fillId="4" borderId="1" xfId="1" applyFont="1" applyFill="1" applyAlignment="1">
      <alignment horizontal="left" vertical="center"/>
    </xf>
    <xf numFmtId="0" fontId="25" fillId="7" borderId="6" xfId="21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7" fillId="0" borderId="0" xfId="0" applyFont="1"/>
    <xf numFmtId="0" fontId="21" fillId="0" borderId="4" xfId="25" applyFont="1" applyBorder="1" applyAlignment="1">
      <alignment horizontal="left"/>
    </xf>
    <xf numFmtId="0" fontId="21" fillId="0" borderId="5" xfId="25" applyFont="1" applyBorder="1" applyAlignment="1">
      <alignment horizontal="left"/>
    </xf>
    <xf numFmtId="0" fontId="21" fillId="0" borderId="3" xfId="25" applyFont="1" applyBorder="1" applyAlignment="1">
      <alignment horizontal="left"/>
    </xf>
    <xf numFmtId="0" fontId="2" fillId="0" borderId="4" xfId="25" applyFont="1" applyBorder="1" applyAlignment="1">
      <alignment horizontal="left"/>
    </xf>
    <xf numFmtId="0" fontId="6" fillId="0" borderId="5" xfId="25" applyFont="1" applyBorder="1" applyAlignment="1">
      <alignment horizontal="left"/>
    </xf>
    <xf numFmtId="0" fontId="6" fillId="0" borderId="3" xfId="25" applyFont="1" applyBorder="1" applyAlignment="1">
      <alignment horizontal="left"/>
    </xf>
    <xf numFmtId="49" fontId="6" fillId="0" borderId="5" xfId="25" applyNumberFormat="1" applyFont="1" applyBorder="1" applyAlignment="1">
      <alignment horizontal="left" vertical="center"/>
    </xf>
    <xf numFmtId="49" fontId="6" fillId="0" borderId="3" xfId="25" applyNumberFormat="1" applyFont="1" applyBorder="1" applyAlignment="1">
      <alignment horizontal="left" vertical="center"/>
    </xf>
    <xf numFmtId="0" fontId="5" fillId="0" borderId="5" xfId="25" applyFont="1" applyBorder="1" applyAlignment="1">
      <alignment horizontal="left"/>
    </xf>
    <xf numFmtId="0" fontId="5" fillId="0" borderId="3" xfId="25" applyFont="1" applyBorder="1" applyAlignment="1">
      <alignment horizontal="left"/>
    </xf>
    <xf numFmtId="0" fontId="36" fillId="10" borderId="2" xfId="21" applyFont="1" applyFill="1" applyBorder="1" applyAlignment="1">
      <alignment horizontal="left"/>
    </xf>
    <xf numFmtId="0" fontId="23" fillId="8" borderId="2" xfId="34" applyFont="1" applyFill="1" applyBorder="1" applyAlignment="1">
      <alignment horizontal="left"/>
    </xf>
    <xf numFmtId="0" fontId="30" fillId="0" borderId="2" xfId="34" applyFont="1" applyBorder="1"/>
    <xf numFmtId="0" fontId="25" fillId="0" borderId="2" xfId="21" applyFont="1" applyBorder="1" applyAlignment="1">
      <alignment horizontal="left"/>
    </xf>
    <xf numFmtId="0" fontId="36" fillId="11" borderId="4" xfId="21" applyFont="1" applyFill="1" applyBorder="1" applyAlignment="1">
      <alignment horizontal="center" vertical="center" wrapText="1"/>
    </xf>
    <xf numFmtId="0" fontId="36" fillId="11" borderId="5" xfId="21" applyFont="1" applyFill="1" applyBorder="1" applyAlignment="1">
      <alignment horizontal="center" vertical="center" wrapText="1"/>
    </xf>
    <xf numFmtId="0" fontId="36" fillId="11" borderId="3" xfId="21" applyFont="1" applyFill="1" applyBorder="1" applyAlignment="1">
      <alignment horizontal="center" vertical="center" wrapText="1"/>
    </xf>
    <xf numFmtId="0" fontId="1" fillId="0" borderId="4" xfId="25" applyFont="1" applyBorder="1" applyAlignment="1">
      <alignment horizontal="left"/>
    </xf>
    <xf numFmtId="49" fontId="1" fillId="0" borderId="4" xfId="25" applyNumberFormat="1" applyFont="1" applyBorder="1" applyAlignment="1">
      <alignment horizontal="left" vertical="center"/>
    </xf>
  </cellXfs>
  <cellStyles count="35">
    <cellStyle name="Excel Built-in Normal" xfId="4" xr:uid="{00000000-0005-0000-0000-000000000000}"/>
    <cellStyle name="Normálna" xfId="0" builtinId="0"/>
    <cellStyle name="Normálna 10" xfId="15" xr:uid="{00000000-0005-0000-0000-000001000000}"/>
    <cellStyle name="Normálna 11" xfId="16" xr:uid="{00000000-0005-0000-0000-000002000000}"/>
    <cellStyle name="Normálna 12" xfId="17" xr:uid="{00000000-0005-0000-0000-000003000000}"/>
    <cellStyle name="Normálna 13" xfId="18" xr:uid="{00000000-0005-0000-0000-000004000000}"/>
    <cellStyle name="Normálna 14" xfId="19" xr:uid="{00000000-0005-0000-0000-000005000000}"/>
    <cellStyle name="Normálna 2" xfId="1" xr:uid="{00000000-0005-0000-0000-000006000000}"/>
    <cellStyle name="Normálna 2 2" xfId="6" xr:uid="{00000000-0005-0000-0000-000007000000}"/>
    <cellStyle name="Normálna 2 2 2" xfId="10" xr:uid="{00000000-0005-0000-0000-000008000000}"/>
    <cellStyle name="Normálna 2 2 2 2" xfId="30" xr:uid="{00000000-0005-0000-0000-000009000000}"/>
    <cellStyle name="Normálna 2 2 3" xfId="33" xr:uid="{00000000-0005-0000-0000-00000A000000}"/>
    <cellStyle name="Normálna 2 2 4" xfId="21" xr:uid="{00000000-0005-0000-0000-00000B000000}"/>
    <cellStyle name="Normálna 2 3" xfId="8" xr:uid="{00000000-0005-0000-0000-00000C000000}"/>
    <cellStyle name="Normálna 2 3 2" xfId="26" xr:uid="{00000000-0005-0000-0000-00000D000000}"/>
    <cellStyle name="Normálna 2 4" xfId="31" xr:uid="{00000000-0005-0000-0000-00000E000000}"/>
    <cellStyle name="Normálna 2 5" xfId="20" xr:uid="{00000000-0005-0000-0000-00000F000000}"/>
    <cellStyle name="Normálna 3" xfId="2" xr:uid="{00000000-0005-0000-0000-000010000000}"/>
    <cellStyle name="Normálna 3 2" xfId="9" xr:uid="{00000000-0005-0000-0000-000011000000}"/>
    <cellStyle name="Normálna 3 2 2" xfId="27" xr:uid="{00000000-0005-0000-0000-000012000000}"/>
    <cellStyle name="Normálna 3 3" xfId="32" xr:uid="{00000000-0005-0000-0000-000013000000}"/>
    <cellStyle name="Normálna 3 4" xfId="22" xr:uid="{00000000-0005-0000-0000-000014000000}"/>
    <cellStyle name="Normálna 4" xfId="5" xr:uid="{00000000-0005-0000-0000-000015000000}"/>
    <cellStyle name="Normálna 4 2" xfId="29" xr:uid="{00000000-0005-0000-0000-000016000000}"/>
    <cellStyle name="Normálna 4 3" xfId="23" xr:uid="{00000000-0005-0000-0000-000017000000}"/>
    <cellStyle name="Normálna 5" xfId="7" xr:uid="{00000000-0005-0000-0000-000018000000}"/>
    <cellStyle name="Normálna 5 2" xfId="25" xr:uid="{00000000-0005-0000-0000-000019000000}"/>
    <cellStyle name="Normálna 5 3" xfId="34" xr:uid="{00000000-0005-0000-0000-00001A000000}"/>
    <cellStyle name="Normálna 6" xfId="11" xr:uid="{00000000-0005-0000-0000-00001B000000}"/>
    <cellStyle name="Normálna 7" xfId="12" xr:uid="{00000000-0005-0000-0000-00001C000000}"/>
    <cellStyle name="Normálna 8" xfId="13" xr:uid="{00000000-0005-0000-0000-00001D000000}"/>
    <cellStyle name="Normálna 9" xfId="14" xr:uid="{00000000-0005-0000-0000-00001E000000}"/>
    <cellStyle name="normálne 2" xfId="3" xr:uid="{00000000-0005-0000-0000-000020000000}"/>
    <cellStyle name="normálne 2 2" xfId="28" xr:uid="{00000000-0005-0000-0000-000021000000}"/>
    <cellStyle name="normálne 2 3" xfId="2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workbookViewId="0">
      <selection activeCell="J15" sqref="J15"/>
    </sheetView>
  </sheetViews>
  <sheetFormatPr defaultRowHeight="15" x14ac:dyDescent="0.25"/>
  <cols>
    <col min="1" max="1" width="33.140625" bestFit="1" customWidth="1"/>
    <col min="2" max="2" width="57" customWidth="1"/>
    <col min="5" max="10" width="14.5703125" customWidth="1"/>
  </cols>
  <sheetData>
    <row r="1" spans="1:12" ht="23.25" x14ac:dyDescent="0.35">
      <c r="A1" s="77" t="s">
        <v>21</v>
      </c>
      <c r="B1" s="77"/>
      <c r="C1" s="77"/>
      <c r="D1" s="77"/>
      <c r="E1" s="77"/>
      <c r="F1" s="77"/>
      <c r="G1" s="77"/>
      <c r="H1" s="77"/>
      <c r="I1" s="77"/>
      <c r="J1" s="77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57" t="s">
        <v>43</v>
      </c>
      <c r="C3" s="58"/>
      <c r="D3" s="58"/>
      <c r="E3" s="58"/>
      <c r="F3" s="58"/>
    </row>
    <row r="4" spans="1:12" ht="15.75" x14ac:dyDescent="0.25">
      <c r="A4" s="21" t="s">
        <v>4</v>
      </c>
      <c r="B4" s="71" t="s">
        <v>45</v>
      </c>
      <c r="C4" s="72"/>
      <c r="D4" s="72"/>
      <c r="E4" s="59"/>
      <c r="F4" s="59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73" t="s">
        <v>46</v>
      </c>
      <c r="C5" s="72"/>
      <c r="D5" s="72"/>
      <c r="E5" s="60"/>
      <c r="F5" s="60"/>
    </row>
    <row r="6" spans="1:12" ht="15.75" x14ac:dyDescent="0.25">
      <c r="A6" s="21" t="s">
        <v>5</v>
      </c>
      <c r="B6" s="21" t="s">
        <v>44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44</v>
      </c>
      <c r="C9" s="18" t="s">
        <v>30</v>
      </c>
      <c r="D9" s="19">
        <v>2</v>
      </c>
      <c r="E9" s="24"/>
      <c r="F9" s="24">
        <f t="shared" ref="F9" si="0">E9*0.23</f>
        <v>0</v>
      </c>
      <c r="G9" s="15">
        <f t="shared" ref="G9" si="1">E9*1.23</f>
        <v>0</v>
      </c>
      <c r="H9" s="17">
        <f>D9*E9</f>
        <v>0</v>
      </c>
      <c r="I9" s="17">
        <f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20">
        <f>SUM(F9:F9)</f>
        <v>0</v>
      </c>
      <c r="G10" s="20">
        <f>SUM(G9:G9)</f>
        <v>0</v>
      </c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79" t="s">
        <v>42</v>
      </c>
      <c r="B12" s="80"/>
      <c r="C12" s="80"/>
      <c r="D12" s="80"/>
      <c r="E12" s="80"/>
      <c r="F12" s="80"/>
      <c r="G12" s="80"/>
      <c r="H12" s="80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5" t="s">
        <v>20</v>
      </c>
      <c r="B14" s="85"/>
      <c r="C14" s="85"/>
      <c r="D14" s="85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82"/>
      <c r="C15" s="83"/>
      <c r="D15" s="84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82"/>
      <c r="C16" s="83"/>
      <c r="D16" s="84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82"/>
      <c r="C17" s="83"/>
      <c r="D17" s="84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81"/>
      <c r="C18" s="81"/>
      <c r="D18" s="81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81"/>
      <c r="C19" s="81"/>
      <c r="D19" s="81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81"/>
      <c r="C20" s="81"/>
      <c r="D20" s="81"/>
      <c r="E20" s="4"/>
      <c r="F20" s="29"/>
      <c r="G20" s="4"/>
      <c r="H20" s="3"/>
      <c r="I20" s="3"/>
    </row>
    <row r="21" spans="1:10" ht="15.75" x14ac:dyDescent="0.25">
      <c r="A21" s="25" t="s">
        <v>3</v>
      </c>
      <c r="B21" s="81"/>
      <c r="C21" s="81"/>
      <c r="D21" s="81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81"/>
      <c r="C22" s="81"/>
      <c r="D22" s="81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6" t="s">
        <v>35</v>
      </c>
      <c r="B26" s="86"/>
      <c r="C26" s="31"/>
      <c r="D26" s="32"/>
      <c r="E26" s="78"/>
      <c r="F26" s="78"/>
      <c r="G26" s="78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9"/>
  <sheetViews>
    <sheetView tabSelected="1" workbookViewId="0">
      <selection activeCell="B9" sqref="B9:D9"/>
    </sheetView>
  </sheetViews>
  <sheetFormatPr defaultColWidth="14.42578125" defaultRowHeight="15" customHeight="1" x14ac:dyDescent="0.25"/>
  <cols>
    <col min="1" max="1" width="91.2851562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88" t="s">
        <v>6</v>
      </c>
      <c r="B1" s="88"/>
      <c r="C1" s="88"/>
      <c r="D1" s="88"/>
    </row>
    <row r="2" spans="1:4" ht="12.75" customHeight="1" x14ac:dyDescent="0.25">
      <c r="A2" s="89"/>
      <c r="B2" s="90"/>
      <c r="C2" s="90"/>
      <c r="D2" s="90"/>
    </row>
    <row r="3" spans="1:4" ht="15.75" x14ac:dyDescent="0.25">
      <c r="A3" s="42" t="s">
        <v>19</v>
      </c>
      <c r="B3" s="91" t="s">
        <v>43</v>
      </c>
      <c r="C3" s="92"/>
      <c r="D3" s="93"/>
    </row>
    <row r="4" spans="1:4" ht="15.75" x14ac:dyDescent="0.25">
      <c r="A4" s="42" t="s">
        <v>4</v>
      </c>
      <c r="B4" s="108" t="s">
        <v>45</v>
      </c>
      <c r="C4" s="95"/>
      <c r="D4" s="96"/>
    </row>
    <row r="5" spans="1:4" ht="15.75" x14ac:dyDescent="0.25">
      <c r="A5" s="42" t="s">
        <v>1</v>
      </c>
      <c r="B5" s="109" t="s">
        <v>46</v>
      </c>
      <c r="C5" s="97"/>
      <c r="D5" s="98"/>
    </row>
    <row r="6" spans="1:4" ht="15.75" x14ac:dyDescent="0.25">
      <c r="A6" s="42" t="s">
        <v>5</v>
      </c>
      <c r="B6" s="94" t="s">
        <v>44</v>
      </c>
      <c r="C6" s="99"/>
      <c r="D6" s="100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101" t="s">
        <v>44</v>
      </c>
      <c r="C9" s="101"/>
      <c r="D9" s="101"/>
    </row>
    <row r="10" spans="1:4" ht="12.75" customHeight="1" x14ac:dyDescent="0.25">
      <c r="A10" s="46" t="s">
        <v>8</v>
      </c>
      <c r="B10" s="102" t="s">
        <v>36</v>
      </c>
      <c r="C10" s="103"/>
      <c r="D10" s="103"/>
    </row>
    <row r="11" spans="1:4" ht="12.75" customHeight="1" x14ac:dyDescent="0.25">
      <c r="A11" s="46" t="s">
        <v>9</v>
      </c>
      <c r="B11" s="102" t="s">
        <v>36</v>
      </c>
      <c r="C11" s="103"/>
      <c r="D11" s="103"/>
    </row>
    <row r="12" spans="1:4" ht="12.75" customHeight="1" x14ac:dyDescent="0.25">
      <c r="A12" s="46" t="s">
        <v>10</v>
      </c>
      <c r="B12" s="104">
        <v>2</v>
      </c>
      <c r="C12" s="104"/>
      <c r="D12" s="104"/>
    </row>
    <row r="13" spans="1:4" ht="12.75" customHeight="1" x14ac:dyDescent="0.25">
      <c r="A13" s="105" t="s">
        <v>44</v>
      </c>
      <c r="B13" s="106"/>
      <c r="C13" s="107"/>
      <c r="D13" s="87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37</v>
      </c>
      <c r="D14" s="87"/>
    </row>
    <row r="15" spans="1:4" ht="12.75" customHeight="1" x14ac:dyDescent="0.25">
      <c r="A15" s="49" t="s">
        <v>11</v>
      </c>
      <c r="B15" s="50"/>
      <c r="C15" s="51"/>
      <c r="D15" s="52"/>
    </row>
    <row r="16" spans="1:4" ht="33" customHeight="1" x14ac:dyDescent="0.25">
      <c r="A16" s="74" t="s">
        <v>47</v>
      </c>
      <c r="B16" s="62"/>
      <c r="C16" s="64" t="s">
        <v>33</v>
      </c>
      <c r="D16" s="63" t="s">
        <v>36</v>
      </c>
    </row>
    <row r="17" spans="1:4" ht="33" customHeight="1" x14ac:dyDescent="0.25">
      <c r="A17" s="75" t="s">
        <v>59</v>
      </c>
      <c r="B17" s="53"/>
      <c r="C17" s="64" t="s">
        <v>33</v>
      </c>
      <c r="D17" s="63" t="s">
        <v>36</v>
      </c>
    </row>
    <row r="18" spans="1:4" ht="34.5" customHeight="1" x14ac:dyDescent="0.25">
      <c r="A18" s="74" t="s">
        <v>48</v>
      </c>
      <c r="B18" s="53"/>
      <c r="C18" s="64" t="s">
        <v>33</v>
      </c>
      <c r="D18" s="63" t="s">
        <v>36</v>
      </c>
    </row>
    <row r="19" spans="1:4" ht="16.5" customHeight="1" x14ac:dyDescent="0.25">
      <c r="A19" s="61" t="s">
        <v>49</v>
      </c>
      <c r="B19" s="53"/>
      <c r="C19" s="64" t="s">
        <v>33</v>
      </c>
      <c r="D19" s="63" t="s">
        <v>36</v>
      </c>
    </row>
    <row r="20" spans="1:4" ht="16.5" customHeight="1" x14ac:dyDescent="0.25">
      <c r="A20" s="61" t="s">
        <v>60</v>
      </c>
      <c r="B20" s="53"/>
      <c r="C20" s="64" t="s">
        <v>33</v>
      </c>
      <c r="D20" s="63" t="s">
        <v>36</v>
      </c>
    </row>
    <row r="21" spans="1:4" ht="14.25" customHeight="1" x14ac:dyDescent="0.25">
      <c r="A21" s="76" t="s">
        <v>50</v>
      </c>
      <c r="B21" s="53"/>
      <c r="C21" s="64" t="s">
        <v>33</v>
      </c>
      <c r="D21" s="63" t="s">
        <v>36</v>
      </c>
    </row>
    <row r="22" spans="1:4" ht="14.25" customHeight="1" x14ac:dyDescent="0.25">
      <c r="A22" s="76" t="s">
        <v>51</v>
      </c>
      <c r="B22" s="53"/>
      <c r="C22" s="64" t="s">
        <v>33</v>
      </c>
      <c r="D22" s="63" t="s">
        <v>36</v>
      </c>
    </row>
    <row r="23" spans="1:4" ht="14.25" customHeight="1" x14ac:dyDescent="0.25">
      <c r="A23" s="61" t="s">
        <v>52</v>
      </c>
      <c r="B23" s="53"/>
      <c r="C23" s="64" t="s">
        <v>33</v>
      </c>
      <c r="D23" s="63" t="s">
        <v>36</v>
      </c>
    </row>
    <row r="24" spans="1:4" ht="14.25" customHeight="1" x14ac:dyDescent="0.25">
      <c r="A24" s="61" t="s">
        <v>53</v>
      </c>
      <c r="B24" s="53"/>
      <c r="C24" s="64" t="s">
        <v>33</v>
      </c>
      <c r="D24" s="63" t="s">
        <v>36</v>
      </c>
    </row>
    <row r="25" spans="1:4" ht="14.25" customHeight="1" x14ac:dyDescent="0.25">
      <c r="A25" s="61" t="s">
        <v>54</v>
      </c>
      <c r="B25" s="53"/>
      <c r="C25" s="64" t="s">
        <v>33</v>
      </c>
      <c r="D25" s="63" t="s">
        <v>36</v>
      </c>
    </row>
    <row r="26" spans="1:4" ht="14.25" customHeight="1" x14ac:dyDescent="0.25">
      <c r="A26" s="76" t="s">
        <v>55</v>
      </c>
      <c r="B26" s="53"/>
      <c r="C26" s="64" t="s">
        <v>33</v>
      </c>
      <c r="D26" s="63" t="s">
        <v>36</v>
      </c>
    </row>
    <row r="27" spans="1:4" ht="14.25" customHeight="1" x14ac:dyDescent="0.25">
      <c r="A27" s="76" t="s">
        <v>58</v>
      </c>
      <c r="B27" s="53"/>
      <c r="C27" s="64" t="s">
        <v>33</v>
      </c>
      <c r="D27" s="63" t="s">
        <v>36</v>
      </c>
    </row>
    <row r="28" spans="1:4" ht="29.25" customHeight="1" x14ac:dyDescent="0.25">
      <c r="A28" s="74" t="s">
        <v>61</v>
      </c>
      <c r="B28" s="53"/>
      <c r="C28" s="64" t="s">
        <v>33</v>
      </c>
      <c r="D28" s="63" t="s">
        <v>36</v>
      </c>
    </row>
    <row r="29" spans="1:4" ht="12.75" customHeight="1" x14ac:dyDescent="0.25">
      <c r="A29" s="65" t="s">
        <v>38</v>
      </c>
      <c r="B29" s="66"/>
      <c r="C29" s="67"/>
      <c r="D29" s="67"/>
    </row>
    <row r="30" spans="1:4" ht="12.75" customHeight="1" x14ac:dyDescent="0.25">
      <c r="A30" s="68" t="s">
        <v>39</v>
      </c>
      <c r="B30" s="53"/>
      <c r="C30" s="56" t="s">
        <v>33</v>
      </c>
      <c r="D30" s="69" t="s">
        <v>40</v>
      </c>
    </row>
    <row r="31" spans="1:4" ht="12.75" customHeight="1" x14ac:dyDescent="0.25">
      <c r="A31" s="68" t="s">
        <v>56</v>
      </c>
      <c r="B31" s="53"/>
      <c r="C31" s="56" t="s">
        <v>33</v>
      </c>
      <c r="D31" s="69" t="s">
        <v>40</v>
      </c>
    </row>
    <row r="32" spans="1:4" ht="12.75" customHeight="1" x14ac:dyDescent="0.25">
      <c r="A32" s="68" t="s">
        <v>57</v>
      </c>
      <c r="B32" s="53"/>
      <c r="C32" s="56" t="s">
        <v>33</v>
      </c>
      <c r="D32" s="69" t="s">
        <v>40</v>
      </c>
    </row>
    <row r="33" spans="1:4" ht="12.75" customHeight="1" x14ac:dyDescent="0.25">
      <c r="A33" s="68" t="s">
        <v>41</v>
      </c>
      <c r="B33" s="70"/>
      <c r="C33" s="56" t="s">
        <v>33</v>
      </c>
      <c r="D33" s="69" t="s">
        <v>40</v>
      </c>
    </row>
    <row r="34" spans="1:4" s="2" customFormat="1" ht="15.75" x14ac:dyDescent="0.25">
      <c r="A34" s="54"/>
      <c r="B34" s="54"/>
      <c r="C34" s="55"/>
      <c r="D34" s="54"/>
    </row>
    <row r="35" spans="1:4" ht="12.75" customHeight="1" x14ac:dyDescent="0.25">
      <c r="D35" s="1"/>
    </row>
    <row r="36" spans="1:4" ht="12.75" customHeight="1" x14ac:dyDescent="0.25">
      <c r="D36" s="1"/>
    </row>
    <row r="37" spans="1:4" ht="12.75" customHeight="1" x14ac:dyDescent="0.25">
      <c r="A37" s="54"/>
      <c r="B37" s="54"/>
      <c r="C37" s="55"/>
      <c r="D37" s="1"/>
    </row>
    <row r="38" spans="1:4" ht="12.75" customHeight="1" x14ac:dyDescent="0.25">
      <c r="A38" s="31"/>
      <c r="B38" s="39"/>
      <c r="C38" s="31"/>
      <c r="D38" s="1"/>
    </row>
    <row r="39" spans="1:4" ht="12.75" customHeight="1" x14ac:dyDescent="0.25">
      <c r="A39" s="31"/>
      <c r="B39" s="39"/>
      <c r="C39" s="31"/>
      <c r="D39" s="1"/>
    </row>
    <row r="40" spans="1:4" ht="12.75" customHeight="1" x14ac:dyDescent="0.25">
      <c r="A40" s="31"/>
      <c r="B40" s="39"/>
      <c r="C40" s="35"/>
      <c r="D40" s="1"/>
    </row>
    <row r="41" spans="1:4" ht="12.75" customHeight="1" x14ac:dyDescent="0.25">
      <c r="A41" s="36" t="s">
        <v>34</v>
      </c>
      <c r="B41" s="39"/>
      <c r="C41" s="31" t="s">
        <v>13</v>
      </c>
      <c r="D41" s="1"/>
    </row>
    <row r="42" spans="1:4" ht="12.75" customHeight="1" x14ac:dyDescent="0.25">
      <c r="A42" s="33"/>
      <c r="B42" s="39"/>
      <c r="C42" s="31" t="s">
        <v>14</v>
      </c>
      <c r="D42" s="1"/>
    </row>
    <row r="43" spans="1:4" ht="12.75" customHeight="1" x14ac:dyDescent="0.25">
      <c r="A43" s="34"/>
      <c r="B43" s="40"/>
      <c r="C43" s="34"/>
      <c r="D43" s="1"/>
    </row>
    <row r="44" spans="1:4" ht="12.75" customHeight="1" x14ac:dyDescent="0.25">
      <c r="A44" s="34"/>
      <c r="B44" s="40"/>
      <c r="C44" s="34"/>
      <c r="D44" s="1"/>
    </row>
    <row r="45" spans="1:4" ht="12.75" customHeight="1" x14ac:dyDescent="0.25">
      <c r="A45" s="34"/>
      <c r="B45" s="40"/>
      <c r="C45" s="34"/>
      <c r="D45" s="1"/>
    </row>
    <row r="46" spans="1:4" ht="12.75" customHeight="1" x14ac:dyDescent="0.25">
      <c r="A46" s="1"/>
      <c r="B46" s="38"/>
      <c r="C46" s="1"/>
      <c r="D46" s="1"/>
    </row>
    <row r="47" spans="1:4" ht="12.75" customHeight="1" x14ac:dyDescent="0.25">
      <c r="A47" s="1"/>
      <c r="B47" s="38"/>
      <c r="C47" s="1"/>
      <c r="D47" s="1"/>
    </row>
    <row r="48" spans="1:4" ht="12.75" customHeight="1" x14ac:dyDescent="0.25">
      <c r="A48" s="1"/>
      <c r="B48" s="38"/>
      <c r="C48" s="1"/>
      <c r="D48" s="1"/>
    </row>
    <row r="49" spans="1:4" ht="12.75" customHeight="1" x14ac:dyDescent="0.25">
      <c r="A49" s="1"/>
      <c r="B49" s="38"/>
      <c r="C49" s="1"/>
      <c r="D49" s="1"/>
    </row>
    <row r="50" spans="1:4" ht="12.75" customHeight="1" x14ac:dyDescent="0.25">
      <c r="A50" s="1"/>
      <c r="B50" s="38"/>
      <c r="C50" s="1"/>
      <c r="D50" s="1"/>
    </row>
    <row r="51" spans="1:4" ht="12.75" customHeight="1" x14ac:dyDescent="0.25">
      <c r="A51" s="1"/>
      <c r="B51" s="38"/>
      <c r="C51" s="1"/>
      <c r="D51" s="1"/>
    </row>
    <row r="52" spans="1:4" ht="12.75" customHeight="1" x14ac:dyDescent="0.25">
      <c r="A52" s="1"/>
      <c r="B52" s="38"/>
      <c r="C52" s="1"/>
      <c r="D52" s="1"/>
    </row>
    <row r="53" spans="1:4" ht="12.75" customHeight="1" x14ac:dyDescent="0.25">
      <c r="A53" s="1"/>
      <c r="B53" s="38"/>
      <c r="C53" s="1"/>
      <c r="D53" s="1"/>
    </row>
    <row r="54" spans="1:4" ht="12.75" customHeight="1" x14ac:dyDescent="0.25">
      <c r="A54" s="1"/>
      <c r="B54" s="38"/>
      <c r="C54" s="1"/>
      <c r="D54" s="1"/>
    </row>
    <row r="55" spans="1:4" ht="12.75" customHeight="1" x14ac:dyDescent="0.25">
      <c r="A55" s="1"/>
      <c r="B55" s="38"/>
      <c r="C55" s="1"/>
      <c r="D55" s="1"/>
    </row>
    <row r="56" spans="1:4" ht="12.75" customHeight="1" x14ac:dyDescent="0.25">
      <c r="A56" s="1"/>
      <c r="B56" s="38"/>
      <c r="C56" s="1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</sheetData>
  <mergeCells count="12">
    <mergeCell ref="D13:D14"/>
    <mergeCell ref="A1:D1"/>
    <mergeCell ref="A2:D2"/>
    <mergeCell ref="B3:D3"/>
    <mergeCell ref="B4:D4"/>
    <mergeCell ref="B5:D5"/>
    <mergeCell ref="B6:D6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Michal Šmýkala</cp:lastModifiedBy>
  <cp:lastPrinted>2026-02-13T12:18:01Z</cp:lastPrinted>
  <dcterms:created xsi:type="dcterms:W3CDTF">2015-06-05T18:19:34Z</dcterms:created>
  <dcterms:modified xsi:type="dcterms:W3CDTF">2026-09-02T11:20:32Z</dcterms:modified>
</cp:coreProperties>
</file>