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8_{6A0A0215-827C-4E97-9EBD-24A1BBF9FAA3}" xr6:coauthVersionLast="47" xr6:coauthVersionMax="47" xr10:uidLastSave="{00000000-0000-0000-0000-000000000000}"/>
  <bookViews>
    <workbookView xWindow="-120" yWindow="-120" windowWidth="29040" windowHeight="15720" xr2:uid="{F02AA6A4-4906-49FC-ABDC-79C5A847D303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J31" i="1"/>
  <c r="K31" i="1" s="1"/>
  <c r="J30" i="1"/>
  <c r="K30" i="1" s="1"/>
  <c r="J29" i="1"/>
  <c r="A26" i="1"/>
  <c r="J32" i="1" l="1"/>
  <c r="A35" i="1"/>
  <c r="A31" i="1"/>
  <c r="A27" i="1"/>
  <c r="A24" i="1"/>
  <c r="A20" i="1"/>
  <c r="A16" i="1"/>
  <c r="A9" i="1"/>
  <c r="A6" i="1"/>
  <c r="A34" i="1"/>
  <c r="A32" i="1"/>
  <c r="A23" i="1"/>
  <c r="A19" i="1"/>
  <c r="A15" i="1"/>
  <c r="A12" i="1"/>
  <c r="A8" i="1"/>
  <c r="A5" i="1"/>
  <c r="A3" i="1"/>
  <c r="A28" i="1"/>
  <c r="A21" i="1"/>
  <c r="A13" i="1"/>
  <c r="A33" i="1"/>
  <c r="A22" i="1"/>
  <c r="A18" i="1"/>
  <c r="A14" i="1"/>
  <c r="A11" i="1"/>
  <c r="A7" i="1"/>
  <c r="A36" i="1"/>
  <c r="A30" i="1"/>
  <c r="A25" i="1"/>
  <c r="A17" i="1"/>
  <c r="A10" i="1"/>
  <c r="A4" i="1"/>
  <c r="K29" i="1"/>
  <c r="K32" i="1" s="1"/>
  <c r="A38" i="1" l="1"/>
  <c r="A37" i="1"/>
  <c r="A46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<sst xmlns="http://schemas.openxmlformats.org/spreadsheetml/2006/main" count="41" uniqueCount="37">
  <si>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</si>
  <si>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</si>
  <si>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</si>
  <si>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</si>
  <si>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</si>
  <si>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</si>
  <si>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</si>
  <si>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</si>
  <si>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</si>
  <si>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</si>
  <si>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</si>
  <si>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</si>
  <si>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</si>
  <si>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</si>
  <si>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</si>
  <si>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</si>
  <si>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</si>
  <si>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</si>
  <si>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</si>
  <si>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</si>
  <si>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</si>
  <si>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</si>
  <si>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</si>
  <si>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</si>
  <si>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</si>
  <si>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</si>
  <si>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</si>
  <si>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</si>
  <si>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</si>
  <si>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</si>
  <si>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</si>
  <si>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súbor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</si>
  <si>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</si>
  <si>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</si>
  <si>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</si>
  <si>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</si>
  <si>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Rozšírenie fotovoltickej elektrárne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</si>
</sst>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vertical="center"/>
    </xf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C5766D32-1AE1-4106-8294-E9A4377297D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EFB5-0E63-494C-8D7B-7C2F0019FBCF}">
  <sheetPr codeName="Sheet22"/>
  <dimension ref="A1:M46"/>
  <sheetViews>
    <sheetView tabSelected="1" view="pageBreakPreview" zoomScale="120" zoomScaleNormal="100" zoomScaleSheetLayoutView="120" workbookViewId="0">
      <pane ySplit="2" topLeftCell="A22" activePane="bottomLeft" state="frozen"/>
      <selection pane="bottomLeft" activeCell="C39" sqref="C39"/>
    </sheetView>
  </sheetViews>
  <sheetFormatPr defaultColWidth="9.140625" defaultRowHeight="15" x14ac:dyDescent="0.25"/>
  <cols>
    <col min="1" max="1" width="4.7109375" customWidth="1"/>
    <col min="2" max="2" width="4.28515625" style="6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4" bestFit="1" customWidth="1"/>
    <col min="26" max="26" width="9.42578125" bestFit="1" customWidth="1"/>
  </cols>
  <sheetData>
    <row r="1" spans="1:13" ht="18.75" x14ac:dyDescent="0.25">
      <c r="A1" s="7">
        <v>1</v>
      </c>
      <c r="B1" s="13" t="s">
        <v>0</v>
      </c>
      <c r="C1" s="13"/>
      <c r="D1" s="13"/>
    </row>
    <row r="2" spans="1:13" x14ac:dyDescent="0.25">
      <c r="A2">
        <v>1</v>
      </c>
      <c r="B2"/>
    </row>
    <row r="3" spans="1:13" s="7" customFormat="1" ht="21" x14ac:dyDescent="0.25">
      <c r="A3" s="7">
        <f>A26*IF(J3="",0,1)</f>
        <v>1</v>
      </c>
      <c r="B3" s="3"/>
      <c r="C3" s="4"/>
      <c r="D3" s="4"/>
      <c r="E3" s="4"/>
      <c r="F3" s="4"/>
      <c r="G3" s="4"/>
      <c r="H3" s="4"/>
      <c r="I3" s="4"/>
      <c r="J3" s="84" t="s">
        <v>32</v>
      </c>
      <c r="K3" s="84"/>
      <c r="M3" s="15"/>
    </row>
    <row r="4" spans="1:13" s="7" customFormat="1" ht="23.25" x14ac:dyDescent="0.25">
      <c r="A4" s="7">
        <f>A26</f>
        <v>1</v>
      </c>
      <c r="B4" s="85" t="s">
        <v>33</v>
      </c>
      <c r="C4" s="85"/>
      <c r="D4" s="85"/>
      <c r="E4" s="85"/>
      <c r="F4" s="85"/>
      <c r="G4" s="85"/>
      <c r="H4" s="85"/>
      <c r="I4" s="85"/>
      <c r="J4" s="85"/>
      <c r="K4" s="85"/>
      <c r="M4" s="15"/>
    </row>
    <row r="5" spans="1:13" s="7" customFormat="1" x14ac:dyDescent="0.25">
      <c r="A5" s="7">
        <f>A26</f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M5" s="15"/>
    </row>
    <row r="6" spans="1:13" s="7" customFormat="1" ht="23.25" x14ac:dyDescent="0.25">
      <c r="A6" s="7">
        <f>A26</f>
        <v>1</v>
      </c>
      <c r="B6" s="85" t="s">
        <v>34</v>
      </c>
      <c r="C6" s="85"/>
      <c r="D6" s="85"/>
      <c r="E6" s="85"/>
      <c r="F6" s="85"/>
      <c r="G6" s="85"/>
      <c r="H6" s="85"/>
      <c r="I6" s="85"/>
      <c r="J6" s="85"/>
      <c r="K6" s="85"/>
      <c r="M6" s="15"/>
    </row>
    <row r="7" spans="1:13" x14ac:dyDescent="0.25">
      <c r="A7" s="7">
        <f>A26</f>
        <v>1</v>
      </c>
    </row>
    <row r="8" spans="1:13" ht="15" customHeight="1" x14ac:dyDescent="0.25">
      <c r="A8" s="7">
        <f>A26</f>
        <v>1</v>
      </c>
      <c r="B8" s="86" t="s">
        <v>1</v>
      </c>
      <c r="C8" s="86"/>
      <c r="D8" s="86"/>
      <c r="E8" s="86"/>
      <c r="F8" s="86"/>
      <c r="G8" s="86"/>
      <c r="H8" s="86"/>
      <c r="I8" s="86"/>
      <c r="J8" s="86"/>
      <c r="K8" s="86"/>
    </row>
    <row r="9" spans="1:13" x14ac:dyDescent="0.25">
      <c r="A9" s="7">
        <f>A26</f>
        <v>1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7">
        <f>A26</f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ht="15.75" thickBot="1" x14ac:dyDescent="0.3">
      <c r="A11" s="7">
        <f>A26</f>
        <v>1</v>
      </c>
    </row>
    <row r="12" spans="1:13" s="7" customFormat="1" ht="19.5" customHeight="1" thickBot="1" x14ac:dyDescent="0.3">
      <c r="A12" s="7">
        <f>A26</f>
        <v>1</v>
      </c>
      <c r="C12" s="87" t="s">
        <v>35</v>
      </c>
      <c r="D12" s="88"/>
      <c r="E12" s="88"/>
      <c r="F12" s="88"/>
      <c r="G12" s="89"/>
      <c r="M12" s="15"/>
    </row>
    <row r="13" spans="1:13" s="7" customFormat="1" ht="19.5" customHeight="1" x14ac:dyDescent="0.25">
      <c r="A13" s="7">
        <f>A26</f>
        <v>1</v>
      </c>
      <c r="C13" s="90" t="s">
        <v>2</v>
      </c>
      <c r="D13" s="91"/>
      <c r="E13" s="92"/>
      <c r="F13" s="93"/>
      <c r="G13" s="94"/>
      <c r="M13" s="15"/>
    </row>
    <row r="14" spans="1:13" s="7" customFormat="1" ht="39" customHeight="1" x14ac:dyDescent="0.25">
      <c r="A14" s="7">
        <f>A26</f>
        <v>1</v>
      </c>
      <c r="C14" s="82" t="s">
        <v>3</v>
      </c>
      <c r="D14" s="83"/>
      <c r="E14" s="74"/>
      <c r="F14" s="75"/>
      <c r="G14" s="76"/>
      <c r="M14" s="15"/>
    </row>
    <row r="15" spans="1:13" s="7" customFormat="1" ht="19.5" customHeight="1" x14ac:dyDescent="0.25">
      <c r="A15" s="7">
        <f>A26</f>
        <v>1</v>
      </c>
      <c r="C15" s="72" t="s">
        <v>4</v>
      </c>
      <c r="D15" s="73"/>
      <c r="E15" s="74"/>
      <c r="F15" s="75"/>
      <c r="G15" s="76"/>
      <c r="M15" s="15"/>
    </row>
    <row r="16" spans="1:13" s="7" customFormat="1" ht="19.5" customHeight="1" x14ac:dyDescent="0.25">
      <c r="A16" s="7">
        <f>A26</f>
        <v>1</v>
      </c>
      <c r="C16" s="72" t="s">
        <v>5</v>
      </c>
      <c r="D16" s="73"/>
      <c r="E16" s="74"/>
      <c r="F16" s="75"/>
      <c r="G16" s="76"/>
      <c r="M16" s="15"/>
    </row>
    <row r="17" spans="1:13" s="7" customFormat="1" ht="30" customHeight="1" x14ac:dyDescent="0.25">
      <c r="A17" s="7">
        <f>A26</f>
        <v>1</v>
      </c>
      <c r="C17" s="80" t="s">
        <v>6</v>
      </c>
      <c r="D17" s="81"/>
      <c r="E17" s="74"/>
      <c r="F17" s="75"/>
      <c r="G17" s="76"/>
      <c r="M17" s="15"/>
    </row>
    <row r="18" spans="1:13" s="7" customFormat="1" ht="19.5" customHeight="1" x14ac:dyDescent="0.25">
      <c r="A18" s="7">
        <f>A26</f>
        <v>1</v>
      </c>
      <c r="C18" s="72" t="s">
        <v>7</v>
      </c>
      <c r="D18" s="73"/>
      <c r="E18" s="74"/>
      <c r="F18" s="75"/>
      <c r="G18" s="76"/>
      <c r="M18" s="15"/>
    </row>
    <row r="19" spans="1:13" s="7" customFormat="1" ht="19.5" customHeight="1" x14ac:dyDescent="0.25">
      <c r="A19" s="7">
        <f>A26</f>
        <v>1</v>
      </c>
      <c r="C19" s="72" t="s">
        <v>8</v>
      </c>
      <c r="D19" s="73"/>
      <c r="E19" s="74"/>
      <c r="F19" s="75"/>
      <c r="G19" s="76"/>
      <c r="M19" s="15"/>
    </row>
    <row r="20" spans="1:13" s="7" customFormat="1" ht="19.5" customHeight="1" x14ac:dyDescent="0.25">
      <c r="A20" s="7">
        <f>A26</f>
        <v>1</v>
      </c>
      <c r="C20" s="72" t="s">
        <v>9</v>
      </c>
      <c r="D20" s="73"/>
      <c r="E20" s="74"/>
      <c r="F20" s="75"/>
      <c r="G20" s="76"/>
      <c r="M20" s="15"/>
    </row>
    <row r="21" spans="1:13" s="7" customFormat="1" ht="19.5" customHeight="1" x14ac:dyDescent="0.25">
      <c r="A21" s="7">
        <f>A26</f>
        <v>1</v>
      </c>
      <c r="C21" s="72" t="s">
        <v>10</v>
      </c>
      <c r="D21" s="73"/>
      <c r="E21" s="74"/>
      <c r="F21" s="75"/>
      <c r="G21" s="76"/>
      <c r="M21" s="15"/>
    </row>
    <row r="22" spans="1:13" s="7" customFormat="1" ht="19.5" customHeight="1" x14ac:dyDescent="0.25">
      <c r="A22" s="7">
        <f>A26</f>
        <v>1</v>
      </c>
      <c r="C22" s="72" t="s">
        <v>11</v>
      </c>
      <c r="D22" s="73"/>
      <c r="E22" s="77"/>
      <c r="F22" s="78"/>
      <c r="G22" s="79"/>
      <c r="M22" s="15"/>
    </row>
    <row r="23" spans="1:13" s="7" customFormat="1" ht="19.5" customHeight="1" thickBot="1" x14ac:dyDescent="0.3">
      <c r="A23" s="7">
        <f>A26</f>
        <v>1</v>
      </c>
      <c r="C23" s="60" t="s">
        <v>12</v>
      </c>
      <c r="D23" s="61"/>
      <c r="E23" s="62"/>
      <c r="F23" s="63"/>
      <c r="G23" s="64"/>
      <c r="M23" s="15"/>
    </row>
    <row r="24" spans="1:13" x14ac:dyDescent="0.25">
      <c r="A24" s="7">
        <f>A26</f>
        <v>1</v>
      </c>
    </row>
    <row r="25" spans="1:13" x14ac:dyDescent="0.25">
      <c r="A25" s="7">
        <f>A26</f>
        <v>1</v>
      </c>
    </row>
    <row r="26" spans="1:13" x14ac:dyDescent="0.25">
      <c r="A26">
        <f>IF(D26&lt;&gt;"",1,0)</f>
        <v>1</v>
      </c>
      <c r="B26" s="65" t="s">
        <v>13</v>
      </c>
      <c r="C26" s="65"/>
      <c r="D26" s="66" t="s">
        <v>36</v>
      </c>
      <c r="E26" s="66"/>
      <c r="F26" s="66"/>
      <c r="G26" s="66"/>
      <c r="H26" s="66"/>
      <c r="I26" s="66"/>
      <c r="J26" s="66"/>
      <c r="K26" s="8"/>
      <c r="M26" s="14">
        <v>1</v>
      </c>
    </row>
    <row r="27" spans="1:13" ht="15.75" thickBot="1" x14ac:dyDescent="0.3">
      <c r="A27" s="7">
        <f>A26</f>
        <v>1</v>
      </c>
    </row>
    <row r="28" spans="1:13" ht="54.95" customHeight="1" thickBot="1" x14ac:dyDescent="0.3">
      <c r="A28" s="7">
        <f>A26</f>
        <v>1</v>
      </c>
      <c r="B28" s="67" t="s">
        <v>14</v>
      </c>
      <c r="C28" s="68"/>
      <c r="D28" s="69"/>
      <c r="E28" s="70" t="s">
        <v>15</v>
      </c>
      <c r="F28" s="71"/>
      <c r="G28" s="9" t="s">
        <v>16</v>
      </c>
      <c r="H28" s="10" t="s">
        <v>17</v>
      </c>
      <c r="I28" s="9" t="s">
        <v>18</v>
      </c>
      <c r="J28" s="11" t="s">
        <v>19</v>
      </c>
      <c r="K28" s="12" t="s">
        <v>20</v>
      </c>
    </row>
    <row r="29" spans="1:13" ht="25.5" customHeight="1" thickBot="1" x14ac:dyDescent="0.3">
      <c r="A29" s="7">
        <v>1</v>
      </c>
      <c r="B29" s="55" t="s">
        <v>36</v>
      </c>
      <c r="C29" s="56"/>
      <c r="D29" s="57"/>
      <c r="E29" s="58"/>
      <c r="F29" s="59"/>
      <c r="G29" s="16" t="s">
        <v>31</v>
      </c>
      <c r="H29" s="1"/>
      <c r="I29" s="17">
        <v>1</v>
      </c>
      <c r="J29" s="18" t="str">
        <f t="shared" ref="J29:J31" si="0">IF(AND(H29&lt;&gt;"",I29&lt;&gt;""),H29*I29,"")</f>
        <v/>
      </c>
      <c r="K29" s="19" t="str">
        <f>IF(J29&lt;&gt;"",J29*IF($E$17="platiteľ DPH",1.23,1),"")</f>
        <v/>
      </c>
    </row>
    <row r="30" spans="1:13" ht="25.5" customHeight="1" x14ac:dyDescent="0.25">
      <c r="A30" s="7">
        <f>A26</f>
        <v>1</v>
      </c>
      <c r="B30" s="47" t="s">
        <v>21</v>
      </c>
      <c r="C30" s="48"/>
      <c r="D30" s="20" t="s">
        <v>22</v>
      </c>
      <c r="E30" s="51" t="s">
        <v>23</v>
      </c>
      <c r="F30" s="52"/>
      <c r="G30" s="16" t="s">
        <v>23</v>
      </c>
      <c r="H30" s="1"/>
      <c r="I30" s="17">
        <v>1</v>
      </c>
      <c r="J30" s="18" t="str">
        <f t="shared" si="0"/>
        <v/>
      </c>
      <c r="K30" s="19" t="str">
        <f>IF(J30&lt;&gt;"",J30*IF($E$17="platiteľ DPH",1.23,1),"")</f>
        <v/>
      </c>
    </row>
    <row r="31" spans="1:13" ht="25.5" customHeight="1" thickBot="1" x14ac:dyDescent="0.3">
      <c r="A31" s="7">
        <f>A26</f>
        <v>1</v>
      </c>
      <c r="B31" s="49"/>
      <c r="C31" s="50"/>
      <c r="D31" s="21" t="s">
        <v>24</v>
      </c>
      <c r="E31" s="53" t="s">
        <v>23</v>
      </c>
      <c r="F31" s="54"/>
      <c r="G31" s="22" t="s">
        <v>23</v>
      </c>
      <c r="H31" s="2"/>
      <c r="I31" s="23">
        <v>1</v>
      </c>
      <c r="J31" s="24" t="str">
        <f t="shared" si="0"/>
        <v/>
      </c>
      <c r="K31" s="25" t="str">
        <f>IF(J31&lt;&gt;"",J31*IF($E$17="platiteľ DPH",1.23,1),"")</f>
        <v/>
      </c>
    </row>
    <row r="32" spans="1:13" ht="25.5" customHeight="1" thickBot="1" x14ac:dyDescent="0.3">
      <c r="A32" s="7">
        <f>A26</f>
        <v>1</v>
      </c>
      <c r="B32" s="26"/>
      <c r="C32" s="27"/>
      <c r="D32" s="27"/>
      <c r="E32" s="27"/>
      <c r="F32" s="27"/>
      <c r="G32" s="27"/>
      <c r="H32" s="28"/>
      <c r="I32" s="28" t="s">
        <v>25</v>
      </c>
      <c r="J32" s="29" t="str">
        <f>IF(SUM(J29:J31)&gt;0,SUM(J29:J31),"")</f>
        <v/>
      </c>
      <c r="K32" s="29" t="str">
        <f>IF(SUM(K29:K31)&gt;0,SUM(K29:K31),"")</f>
        <v/>
      </c>
    </row>
    <row r="33" spans="1:13" x14ac:dyDescent="0.25">
      <c r="A33" s="7">
        <f>A26</f>
        <v>1</v>
      </c>
      <c r="B33" s="30" t="s">
        <v>26</v>
      </c>
    </row>
    <row r="34" spans="1:13" x14ac:dyDescent="0.25">
      <c r="A34" s="7">
        <f>A26</f>
        <v>1</v>
      </c>
    </row>
    <row r="35" spans="1:13" x14ac:dyDescent="0.25">
      <c r="A35" s="7">
        <f>A26</f>
        <v>1</v>
      </c>
    </row>
    <row r="36" spans="1:13" x14ac:dyDescent="0.25">
      <c r="A36" s="7">
        <f>A26*IF([1]summary!$K$24="",1,0)</f>
        <v>1</v>
      </c>
      <c r="C36" s="42" t="s">
        <v>27</v>
      </c>
      <c r="D36" s="43"/>
      <c r="E36" s="43"/>
      <c r="F36" s="43"/>
      <c r="G36" s="43"/>
      <c r="H36" s="43"/>
      <c r="I36" s="43"/>
      <c r="J36" s="44"/>
    </row>
    <row r="37" spans="1:13" x14ac:dyDescent="0.25">
      <c r="A37" s="7">
        <f>A36</f>
        <v>1</v>
      </c>
    </row>
    <row r="38" spans="1:13" x14ac:dyDescent="0.25">
      <c r="A38" s="7">
        <f>A36</f>
        <v>1</v>
      </c>
    </row>
    <row r="39" spans="1:13" x14ac:dyDescent="0.25">
      <c r="A39" s="7">
        <v>1</v>
      </c>
      <c r="C39" s="36"/>
      <c r="D39" s="36"/>
    </row>
    <row r="40" spans="1:13" x14ac:dyDescent="0.25">
      <c r="A40" s="7">
        <v>1</v>
      </c>
      <c r="C40" s="37" t="s">
        <v>28</v>
      </c>
      <c r="D40" s="38"/>
      <c r="G40" s="36"/>
      <c r="H40" s="36"/>
      <c r="I40" s="36"/>
      <c r="J40" s="36"/>
      <c r="K40" s="36"/>
    </row>
    <row r="41" spans="1:13" s="31" customFormat="1" x14ac:dyDescent="0.25">
      <c r="A41" s="7">
        <v>1</v>
      </c>
      <c r="C41" s="37"/>
      <c r="D41" s="39"/>
      <c r="G41" s="39"/>
      <c r="H41" s="39"/>
      <c r="I41" s="39"/>
      <c r="J41" s="39"/>
      <c r="K41" s="39"/>
      <c r="M41" s="32"/>
    </row>
    <row r="42" spans="1:13" s="31" customFormat="1" ht="15" customHeight="1" x14ac:dyDescent="0.25">
      <c r="A42" s="7">
        <v>1</v>
      </c>
      <c r="C42" s="37" t="s">
        <v>29</v>
      </c>
      <c r="D42" s="40"/>
      <c r="G42" s="41"/>
      <c r="H42" s="41"/>
      <c r="I42" s="41"/>
      <c r="J42" s="41"/>
      <c r="K42" s="41"/>
      <c r="M42" s="32"/>
    </row>
    <row r="43" spans="1:13" s="31" customFormat="1" x14ac:dyDescent="0.25">
      <c r="A43" s="7">
        <v>1</v>
      </c>
      <c r="C43" s="39"/>
      <c r="D43" s="39"/>
      <c r="F43" s="33"/>
      <c r="G43" s="45" t="str">
        <f>"podpis a pečiatka "&amp;IF([1]summary!$K$24="","navrhovateľa","dodávateľa")</f>
        <v>podpis a pečiatka navrhovateľa</v>
      </c>
      <c r="H43" s="45"/>
      <c r="I43" s="45"/>
      <c r="J43" s="45"/>
      <c r="K43" s="45"/>
      <c r="M43" s="32"/>
    </row>
    <row r="44" spans="1:13" s="31" customFormat="1" x14ac:dyDescent="0.25">
      <c r="A44" s="7">
        <v>1</v>
      </c>
      <c r="F44" s="33"/>
      <c r="G44" s="34"/>
      <c r="H44" s="34"/>
      <c r="I44" s="34"/>
      <c r="J44" s="34"/>
      <c r="K44" s="34"/>
      <c r="M44" s="32"/>
    </row>
    <row r="45" spans="1:13" ht="15" customHeight="1" x14ac:dyDescent="0.25">
      <c r="A45" s="7">
        <v>1</v>
      </c>
      <c r="B45" s="46" t="s">
        <v>30</v>
      </c>
      <c r="C45" s="46"/>
      <c r="D45" s="46"/>
      <c r="E45" s="46"/>
      <c r="F45" s="46"/>
      <c r="G45" s="46"/>
      <c r="H45" s="46"/>
      <c r="I45" s="46"/>
      <c r="J45" s="46"/>
      <c r="K45" s="46"/>
      <c r="L45" s="35"/>
    </row>
    <row r="46" spans="1:13" x14ac:dyDescent="0.25">
      <c r="A46" s="7">
        <f>A45</f>
        <v>1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35"/>
    </row>
  </sheetData>
  <sheetProtection algorithmName="SHA-512" hashValue="6w5utTQSZjDaLs+8pI1VxZsfZbdf71FczjCY7fk1p8E1wUnw092Q0/GON+O4Qiwn8d9aG/mI0KnC5pLFVVAkgg==" saltValue="8OZtIIHFmIBYuyQH6+FumQ==" spinCount="100000" sheet="1" formatCells="0" formatColumns="0" formatRows="0" selectLockedCells="1"/>
  <mergeCells count="39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29:D29"/>
    <mergeCell ref="E29:F29"/>
    <mergeCell ref="C23:D23"/>
    <mergeCell ref="E23:G23"/>
    <mergeCell ref="B26:C26"/>
    <mergeCell ref="D26:J26"/>
    <mergeCell ref="B28:D28"/>
    <mergeCell ref="E28:F28"/>
    <mergeCell ref="C36:J36"/>
    <mergeCell ref="G43:K43"/>
    <mergeCell ref="B45:K46"/>
    <mergeCell ref="B30:C31"/>
    <mergeCell ref="E30:F30"/>
    <mergeCell ref="E31:F3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1DC7495-4DE0-4FD6-849F-62452320B70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2026-09-01T08:47:52Z</dcterms:created>
  <dcterms:modified xsi:type="dcterms:W3CDTF">2026-09-03T15:52:29Z</dcterms:modified>
</cp:coreProperties>
</file>