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5015\Desktop\Zákazky\Nadlimit\S 106 - Zabezpečenie služby revízie elektrických zariadení\02 - DMS\"/>
    </mc:Choice>
  </mc:AlternateContent>
  <xr:revisionPtr revIDLastSave="0" documentId="8_{1EBE1450-884E-4DB6-87EB-A34BA6CE446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ríloha č.3 - Špecifikácia ceny" sheetId="1" r:id="rId1"/>
    <sheet name="Príloha č.3 - Návrh na plnenie" sheetId="2" r:id="rId2"/>
    <sheet name="Špecifikácia položiek-Región VS" sheetId="3" r:id="rId3"/>
  </sheets>
  <definedNames>
    <definedName name="_xlnm._FilterDatabase" localSheetId="2" hidden="1">'Špecifikácia položiek-Región VS'!$M$1:$M$934</definedName>
    <definedName name="_xlnm.Print_Area" localSheetId="1">'Príloha č.3 - Návrh na plnenie'!$A$1:$E$29</definedName>
    <definedName name="_xlnm.Print_Area" localSheetId="0">'Príloha č.3 - Špecifikácia ceny'!$A$1:$H$44</definedName>
    <definedName name="_xlnm.Print_Area" localSheetId="2">'Špecifikácia položiek-Región VS'!$A$1:$K$934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25" i="3" l="1"/>
  <c r="J927" i="3" l="1"/>
  <c r="J926" i="3"/>
  <c r="J767" i="3"/>
  <c r="J764" i="3"/>
  <c r="J762" i="3"/>
  <c r="J761" i="3"/>
  <c r="J760" i="3"/>
  <c r="J759" i="3"/>
  <c r="J758" i="3"/>
  <c r="J757" i="3"/>
  <c r="J756" i="3"/>
  <c r="J755" i="3"/>
  <c r="J754" i="3"/>
  <c r="J753" i="3"/>
  <c r="J752" i="3"/>
  <c r="J751" i="3"/>
  <c r="J750" i="3"/>
  <c r="J749" i="3"/>
  <c r="J748" i="3"/>
  <c r="J747" i="3"/>
  <c r="J746" i="3"/>
  <c r="J745" i="3"/>
  <c r="J744" i="3"/>
  <c r="J743" i="3"/>
  <c r="J742" i="3"/>
  <c r="J741" i="3"/>
  <c r="J739" i="3"/>
  <c r="J639" i="3"/>
  <c r="J638" i="3"/>
  <c r="J636" i="3"/>
  <c r="J634" i="3"/>
  <c r="J632" i="3"/>
  <c r="J631" i="3"/>
  <c r="J630" i="3"/>
  <c r="J629" i="3"/>
  <c r="J628" i="3"/>
  <c r="J627" i="3"/>
  <c r="J626" i="3"/>
  <c r="J625" i="3"/>
  <c r="J624" i="3"/>
  <c r="J623" i="3"/>
  <c r="J622" i="3"/>
  <c r="J621" i="3"/>
  <c r="J620" i="3"/>
  <c r="J619" i="3"/>
  <c r="J618" i="3"/>
  <c r="J617" i="3"/>
  <c r="J616" i="3"/>
  <c r="J615" i="3"/>
  <c r="J614" i="3"/>
  <c r="J613" i="3"/>
  <c r="J612" i="3"/>
  <c r="J611" i="3"/>
  <c r="J610" i="3"/>
  <c r="J609" i="3"/>
  <c r="J608" i="3"/>
  <c r="J605" i="3"/>
  <c r="J604" i="3"/>
  <c r="J603" i="3"/>
  <c r="J602" i="3"/>
  <c r="J601" i="3"/>
  <c r="J600" i="3"/>
  <c r="J599" i="3"/>
  <c r="J598" i="3"/>
  <c r="J597" i="3"/>
  <c r="J596" i="3"/>
  <c r="J591" i="3"/>
  <c r="J590" i="3"/>
  <c r="J589" i="3"/>
  <c r="J588" i="3"/>
  <c r="J586" i="3"/>
  <c r="J585" i="3"/>
  <c r="J584" i="3"/>
  <c r="J583" i="3"/>
  <c r="J581" i="3"/>
  <c r="J580" i="3"/>
  <c r="J579" i="3"/>
  <c r="J578" i="3"/>
  <c r="J577" i="3"/>
  <c r="J576" i="3"/>
  <c r="J575" i="3"/>
  <c r="J571" i="3"/>
  <c r="J570" i="3"/>
  <c r="J568" i="3"/>
  <c r="J560" i="3"/>
  <c r="J557" i="3"/>
  <c r="J556" i="3"/>
  <c r="J555" i="3"/>
  <c r="J554" i="3"/>
  <c r="J553" i="3"/>
  <c r="J552" i="3"/>
  <c r="J551" i="3"/>
  <c r="J550" i="3"/>
  <c r="J548" i="3"/>
  <c r="J429" i="3"/>
  <c r="J428" i="3"/>
  <c r="J427" i="3"/>
  <c r="J426" i="3"/>
  <c r="J425" i="3"/>
  <c r="J424" i="3"/>
  <c r="J423" i="3"/>
  <c r="J422" i="3"/>
  <c r="J421" i="3"/>
  <c r="J420" i="3"/>
  <c r="J419" i="3"/>
  <c r="J418" i="3"/>
  <c r="J417" i="3"/>
  <c r="J416" i="3"/>
  <c r="J415" i="3"/>
  <c r="J410" i="3"/>
  <c r="J409" i="3"/>
  <c r="J408" i="3"/>
  <c r="J407" i="3"/>
  <c r="J406" i="3"/>
  <c r="J403" i="3"/>
  <c r="J402" i="3"/>
  <c r="J399" i="3"/>
  <c r="J394" i="3"/>
  <c r="J393" i="3"/>
  <c r="J390" i="3"/>
  <c r="J387" i="3"/>
  <c r="J389" i="3"/>
  <c r="J383" i="3"/>
  <c r="J381" i="3"/>
  <c r="J380" i="3"/>
  <c r="J379" i="3"/>
  <c r="J378" i="3"/>
  <c r="J377" i="3"/>
  <c r="J376" i="3"/>
  <c r="J342" i="3"/>
  <c r="J341" i="3"/>
  <c r="J338" i="3"/>
  <c r="J336" i="3"/>
  <c r="J335" i="3"/>
  <c r="J333" i="3"/>
  <c r="J332" i="3"/>
  <c r="J330" i="3"/>
  <c r="J328" i="3"/>
  <c r="J248" i="3"/>
  <c r="J247" i="3"/>
  <c r="J246" i="3"/>
  <c r="J245" i="3"/>
  <c r="J244" i="3"/>
  <c r="J243" i="3"/>
  <c r="J242" i="3"/>
  <c r="J241" i="3"/>
  <c r="J240" i="3"/>
  <c r="J239" i="3"/>
  <c r="J238" i="3"/>
  <c r="J237" i="3"/>
  <c r="J231" i="3"/>
  <c r="J228" i="3"/>
  <c r="J227" i="3"/>
  <c r="J226" i="3"/>
  <c r="J219" i="3"/>
  <c r="J217" i="3"/>
  <c r="J215" i="3"/>
  <c r="J213" i="3"/>
  <c r="J212" i="3"/>
  <c r="J209" i="3"/>
  <c r="J207" i="3"/>
  <c r="J206" i="3"/>
  <c r="J201" i="3"/>
  <c r="J198" i="3"/>
  <c r="J196" i="3"/>
  <c r="J194" i="3"/>
  <c r="J193" i="3"/>
  <c r="J83" i="3"/>
  <c r="J81" i="3"/>
  <c r="J80" i="3"/>
  <c r="J79" i="3"/>
  <c r="J78" i="3"/>
  <c r="J77" i="3"/>
  <c r="J76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0" i="3"/>
  <c r="J49" i="3"/>
  <c r="J48" i="3"/>
  <c r="J43" i="3"/>
  <c r="J42" i="3"/>
  <c r="J36" i="3"/>
  <c r="J32" i="3"/>
  <c r="J31" i="3"/>
  <c r="J29" i="3"/>
  <c r="J28" i="3"/>
  <c r="J27" i="3"/>
  <c r="J26" i="3"/>
  <c r="J25" i="3"/>
  <c r="J23" i="3"/>
  <c r="J18" i="3"/>
  <c r="J16" i="3"/>
  <c r="J15" i="3"/>
  <c r="J404" i="3"/>
  <c r="J771" i="3" l="1"/>
  <c r="J770" i="3"/>
  <c r="J769" i="3"/>
  <c r="J768" i="3"/>
  <c r="J766" i="3"/>
  <c r="J765" i="3"/>
  <c r="J740" i="3"/>
  <c r="J633" i="3"/>
  <c r="J573" i="3"/>
  <c r="J405" i="3"/>
  <c r="J391" i="3"/>
  <c r="J388" i="3"/>
  <c r="J385" i="3"/>
  <c r="J375" i="3"/>
  <c r="J368" i="3"/>
  <c r="J367" i="3"/>
  <c r="J365" i="3"/>
  <c r="J337" i="3"/>
  <c r="J327" i="3"/>
  <c r="J236" i="3"/>
  <c r="J230" i="3"/>
  <c r="J229" i="3"/>
  <c r="J223" i="3"/>
  <c r="J221" i="3"/>
  <c r="J210" i="3"/>
  <c r="J208" i="3"/>
  <c r="J204" i="3"/>
  <c r="J203" i="3"/>
  <c r="J202" i="3"/>
  <c r="J191" i="3"/>
  <c r="J190" i="3"/>
  <c r="J52" i="3"/>
  <c r="J51" i="3"/>
  <c r="J21" i="3"/>
  <c r="J17" i="3"/>
  <c r="J11" i="3"/>
  <c r="J880" i="3"/>
  <c r="J763" i="3"/>
  <c r="J738" i="3"/>
  <c r="J572" i="3"/>
  <c r="J569" i="3"/>
  <c r="J559" i="3"/>
  <c r="J386" i="3"/>
  <c r="J384" i="3"/>
  <c r="J366" i="3"/>
  <c r="J364" i="3"/>
  <c r="J334" i="3"/>
  <c r="J326" i="3"/>
  <c r="J222" i="3"/>
  <c r="J220" i="3"/>
  <c r="J218" i="3"/>
  <c r="J216" i="3"/>
  <c r="J211" i="3"/>
  <c r="J199" i="3"/>
  <c r="J75" i="3"/>
  <c r="J37" i="3"/>
  <c r="J33" i="3"/>
  <c r="J19" i="3"/>
  <c r="J13" i="3"/>
  <c r="J10" i="3"/>
  <c r="J8" i="3"/>
  <c r="J6" i="3"/>
  <c r="J329" i="3"/>
  <c r="J582" i="3"/>
  <c r="J549" i="3"/>
  <c r="J392" i="3"/>
  <c r="J361" i="3"/>
  <c r="J224" i="3"/>
  <c r="J200" i="3"/>
  <c r="J195" i="3"/>
  <c r="J192" i="3"/>
  <c r="J7" i="3"/>
  <c r="J637" i="3"/>
  <c r="J635" i="3"/>
  <c r="J567" i="3"/>
  <c r="J558" i="3"/>
  <c r="J362" i="3"/>
  <c r="J340" i="3"/>
  <c r="J205" i="3"/>
  <c r="J197" i="3"/>
  <c r="J38" i="3"/>
  <c r="J34" i="3"/>
  <c r="J30" i="3"/>
  <c r="J24" i="3"/>
  <c r="J20" i="3"/>
  <c r="J14" i="3"/>
  <c r="J12" i="3"/>
  <c r="J9" i="3"/>
  <c r="J565" i="3"/>
  <c r="J564" i="3"/>
  <c r="J563" i="3"/>
  <c r="J562" i="3"/>
  <c r="J561" i="3"/>
  <c r="J360" i="3"/>
  <c r="J359" i="3"/>
  <c r="J358" i="3"/>
  <c r="J357" i="3"/>
  <c r="J356" i="3"/>
  <c r="J355" i="3"/>
  <c r="J354" i="3"/>
  <c r="J353" i="3"/>
  <c r="J352" i="3"/>
  <c r="J351" i="3"/>
  <c r="J350" i="3"/>
  <c r="J349" i="3"/>
  <c r="J348" i="3"/>
  <c r="J347" i="3"/>
  <c r="J346" i="3"/>
  <c r="J345" i="3"/>
  <c r="J344" i="3"/>
  <c r="J343" i="3"/>
  <c r="J607" i="3"/>
  <c r="J606" i="3"/>
  <c r="J587" i="3"/>
  <c r="J566" i="3"/>
  <c r="J401" i="3"/>
  <c r="J400" i="3"/>
  <c r="J398" i="3"/>
  <c r="J397" i="3"/>
  <c r="J396" i="3"/>
  <c r="J395" i="3"/>
  <c r="J382" i="3"/>
  <c r="J374" i="3"/>
  <c r="J369" i="3"/>
  <c r="J363" i="3"/>
  <c r="J339" i="3"/>
  <c r="J225" i="3"/>
  <c r="J214" i="3"/>
  <c r="J82" i="3"/>
  <c r="J41" i="3"/>
  <c r="J40" i="3"/>
  <c r="J39" i="3"/>
  <c r="J35" i="3"/>
  <c r="J22" i="3"/>
  <c r="J574" i="3"/>
  <c r="J331" i="3"/>
  <c r="J660" i="3" l="1"/>
  <c r="K660" i="3" s="1"/>
  <c r="J653" i="3"/>
  <c r="K653" i="3" s="1"/>
  <c r="J435" i="3"/>
  <c r="K435" i="3" s="1"/>
  <c r="J263" i="3"/>
  <c r="K263" i="3" s="1"/>
  <c r="J258" i="3"/>
  <c r="K258" i="3" s="1"/>
  <c r="J106" i="3"/>
  <c r="K106" i="3" s="1"/>
  <c r="J100" i="3"/>
  <c r="K100" i="3" s="1"/>
  <c r="J96" i="3"/>
  <c r="K96" i="3" s="1"/>
  <c r="J812" i="3"/>
  <c r="K812" i="3" s="1"/>
  <c r="J811" i="3"/>
  <c r="K811" i="3" s="1"/>
  <c r="J810" i="3"/>
  <c r="K810" i="3" s="1"/>
  <c r="J809" i="3"/>
  <c r="K809" i="3" s="1"/>
  <c r="J808" i="3"/>
  <c r="K808" i="3" s="1"/>
  <c r="J807" i="3"/>
  <c r="K807" i="3" s="1"/>
  <c r="J806" i="3"/>
  <c r="K806" i="3" s="1"/>
  <c r="J805" i="3"/>
  <c r="K805" i="3" s="1"/>
  <c r="J804" i="3"/>
  <c r="K804" i="3" s="1"/>
  <c r="J803" i="3"/>
  <c r="K803" i="3" s="1"/>
  <c r="J802" i="3"/>
  <c r="K802" i="3" s="1"/>
  <c r="J801" i="3"/>
  <c r="K801" i="3" s="1"/>
  <c r="J800" i="3"/>
  <c r="K800" i="3" s="1"/>
  <c r="J799" i="3"/>
  <c r="K799" i="3" s="1"/>
  <c r="J798" i="3"/>
  <c r="K798" i="3" s="1"/>
  <c r="J797" i="3"/>
  <c r="K797" i="3" s="1"/>
  <c r="J796" i="3"/>
  <c r="K796" i="3" s="1"/>
  <c r="J795" i="3"/>
  <c r="K795" i="3" s="1"/>
  <c r="J794" i="3"/>
  <c r="K794" i="3" s="1"/>
  <c r="J793" i="3"/>
  <c r="K793" i="3" s="1"/>
  <c r="J792" i="3"/>
  <c r="K792" i="3" s="1"/>
  <c r="J791" i="3"/>
  <c r="K791" i="3" s="1"/>
  <c r="J790" i="3"/>
  <c r="K790" i="3" s="1"/>
  <c r="J789" i="3"/>
  <c r="K789" i="3" s="1"/>
  <c r="J788" i="3"/>
  <c r="K788" i="3" s="1"/>
  <c r="J787" i="3"/>
  <c r="K787" i="3" s="1"/>
  <c r="J786" i="3"/>
  <c r="K786" i="3" s="1"/>
  <c r="J785" i="3"/>
  <c r="K785" i="3" s="1"/>
  <c r="J777" i="3"/>
  <c r="K777" i="3" s="1"/>
  <c r="J648" i="3"/>
  <c r="K648" i="3" s="1"/>
  <c r="J441" i="3"/>
  <c r="K441" i="3" s="1"/>
  <c r="J440" i="3"/>
  <c r="K440" i="3" s="1"/>
  <c r="J437" i="3"/>
  <c r="K437" i="3" s="1"/>
  <c r="J436" i="3"/>
  <c r="K436" i="3" s="1"/>
  <c r="J432" i="3"/>
  <c r="K432" i="3" s="1"/>
  <c r="J265" i="3"/>
  <c r="K265" i="3" s="1"/>
  <c r="J260" i="3"/>
  <c r="K260" i="3" s="1"/>
  <c r="J257" i="3"/>
  <c r="K257" i="3" s="1"/>
  <c r="J256" i="3"/>
  <c r="K256" i="3" s="1"/>
  <c r="J255" i="3"/>
  <c r="K255" i="3" s="1"/>
  <c r="J254" i="3"/>
  <c r="K254" i="3" s="1"/>
  <c r="J103" i="3"/>
  <c r="K103" i="3" s="1"/>
  <c r="J99" i="3"/>
  <c r="K99" i="3" s="1"/>
  <c r="J932" i="3"/>
  <c r="K932" i="3" s="1"/>
  <c r="J931" i="3"/>
  <c r="K931" i="3" s="1"/>
  <c r="J930" i="3"/>
  <c r="K930" i="3" s="1"/>
  <c r="J883" i="3"/>
  <c r="K883" i="3" s="1"/>
  <c r="J784" i="3"/>
  <c r="K784" i="3" s="1"/>
  <c r="J779" i="3"/>
  <c r="K779" i="3" s="1"/>
  <c r="J778" i="3"/>
  <c r="K778" i="3" s="1"/>
  <c r="J776" i="3"/>
  <c r="K776" i="3" s="1"/>
  <c r="J775" i="3"/>
  <c r="K775" i="3" s="1"/>
  <c r="J774" i="3"/>
  <c r="K774" i="3" s="1"/>
  <c r="J662" i="3"/>
  <c r="K662" i="3" s="1"/>
  <c r="J661" i="3"/>
  <c r="K661" i="3" s="1"/>
  <c r="J659" i="3"/>
  <c r="K659" i="3" s="1"/>
  <c r="J658" i="3"/>
  <c r="K658" i="3" s="1"/>
  <c r="J657" i="3"/>
  <c r="K657" i="3" s="1"/>
  <c r="J656" i="3"/>
  <c r="K656" i="3" s="1"/>
  <c r="J655" i="3"/>
  <c r="K655" i="3" s="1"/>
  <c r="J654" i="3"/>
  <c r="K654" i="3" s="1"/>
  <c r="J652" i="3"/>
  <c r="K652" i="3" s="1"/>
  <c r="J651" i="3"/>
  <c r="K651" i="3" s="1"/>
  <c r="J650" i="3"/>
  <c r="K650" i="3" s="1"/>
  <c r="J649" i="3"/>
  <c r="K649" i="3" s="1"/>
  <c r="J647" i="3"/>
  <c r="K647" i="3" s="1"/>
  <c r="J646" i="3"/>
  <c r="K646" i="3" s="1"/>
  <c r="J446" i="3"/>
  <c r="K446" i="3" s="1"/>
  <c r="J445" i="3"/>
  <c r="K445" i="3" s="1"/>
  <c r="J444" i="3"/>
  <c r="K444" i="3" s="1"/>
  <c r="J443" i="3"/>
  <c r="K443" i="3" s="1"/>
  <c r="J442" i="3"/>
  <c r="K442" i="3" s="1"/>
  <c r="J439" i="3"/>
  <c r="K439" i="3" s="1"/>
  <c r="J438" i="3"/>
  <c r="K438" i="3" s="1"/>
  <c r="J434" i="3"/>
  <c r="K434" i="3" s="1"/>
  <c r="J433" i="3"/>
  <c r="K433" i="3" s="1"/>
  <c r="J270" i="3"/>
  <c r="K270" i="3" s="1"/>
  <c r="J269" i="3"/>
  <c r="K269" i="3" s="1"/>
  <c r="J268" i="3"/>
  <c r="K268" i="3" s="1"/>
  <c r="J267" i="3"/>
  <c r="K267" i="3" s="1"/>
  <c r="J266" i="3"/>
  <c r="K266" i="3" s="1"/>
  <c r="J264" i="3"/>
  <c r="K264" i="3" s="1"/>
  <c r="J262" i="3"/>
  <c r="K262" i="3" s="1"/>
  <c r="J261" i="3"/>
  <c r="K261" i="3" s="1"/>
  <c r="J259" i="3"/>
  <c r="K259" i="3" s="1"/>
  <c r="J111" i="3"/>
  <c r="K111" i="3" s="1"/>
  <c r="J110" i="3"/>
  <c r="K110" i="3" s="1"/>
  <c r="J109" i="3"/>
  <c r="K109" i="3" s="1"/>
  <c r="J108" i="3"/>
  <c r="K108" i="3" s="1"/>
  <c r="J107" i="3"/>
  <c r="K107" i="3" s="1"/>
  <c r="J105" i="3"/>
  <c r="K105" i="3" s="1"/>
  <c r="J104" i="3"/>
  <c r="K104" i="3" s="1"/>
  <c r="J102" i="3"/>
  <c r="K102" i="3" s="1"/>
  <c r="J101" i="3"/>
  <c r="K101" i="3" s="1"/>
  <c r="J98" i="3"/>
  <c r="K98" i="3" s="1"/>
  <c r="J97" i="3"/>
  <c r="K97" i="3" s="1"/>
  <c r="J835" i="3"/>
  <c r="K835" i="3" s="1"/>
  <c r="J834" i="3"/>
  <c r="K834" i="3" s="1"/>
  <c r="J833" i="3"/>
  <c r="K833" i="3" s="1"/>
  <c r="J832" i="3"/>
  <c r="K832" i="3" s="1"/>
  <c r="J721" i="3"/>
  <c r="K721" i="3" s="1"/>
  <c r="J720" i="3"/>
  <c r="K720" i="3" s="1"/>
  <c r="J716" i="3"/>
  <c r="K716" i="3" s="1"/>
  <c r="J709" i="3"/>
  <c r="K709" i="3" s="1"/>
  <c r="J698" i="3"/>
  <c r="K698" i="3" s="1"/>
  <c r="J696" i="3"/>
  <c r="K696" i="3" s="1"/>
  <c r="J695" i="3"/>
  <c r="K695" i="3" s="1"/>
  <c r="J693" i="3"/>
  <c r="K693" i="3" s="1"/>
  <c r="J692" i="3"/>
  <c r="K692" i="3" s="1"/>
  <c r="J492" i="3"/>
  <c r="K492" i="3" s="1"/>
  <c r="J490" i="3"/>
  <c r="K490" i="3" s="1"/>
  <c r="J489" i="3"/>
  <c r="K489" i="3" s="1"/>
  <c r="J478" i="3"/>
  <c r="K478" i="3" s="1"/>
  <c r="J477" i="3"/>
  <c r="K477" i="3" s="1"/>
  <c r="J464" i="3"/>
  <c r="K464" i="3" s="1"/>
  <c r="J463" i="3"/>
  <c r="K463" i="3" s="1"/>
  <c r="J313" i="3"/>
  <c r="K313" i="3" s="1"/>
  <c r="J165" i="3"/>
  <c r="K165" i="3" s="1"/>
  <c r="J164" i="3"/>
  <c r="K164" i="3" s="1"/>
  <c r="J162" i="3"/>
  <c r="K162" i="3" s="1"/>
  <c r="J161" i="3"/>
  <c r="K161" i="3" s="1"/>
  <c r="J160" i="3"/>
  <c r="K160" i="3" s="1"/>
  <c r="J719" i="3"/>
  <c r="K719" i="3" s="1"/>
  <c r="J718" i="3"/>
  <c r="K718" i="3" s="1"/>
  <c r="J717" i="3"/>
  <c r="K717" i="3" s="1"/>
  <c r="J715" i="3"/>
  <c r="K715" i="3" s="1"/>
  <c r="J714" i="3"/>
  <c r="K714" i="3" s="1"/>
  <c r="J713" i="3"/>
  <c r="K713" i="3" s="1"/>
  <c r="J712" i="3"/>
  <c r="K712" i="3" s="1"/>
  <c r="J711" i="3"/>
  <c r="K711" i="3" s="1"/>
  <c r="J710" i="3"/>
  <c r="K710" i="3" s="1"/>
  <c r="J708" i="3"/>
  <c r="K708" i="3" s="1"/>
  <c r="J707" i="3"/>
  <c r="K707" i="3" s="1"/>
  <c r="J706" i="3"/>
  <c r="K706" i="3" s="1"/>
  <c r="J705" i="3"/>
  <c r="K705" i="3" s="1"/>
  <c r="J704" i="3"/>
  <c r="K704" i="3" s="1"/>
  <c r="J703" i="3"/>
  <c r="K703" i="3" s="1"/>
  <c r="J702" i="3"/>
  <c r="K702" i="3" s="1"/>
  <c r="J701" i="3"/>
  <c r="K701" i="3" s="1"/>
  <c r="J700" i="3"/>
  <c r="K700" i="3" s="1"/>
  <c r="J699" i="3"/>
  <c r="K699" i="3" s="1"/>
  <c r="J697" i="3"/>
  <c r="K697" i="3" s="1"/>
  <c r="J694" i="3"/>
  <c r="K694" i="3" s="1"/>
  <c r="J501" i="3"/>
  <c r="K501" i="3" s="1"/>
  <c r="J500" i="3"/>
  <c r="K500" i="3" s="1"/>
  <c r="J499" i="3"/>
  <c r="K499" i="3" s="1"/>
  <c r="J494" i="3"/>
  <c r="K494" i="3" s="1"/>
  <c r="J493" i="3"/>
  <c r="K493" i="3" s="1"/>
  <c r="J491" i="3"/>
  <c r="K491" i="3" s="1"/>
  <c r="J488" i="3"/>
  <c r="K488" i="3" s="1"/>
  <c r="J487" i="3"/>
  <c r="K487" i="3" s="1"/>
  <c r="J486" i="3"/>
  <c r="K486" i="3" s="1"/>
  <c r="J485" i="3"/>
  <c r="K485" i="3" s="1"/>
  <c r="J484" i="3"/>
  <c r="K484" i="3" s="1"/>
  <c r="J483" i="3"/>
  <c r="K483" i="3" s="1"/>
  <c r="J482" i="3"/>
  <c r="K482" i="3" s="1"/>
  <c r="J481" i="3"/>
  <c r="K481" i="3" s="1"/>
  <c r="J480" i="3"/>
  <c r="K480" i="3" s="1"/>
  <c r="J479" i="3"/>
  <c r="K479" i="3" s="1"/>
  <c r="J476" i="3"/>
  <c r="K476" i="3" s="1"/>
  <c r="J475" i="3"/>
  <c r="K475" i="3" s="1"/>
  <c r="J474" i="3"/>
  <c r="K474" i="3" s="1"/>
  <c r="J473" i="3"/>
  <c r="K473" i="3" s="1"/>
  <c r="J472" i="3"/>
  <c r="K472" i="3" s="1"/>
  <c r="J471" i="3"/>
  <c r="K471" i="3" s="1"/>
  <c r="J470" i="3"/>
  <c r="K470" i="3" s="1"/>
  <c r="J469" i="3"/>
  <c r="K469" i="3" s="1"/>
  <c r="J468" i="3"/>
  <c r="K468" i="3" s="1"/>
  <c r="J467" i="3"/>
  <c r="K467" i="3" s="1"/>
  <c r="J466" i="3"/>
  <c r="K466" i="3" s="1"/>
  <c r="J465" i="3"/>
  <c r="K465" i="3" s="1"/>
  <c r="J318" i="3"/>
  <c r="K318" i="3" s="1"/>
  <c r="J317" i="3"/>
  <c r="K317" i="3" s="1"/>
  <c r="J316" i="3"/>
  <c r="K316" i="3" s="1"/>
  <c r="J315" i="3"/>
  <c r="K315" i="3" s="1"/>
  <c r="J314" i="3"/>
  <c r="K314" i="3" s="1"/>
  <c r="J312" i="3"/>
  <c r="K312" i="3" s="1"/>
  <c r="J311" i="3"/>
  <c r="K311" i="3" s="1"/>
  <c r="J310" i="3"/>
  <c r="K310" i="3" s="1"/>
  <c r="J163" i="3"/>
  <c r="K163" i="3" s="1"/>
  <c r="J159" i="3"/>
  <c r="K159" i="3" s="1"/>
  <c r="J158" i="3"/>
  <c r="K158" i="3" s="1"/>
  <c r="J157" i="3"/>
  <c r="K157" i="3" s="1"/>
  <c r="J156" i="3"/>
  <c r="K156" i="3" s="1"/>
  <c r="J155" i="3"/>
  <c r="K155" i="3" s="1"/>
  <c r="J154" i="3"/>
  <c r="K154" i="3" s="1"/>
  <c r="J153" i="3"/>
  <c r="K153" i="3" s="1"/>
  <c r="J152" i="3"/>
  <c r="J151" i="3"/>
  <c r="K151" i="3" s="1"/>
  <c r="J150" i="3"/>
  <c r="K150" i="3" s="1"/>
  <c r="J149" i="3"/>
  <c r="K149" i="3" s="1"/>
  <c r="J148" i="3"/>
  <c r="K148" i="3" s="1"/>
  <c r="J147" i="3"/>
  <c r="K147" i="3" s="1"/>
  <c r="J146" i="3"/>
  <c r="K146" i="3" s="1"/>
  <c r="J145" i="3"/>
  <c r="K145" i="3" s="1"/>
  <c r="J144" i="3"/>
  <c r="K144" i="3" s="1"/>
  <c r="J143" i="3"/>
  <c r="K143" i="3" s="1"/>
  <c r="J251" i="3"/>
  <c r="K251" i="3" s="1"/>
  <c r="J820" i="3"/>
  <c r="K820" i="3" s="1"/>
  <c r="J817" i="3"/>
  <c r="K817" i="3" s="1"/>
  <c r="J686" i="3"/>
  <c r="K686" i="3" s="1"/>
  <c r="J683" i="3"/>
  <c r="K683" i="3" s="1"/>
  <c r="J680" i="3"/>
  <c r="K680" i="3" s="1"/>
  <c r="J676" i="3"/>
  <c r="K676" i="3" s="1"/>
  <c r="J673" i="3"/>
  <c r="K673" i="3" s="1"/>
  <c r="J670" i="3"/>
  <c r="K670" i="3" s="1"/>
  <c r="J667" i="3"/>
  <c r="K667" i="3" s="1"/>
  <c r="J458" i="3"/>
  <c r="K458" i="3" s="1"/>
  <c r="J451" i="3"/>
  <c r="K451" i="3" s="1"/>
  <c r="J307" i="3"/>
  <c r="K307" i="3" s="1"/>
  <c r="J303" i="3"/>
  <c r="K303" i="3" s="1"/>
  <c r="J300" i="3"/>
  <c r="K300" i="3" s="1"/>
  <c r="J297" i="3"/>
  <c r="K297" i="3" s="1"/>
  <c r="J294" i="3"/>
  <c r="K294" i="3" s="1"/>
  <c r="J291" i="3"/>
  <c r="K291" i="3" s="1"/>
  <c r="J288" i="3"/>
  <c r="K288" i="3" s="1"/>
  <c r="J285" i="3"/>
  <c r="K285" i="3" s="1"/>
  <c r="J282" i="3"/>
  <c r="K282" i="3" s="1"/>
  <c r="J134" i="3"/>
  <c r="K134" i="3" s="1"/>
  <c r="J131" i="3"/>
  <c r="K131" i="3" s="1"/>
  <c r="J128" i="3"/>
  <c r="K128" i="3" s="1"/>
  <c r="J125" i="3"/>
  <c r="K125" i="3" s="1"/>
  <c r="J122" i="3"/>
  <c r="K122" i="3" s="1"/>
  <c r="J119" i="3"/>
  <c r="K119" i="3" s="1"/>
  <c r="J116" i="3"/>
  <c r="K116" i="3" s="1"/>
  <c r="J819" i="3"/>
  <c r="K819" i="3" s="1"/>
  <c r="J816" i="3"/>
  <c r="K816" i="3" s="1"/>
  <c r="J685" i="3"/>
  <c r="K685" i="3" s="1"/>
  <c r="J682" i="3"/>
  <c r="K682" i="3" s="1"/>
  <c r="J679" i="3"/>
  <c r="K679" i="3" s="1"/>
  <c r="J675" i="3"/>
  <c r="K675" i="3" s="1"/>
  <c r="J672" i="3"/>
  <c r="K672" i="3" s="1"/>
  <c r="J669" i="3"/>
  <c r="K669" i="3" s="1"/>
  <c r="J666" i="3"/>
  <c r="K666" i="3" s="1"/>
  <c r="J457" i="3"/>
  <c r="K457" i="3" s="1"/>
  <c r="J450" i="3"/>
  <c r="K450" i="3" s="1"/>
  <c r="J306" i="3"/>
  <c r="K306" i="3" s="1"/>
  <c r="J302" i="3"/>
  <c r="K302" i="3" s="1"/>
  <c r="J299" i="3"/>
  <c r="K299" i="3" s="1"/>
  <c r="J296" i="3"/>
  <c r="K296" i="3" s="1"/>
  <c r="J293" i="3"/>
  <c r="K293" i="3" s="1"/>
  <c r="J290" i="3"/>
  <c r="K290" i="3" s="1"/>
  <c r="J287" i="3"/>
  <c r="K287" i="3" s="1"/>
  <c r="J284" i="3"/>
  <c r="K284" i="3" s="1"/>
  <c r="J281" i="3"/>
  <c r="J133" i="3"/>
  <c r="K133" i="3" s="1"/>
  <c r="J130" i="3"/>
  <c r="K130" i="3" s="1"/>
  <c r="J127" i="3"/>
  <c r="K127" i="3" s="1"/>
  <c r="J124" i="3"/>
  <c r="K124" i="3" s="1"/>
  <c r="J121" i="3"/>
  <c r="K121" i="3" s="1"/>
  <c r="J118" i="3"/>
  <c r="K118" i="3" s="1"/>
  <c r="J115" i="3"/>
  <c r="K115" i="3" s="1"/>
  <c r="J677" i="3"/>
  <c r="K677" i="3" s="1"/>
  <c r="J460" i="3"/>
  <c r="K460" i="3" s="1"/>
  <c r="J459" i="3"/>
  <c r="K459" i="3" s="1"/>
  <c r="J304" i="3"/>
  <c r="K304" i="3" s="1"/>
  <c r="J818" i="3"/>
  <c r="K818" i="3" s="1"/>
  <c r="J815" i="3"/>
  <c r="K815" i="3" s="1"/>
  <c r="J684" i="3"/>
  <c r="K684" i="3" s="1"/>
  <c r="J681" i="3"/>
  <c r="K681" i="3" s="1"/>
  <c r="J678" i="3"/>
  <c r="K678" i="3" s="1"/>
  <c r="J674" i="3"/>
  <c r="K674" i="3" s="1"/>
  <c r="J671" i="3"/>
  <c r="K671" i="3" s="1"/>
  <c r="J668" i="3"/>
  <c r="K668" i="3" s="1"/>
  <c r="J665" i="3"/>
  <c r="K665" i="3" s="1"/>
  <c r="J456" i="3"/>
  <c r="K456" i="3" s="1"/>
  <c r="J449" i="3"/>
  <c r="K449" i="3" s="1"/>
  <c r="J305" i="3"/>
  <c r="K305" i="3" s="1"/>
  <c r="J301" i="3"/>
  <c r="K301" i="3" s="1"/>
  <c r="J298" i="3"/>
  <c r="K298" i="3" s="1"/>
  <c r="J295" i="3"/>
  <c r="K295" i="3" s="1"/>
  <c r="J292" i="3"/>
  <c r="K292" i="3" s="1"/>
  <c r="J289" i="3"/>
  <c r="K289" i="3" s="1"/>
  <c r="J286" i="3"/>
  <c r="K286" i="3" s="1"/>
  <c r="J283" i="3"/>
  <c r="K283" i="3" s="1"/>
  <c r="J280" i="3"/>
  <c r="K280" i="3" s="1"/>
  <c r="J132" i="3"/>
  <c r="K132" i="3" s="1"/>
  <c r="J129" i="3"/>
  <c r="K129" i="3" s="1"/>
  <c r="J126" i="3"/>
  <c r="K126" i="3" s="1"/>
  <c r="J123" i="3"/>
  <c r="K123" i="3" s="1"/>
  <c r="J120" i="3"/>
  <c r="K120" i="3" s="1"/>
  <c r="J117" i="3"/>
  <c r="K117" i="3" s="1"/>
  <c r="J114" i="3"/>
  <c r="K114" i="3" s="1"/>
  <c r="K152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281" i="3"/>
  <c r="K248" i="3"/>
  <c r="K247" i="3"/>
  <c r="K246" i="3"/>
  <c r="K245" i="3"/>
  <c r="K244" i="3"/>
  <c r="K243" i="3"/>
  <c r="K242" i="3"/>
  <c r="K241" i="3"/>
  <c r="K240" i="3"/>
  <c r="K239" i="3"/>
  <c r="K238" i="3"/>
  <c r="K237" i="3"/>
  <c r="K236" i="3"/>
  <c r="K231" i="3"/>
  <c r="K230" i="3"/>
  <c r="K229" i="3"/>
  <c r="K228" i="3"/>
  <c r="K227" i="3"/>
  <c r="K226" i="3"/>
  <c r="K225" i="3"/>
  <c r="K224" i="3"/>
  <c r="K223" i="3"/>
  <c r="K222" i="3"/>
  <c r="K221" i="3"/>
  <c r="K220" i="3"/>
  <c r="K219" i="3"/>
  <c r="K218" i="3"/>
  <c r="K217" i="3"/>
  <c r="K216" i="3"/>
  <c r="K215" i="3"/>
  <c r="K214" i="3"/>
  <c r="K213" i="3"/>
  <c r="K212" i="3"/>
  <c r="K211" i="3"/>
  <c r="K210" i="3"/>
  <c r="K209" i="3"/>
  <c r="K208" i="3"/>
  <c r="K207" i="3"/>
  <c r="K206" i="3"/>
  <c r="K205" i="3"/>
  <c r="K204" i="3"/>
  <c r="K203" i="3"/>
  <c r="K202" i="3"/>
  <c r="K201" i="3"/>
  <c r="K200" i="3"/>
  <c r="K199" i="3"/>
  <c r="K198" i="3"/>
  <c r="K197" i="3"/>
  <c r="K196" i="3"/>
  <c r="K195" i="3"/>
  <c r="K194" i="3"/>
  <c r="K193" i="3"/>
  <c r="K192" i="3"/>
  <c r="K191" i="3"/>
  <c r="K190" i="3"/>
  <c r="K429" i="3"/>
  <c r="K428" i="3"/>
  <c r="K427" i="3"/>
  <c r="K426" i="3"/>
  <c r="K425" i="3"/>
  <c r="K424" i="3"/>
  <c r="K423" i="3"/>
  <c r="K422" i="3"/>
  <c r="K421" i="3"/>
  <c r="K420" i="3"/>
  <c r="K419" i="3"/>
  <c r="K418" i="3"/>
  <c r="K417" i="3"/>
  <c r="K416" i="3"/>
  <c r="K415" i="3"/>
  <c r="K410" i="3"/>
  <c r="K409" i="3"/>
  <c r="K408" i="3"/>
  <c r="K407" i="3"/>
  <c r="K406" i="3"/>
  <c r="K405" i="3"/>
  <c r="K404" i="3"/>
  <c r="K403" i="3"/>
  <c r="K402" i="3"/>
  <c r="K401" i="3"/>
  <c r="K400" i="3"/>
  <c r="K399" i="3"/>
  <c r="K398" i="3"/>
  <c r="K397" i="3"/>
  <c r="K396" i="3"/>
  <c r="K395" i="3"/>
  <c r="K394" i="3"/>
  <c r="K393" i="3"/>
  <c r="K392" i="3"/>
  <c r="K391" i="3"/>
  <c r="K390" i="3"/>
  <c r="K389" i="3"/>
  <c r="K388" i="3"/>
  <c r="K387" i="3"/>
  <c r="K386" i="3"/>
  <c r="K385" i="3"/>
  <c r="K384" i="3"/>
  <c r="K383" i="3"/>
  <c r="K382" i="3"/>
  <c r="K381" i="3"/>
  <c r="K380" i="3"/>
  <c r="K379" i="3"/>
  <c r="K378" i="3"/>
  <c r="K377" i="3"/>
  <c r="K376" i="3"/>
  <c r="K375" i="3"/>
  <c r="K374" i="3"/>
  <c r="K369" i="3"/>
  <c r="K368" i="3"/>
  <c r="K367" i="3"/>
  <c r="K366" i="3"/>
  <c r="K365" i="3"/>
  <c r="K364" i="3"/>
  <c r="K363" i="3"/>
  <c r="K362" i="3"/>
  <c r="K361" i="3"/>
  <c r="K360" i="3"/>
  <c r="K359" i="3"/>
  <c r="K358" i="3"/>
  <c r="K357" i="3"/>
  <c r="K356" i="3"/>
  <c r="K355" i="3"/>
  <c r="K354" i="3"/>
  <c r="K353" i="3"/>
  <c r="K352" i="3"/>
  <c r="K351" i="3"/>
  <c r="K350" i="3"/>
  <c r="K349" i="3"/>
  <c r="K348" i="3"/>
  <c r="K347" i="3"/>
  <c r="K346" i="3"/>
  <c r="K345" i="3"/>
  <c r="K344" i="3"/>
  <c r="K343" i="3"/>
  <c r="K342" i="3"/>
  <c r="K341" i="3"/>
  <c r="K340" i="3"/>
  <c r="K339" i="3"/>
  <c r="K338" i="3"/>
  <c r="K337" i="3"/>
  <c r="K336" i="3"/>
  <c r="K335" i="3"/>
  <c r="K334" i="3"/>
  <c r="K333" i="3"/>
  <c r="K332" i="3"/>
  <c r="K331" i="3"/>
  <c r="K330" i="3"/>
  <c r="K329" i="3"/>
  <c r="K328" i="3"/>
  <c r="K327" i="3"/>
  <c r="K326" i="3"/>
  <c r="K639" i="3"/>
  <c r="K638" i="3"/>
  <c r="K637" i="3"/>
  <c r="K636" i="3"/>
  <c r="K635" i="3"/>
  <c r="K634" i="3"/>
  <c r="K633" i="3"/>
  <c r="K632" i="3"/>
  <c r="K631" i="3"/>
  <c r="K630" i="3"/>
  <c r="K629" i="3"/>
  <c r="K628" i="3"/>
  <c r="K627" i="3"/>
  <c r="K626" i="3"/>
  <c r="K625" i="3"/>
  <c r="K624" i="3"/>
  <c r="K623" i="3"/>
  <c r="K622" i="3"/>
  <c r="K621" i="3"/>
  <c r="K620" i="3"/>
  <c r="K619" i="3"/>
  <c r="K618" i="3"/>
  <c r="K617" i="3"/>
  <c r="K616" i="3"/>
  <c r="K615" i="3"/>
  <c r="K614" i="3"/>
  <c r="K613" i="3"/>
  <c r="K612" i="3"/>
  <c r="K611" i="3"/>
  <c r="K610" i="3"/>
  <c r="K609" i="3"/>
  <c r="K608" i="3"/>
  <c r="K607" i="3"/>
  <c r="K606" i="3"/>
  <c r="K605" i="3"/>
  <c r="K604" i="3"/>
  <c r="K603" i="3"/>
  <c r="K602" i="3"/>
  <c r="K601" i="3"/>
  <c r="K600" i="3"/>
  <c r="K599" i="3"/>
  <c r="K598" i="3"/>
  <c r="K597" i="3"/>
  <c r="K596" i="3"/>
  <c r="K591" i="3"/>
  <c r="K590" i="3"/>
  <c r="K589" i="3"/>
  <c r="K588" i="3"/>
  <c r="K587" i="3"/>
  <c r="K586" i="3"/>
  <c r="K585" i="3"/>
  <c r="K584" i="3"/>
  <c r="K583" i="3"/>
  <c r="K582" i="3"/>
  <c r="K581" i="3"/>
  <c r="K580" i="3"/>
  <c r="K579" i="3"/>
  <c r="K578" i="3"/>
  <c r="K577" i="3"/>
  <c r="K576" i="3"/>
  <c r="K575" i="3"/>
  <c r="K574" i="3"/>
  <c r="K573" i="3"/>
  <c r="K572" i="3"/>
  <c r="K571" i="3"/>
  <c r="K570" i="3"/>
  <c r="K569" i="3"/>
  <c r="K568" i="3"/>
  <c r="K567" i="3"/>
  <c r="K566" i="3"/>
  <c r="K565" i="3"/>
  <c r="K564" i="3"/>
  <c r="K563" i="3"/>
  <c r="K562" i="3"/>
  <c r="K561" i="3"/>
  <c r="K560" i="3"/>
  <c r="K559" i="3"/>
  <c r="K558" i="3"/>
  <c r="K557" i="3"/>
  <c r="K556" i="3"/>
  <c r="K555" i="3"/>
  <c r="K554" i="3"/>
  <c r="K553" i="3"/>
  <c r="K552" i="3"/>
  <c r="K551" i="3"/>
  <c r="K550" i="3"/>
  <c r="K549" i="3"/>
  <c r="K548" i="3"/>
  <c r="K771" i="3"/>
  <c r="K770" i="3"/>
  <c r="K769" i="3"/>
  <c r="K768" i="3"/>
  <c r="K767" i="3"/>
  <c r="K766" i="3"/>
  <c r="K765" i="3"/>
  <c r="K764" i="3"/>
  <c r="K763" i="3"/>
  <c r="K762" i="3"/>
  <c r="K761" i="3"/>
  <c r="K760" i="3"/>
  <c r="K759" i="3"/>
  <c r="K758" i="3"/>
  <c r="K757" i="3"/>
  <c r="K756" i="3"/>
  <c r="K755" i="3"/>
  <c r="K754" i="3"/>
  <c r="K753" i="3"/>
  <c r="K752" i="3"/>
  <c r="K751" i="3"/>
  <c r="K750" i="3"/>
  <c r="K749" i="3"/>
  <c r="K748" i="3"/>
  <c r="K747" i="3"/>
  <c r="K746" i="3"/>
  <c r="K745" i="3"/>
  <c r="K744" i="3"/>
  <c r="K743" i="3"/>
  <c r="K742" i="3"/>
  <c r="K741" i="3"/>
  <c r="K740" i="3"/>
  <c r="K739" i="3"/>
  <c r="K738" i="3"/>
  <c r="K880" i="3"/>
  <c r="K927" i="3"/>
  <c r="K926" i="3"/>
  <c r="K925" i="3"/>
  <c r="K723" i="3" l="1"/>
  <c r="K837" i="3" l="1"/>
  <c r="K885" i="3"/>
  <c r="K934" i="3"/>
  <c r="K503" i="3"/>
  <c r="K320" i="3"/>
  <c r="K167" i="3"/>
  <c r="G11" i="1" l="1"/>
  <c r="G12" i="1"/>
  <c r="G30" i="1" l="1"/>
  <c r="G29" i="1"/>
  <c r="G27" i="1"/>
  <c r="G13" i="1" l="1"/>
  <c r="G14" i="1"/>
  <c r="G26" i="1" l="1"/>
  <c r="G25" i="1"/>
  <c r="G24" i="1"/>
  <c r="G23" i="1"/>
  <c r="G22" i="1"/>
  <c r="G21" i="1"/>
  <c r="G20" i="1"/>
  <c r="G19" i="1"/>
  <c r="G18" i="1"/>
  <c r="G17" i="1"/>
  <c r="G16" i="1"/>
  <c r="G15" i="1"/>
  <c r="G32" i="1" l="1"/>
  <c r="G33" i="1" s="1"/>
  <c r="B19" i="2" l="1"/>
  <c r="G34" i="1"/>
  <c r="D19" i="2" s="1"/>
  <c r="C19" i="2" l="1"/>
</calcChain>
</file>

<file path=xl/sharedStrings.xml><?xml version="1.0" encoding="utf-8"?>
<sst xmlns="http://schemas.openxmlformats.org/spreadsheetml/2006/main" count="3668" uniqueCount="801">
  <si>
    <t>Poznámka:</t>
  </si>
  <si>
    <t>2. Identifikácia uchádzača:</t>
  </si>
  <si>
    <t>Obchodné meno:</t>
  </si>
  <si>
    <t>Sídlo/miesto podnikania:</t>
  </si>
  <si>
    <t>IČO:</t>
  </si>
  <si>
    <t>Kontaktná osoba:</t>
  </si>
  <si>
    <t>Telef. číslo:</t>
  </si>
  <si>
    <t>E - mail:</t>
  </si>
  <si>
    <t xml:space="preserve">Kritérium </t>
  </si>
  <si>
    <t>Cena celkom v € bez DPH</t>
  </si>
  <si>
    <t>Cena celkom v € s DPH</t>
  </si>
  <si>
    <t>...........................................................
Podpis oprávnenej osoby uchádzača</t>
  </si>
  <si>
    <t xml:space="preserve"> ŠPECIFIKÁCIA CENY</t>
  </si>
  <si>
    <t>Uchádzač vyplňuje žlto označené bunky.</t>
  </si>
  <si>
    <t>Uchádzačom navrhovaná celková cena za celý predmet zákazky zahŕňajúca všetky náklady súvisiace s predmetom zákazky vyjadrená v eurách (€) bez DPH.</t>
  </si>
  <si>
    <t>Názov predmetu zákazky:</t>
  </si>
  <si>
    <t>ks</t>
  </si>
  <si>
    <t>Jednotková cena za MJ v € bez DPH</t>
  </si>
  <si>
    <t>Celková cena v €  bez DPH</t>
  </si>
  <si>
    <t xml:space="preserve">Cena spolu v € bez DPH </t>
  </si>
  <si>
    <t xml:space="preserve">Cena spolu v € s DPH </t>
  </si>
  <si>
    <t>Uchádzač je povinný oceniť všetky položky označené na ocenenie primeranou cenou.</t>
  </si>
  <si>
    <t>*Uchádzač vypĺňa len bunky zvýraznené žltou farbou.</t>
  </si>
  <si>
    <t>Uchádzač vyplní všetky jednotkové ceny v € bez DPH maximálne na dve desatinné miesta.</t>
  </si>
  <si>
    <t>....................................................................................</t>
  </si>
  <si>
    <t>Podpis oprávnenej osoby uchádzača</t>
  </si>
  <si>
    <t>V ..............................................., dňa...............................................</t>
  </si>
  <si>
    <t>V .................................., dňa......................</t>
  </si>
  <si>
    <t xml:space="preserve">Uchádzač uvedie skutočnosť či je/nie je platcom DPH:  </t>
  </si>
  <si>
    <t>som/nie som platcom DPH.</t>
  </si>
  <si>
    <t>1. Názov predmetu zákazky:</t>
  </si>
  <si>
    <t>3. Návrh na plnenie kritérií:</t>
  </si>
  <si>
    <t>23% DPH v €</t>
  </si>
  <si>
    <t>Počet (objekty, zariadenia)</t>
  </si>
  <si>
    <t>Merná Jednotka</t>
  </si>
  <si>
    <t>Skupina TZ</t>
  </si>
  <si>
    <t>Pasívny Bleskozvod (1-5 zvodov)</t>
  </si>
  <si>
    <t>Pasívny Bleskozvod (6-10 zvodov)</t>
  </si>
  <si>
    <t>Pasívny Bleskozvod (11+ zvodov)</t>
  </si>
  <si>
    <t>Trafostanica (PPN pod napätím)</t>
  </si>
  <si>
    <t>Trafostanica (PPN bez napätia)</t>
  </si>
  <si>
    <t>Pracovné stroje (stabilné)</t>
  </si>
  <si>
    <t>Pracovné stroje (prenosné)</t>
  </si>
  <si>
    <t>Verejné osvetlenie</t>
  </si>
  <si>
    <t>Sekčné, posuvné brány</t>
  </si>
  <si>
    <t>Odborné prehliadky, Odborné skúšky</t>
  </si>
  <si>
    <t>Úradné skúšky</t>
  </si>
  <si>
    <t xml:space="preserve">Úradná skúška pre objekty skupiny "A" </t>
  </si>
  <si>
    <t>Úradná skúška TS</t>
  </si>
  <si>
    <t xml:space="preserve">Zabezpečenie služby revízie elektrických zariadení. </t>
  </si>
  <si>
    <t>Celkový počet úkonov počas trvania dohody</t>
  </si>
  <si>
    <t>P.č.</t>
  </si>
  <si>
    <t>objekt resp. zariadenie</t>
  </si>
  <si>
    <t>Popis</t>
  </si>
  <si>
    <t>Trieda technického  zariadenia</t>
  </si>
  <si>
    <t>Počet rozvádzačov</t>
  </si>
  <si>
    <t>Počet el. obvodov (zásuvky, svietidlá, zariadenia)</t>
  </si>
  <si>
    <t>Periodicita revízie             (v rokoch)</t>
  </si>
  <si>
    <t>Celkový počet revízií počas trvania zmluvy</t>
  </si>
  <si>
    <t>Poznámka</t>
  </si>
  <si>
    <t>Elektroinštalácia</t>
  </si>
  <si>
    <t xml:space="preserve"> </t>
  </si>
  <si>
    <t>B</t>
  </si>
  <si>
    <t>A,e</t>
  </si>
  <si>
    <t>-</t>
  </si>
  <si>
    <t>Jednotková cena v € bez DPH</t>
  </si>
  <si>
    <t>Celkom v € bez DPH</t>
  </si>
  <si>
    <t>(Tabuľka č.1)</t>
  </si>
  <si>
    <t>Počet zvodov</t>
  </si>
  <si>
    <t>Bleskozvody</t>
  </si>
  <si>
    <t>Typ trafostanice</t>
  </si>
  <si>
    <t>Typ transformátora</t>
  </si>
  <si>
    <t>Výkon transformátora kVA</t>
  </si>
  <si>
    <t>Trafostanice</t>
  </si>
  <si>
    <t>prehliadka pod napätím (PPN)</t>
  </si>
  <si>
    <t>stožiarová</t>
  </si>
  <si>
    <t>prehliadka bez napätia (PBN)</t>
  </si>
  <si>
    <t>úradná skúška (ÚS)</t>
  </si>
  <si>
    <t>kiosková</t>
  </si>
  <si>
    <t>Príkon</t>
  </si>
  <si>
    <t>Typ</t>
  </si>
  <si>
    <t>Pracovné stroje</t>
  </si>
  <si>
    <t>stabilné</t>
  </si>
  <si>
    <t>Sústruh</t>
  </si>
  <si>
    <t>prenosné</t>
  </si>
  <si>
    <t>Pásová píla</t>
  </si>
  <si>
    <t>Príloha č.1 Región VS</t>
  </si>
  <si>
    <t>Prevádzková budova SSÚD</t>
  </si>
  <si>
    <t>Čerpacia stanica PHM</t>
  </si>
  <si>
    <t>s nebezpečenstvom výbuchu</t>
  </si>
  <si>
    <t>Údržovňa vozidiel a mechanizmov</t>
  </si>
  <si>
    <t>Čistička odpadových vôd ALFA Classic 2.2-P</t>
  </si>
  <si>
    <t>A,g</t>
  </si>
  <si>
    <t>Objekt 311-36 Garáže</t>
  </si>
  <si>
    <t>311-37 Sklad MTZ</t>
  </si>
  <si>
    <t>Sklad horľavín</t>
  </si>
  <si>
    <t>Sklad značiek</t>
  </si>
  <si>
    <t>Sklad soli - soľanka</t>
  </si>
  <si>
    <t>A,f</t>
  </si>
  <si>
    <t>311-40 Prístrešky</t>
  </si>
  <si>
    <t>311-41 Odpady a 311-44 Sklad soli</t>
  </si>
  <si>
    <t>311-42 Rozvodňa NN a NZ</t>
  </si>
  <si>
    <t>Prístrešok nad vstupom - vstup do areálu</t>
  </si>
  <si>
    <t>311-47 Prevádzková budova HaZZ</t>
  </si>
  <si>
    <t>Čistička odpadových vôd SX-P 100</t>
  </si>
  <si>
    <t>Vonkajšie silnoprúdové rozvody</t>
  </si>
  <si>
    <t>VO SSÚD</t>
  </si>
  <si>
    <t>42 stožiarov, 42 svietidiel</t>
  </si>
  <si>
    <t>Semimobilná mostová váha pre váženie cestných vozidiel</t>
  </si>
  <si>
    <t>Automatizovaný systém merania posypového materiálu</t>
  </si>
  <si>
    <t>Elektrická inštalácia mobilnej pracovnej plošiny na podvozku Fiat DUCATO 250</t>
  </si>
  <si>
    <t>Ochrana strešných žľabov a zvodov proti zamŕzaniu  - budovy garáži</t>
  </si>
  <si>
    <t>Silo na posypovú soľ Spišský Štvrtok, rozvádzač RM2 a zásob. nádrž na prípravu soľ. roztokov</t>
  </si>
  <si>
    <t>Osvetlenie areálu a káblové rozvody NN - silo Spišský Štvrtok</t>
  </si>
  <si>
    <t>Silo na posypovú soľ Spišský Štvrtok - elektroinštalácia + prípojka NN</t>
  </si>
  <si>
    <t>Čerpacia stanica dažďovej kanalizácie križovatka Matejovce</t>
  </si>
  <si>
    <t>Meteo stanice (rozvádzače MET 7, MET 8)</t>
  </si>
  <si>
    <t>Prípojka NN + vonkajšie rozvody NN odpočívadla Batizovce vpravo</t>
  </si>
  <si>
    <t>Budova odpočívadla Batizovce vpravo</t>
  </si>
  <si>
    <t>Čistička odpadových vôd Batizovce vpravo</t>
  </si>
  <si>
    <t>VO odpočívadla Batizovce vpravo</t>
  </si>
  <si>
    <t>19 stožiarov, 19 svietidiel</t>
  </si>
  <si>
    <t>Prípojka NN + vonkajšie rozvody NN odpočívadla Batizovce vľavo</t>
  </si>
  <si>
    <t>Budova odpočívadla Batizovce vľavo</t>
  </si>
  <si>
    <t>Čistička odpadových vôd Batizovce vľavo</t>
  </si>
  <si>
    <t>VO odpočívadla Batizovce vľavo</t>
  </si>
  <si>
    <t>17 stožiarov, 17 svietidiel</t>
  </si>
  <si>
    <t>VO odpočívadla Štrba vľavo</t>
  </si>
  <si>
    <t>39 stožiarov, 39 svietidiel</t>
  </si>
  <si>
    <t>VO odpočívadla Štrba vpravo</t>
  </si>
  <si>
    <t>44 stožiarov, 44 svietidiel</t>
  </si>
  <si>
    <t>Napájací blok + pohyblivý prívod radarového meniča okamžitej rýchlosti vozidiel</t>
  </si>
  <si>
    <t>BL009YL</t>
  </si>
  <si>
    <t>BL992YK</t>
  </si>
  <si>
    <t>BL101YM</t>
  </si>
  <si>
    <t>BL102YM</t>
  </si>
  <si>
    <t>BL841YM</t>
  </si>
  <si>
    <t>Prevádzková budova SSÚD - Merania a regulácia</t>
  </si>
  <si>
    <t>Udržovňa vozidiel a mechanizmov - Meranie a regulácia</t>
  </si>
  <si>
    <t>Prípojka NN pre čerpaciu stanicu Matejovce a silnoprúdové rozvody OM Matejovská v Spišskej Sobote</t>
  </si>
  <si>
    <t>Pojazdná dielňa Mercedes Benz BA458PI</t>
  </si>
  <si>
    <t xml:space="preserve">Silo na posypovú soľ - TU13a </t>
  </si>
  <si>
    <t>Elektrická inštalácia budovy skladu soli v areáli SSÚD 9</t>
  </si>
  <si>
    <t xml:space="preserve">Informačný LED vozík </t>
  </si>
  <si>
    <t>v.č. 033-2019</t>
  </si>
  <si>
    <t>Informačný LED vozík</t>
  </si>
  <si>
    <t>v.č. 024-2016</t>
  </si>
  <si>
    <t>v.č. 025-2016</t>
  </si>
  <si>
    <t>v.č. 020-2016</t>
  </si>
  <si>
    <t>v.č. 018-2015</t>
  </si>
  <si>
    <t>v.č. 019-2015</t>
  </si>
  <si>
    <t xml:space="preserve">B </t>
  </si>
  <si>
    <t>v.č. 037-2019</t>
  </si>
  <si>
    <t>v.č. 037-2014</t>
  </si>
  <si>
    <t>Prípojka pre LED vozík Drevený most</t>
  </si>
  <si>
    <t>Prípojka pre LED vozík Kurimany</t>
  </si>
  <si>
    <t>Prípojka pre LED vozík SSÚD Mengusovce</t>
  </si>
  <si>
    <t>Prípojka pre LED vozík PP Veľká</t>
  </si>
  <si>
    <t>Prípojka pre LED vozík Hôrka</t>
  </si>
  <si>
    <t>Prípojka pre LED vozík Važec</t>
  </si>
  <si>
    <t>Prípojka pre LED vozík Jánovce</t>
  </si>
  <si>
    <t>Prípojka pre LED vozík Matejovce</t>
  </si>
  <si>
    <t>Prípojka pre LED vozík PP Veľká 2</t>
  </si>
  <si>
    <t>Prípojka pre LED vozík Spišký Štvrtok</t>
  </si>
  <si>
    <t>Elektrické zariadenie METEO STANÍC</t>
  </si>
  <si>
    <t>Uzavretý televízny okruh UTO</t>
  </si>
  <si>
    <t>Napojenie video steny riaditeľa z RM1</t>
  </si>
  <si>
    <t>Prípojka NN pre CSS križovatka Poprad</t>
  </si>
  <si>
    <t>Kompenzačný rozvádzač RC1 Bôrik</t>
  </si>
  <si>
    <t>Kompenzačný rozvádzač RC2 Bôrik</t>
  </si>
  <si>
    <t>Kompenzačný rozvádzač RC1 Podjazd Lučivná</t>
  </si>
  <si>
    <t>VO Matejovce ORL R-VOS</t>
  </si>
  <si>
    <t>Elektriská inštalácia pracovnej plošiny Mercedes Benz</t>
  </si>
  <si>
    <t>BL504IT</t>
  </si>
  <si>
    <t>Prístrešok pre havarované vozidlá</t>
  </si>
  <si>
    <t xml:space="preserve">Údržovňa vozidiel a mechanizmov </t>
  </si>
  <si>
    <t>Garáže</t>
  </si>
  <si>
    <t>Sklad MTZ</t>
  </si>
  <si>
    <t>Sklad soli</t>
  </si>
  <si>
    <t>Prístrešky</t>
  </si>
  <si>
    <t>Rozvodňa NN a NZ</t>
  </si>
  <si>
    <t>Prevádzková budova HaZZ</t>
  </si>
  <si>
    <t>Transformačná stanica TS Poprad západ</t>
  </si>
  <si>
    <t>Silo na posypovú soľ Spišský Štvrtok</t>
  </si>
  <si>
    <t>Sklad soli - nový</t>
  </si>
  <si>
    <t>TS križovatka Poprad západ</t>
  </si>
  <si>
    <t>TOHn 298/22</t>
  </si>
  <si>
    <t>100 kVA</t>
  </si>
  <si>
    <t>TS odpočívadlo Batizovce + prípojka VN</t>
  </si>
  <si>
    <t>aTOHn 338/22</t>
  </si>
  <si>
    <t>250 kVA</t>
  </si>
  <si>
    <t>TS Važec + prípojka VN</t>
  </si>
  <si>
    <t>aTOHn 298/22</t>
  </si>
  <si>
    <t>TS Spišský Štvrtok + VN prípojka</t>
  </si>
  <si>
    <t>5TBNp 50-24/B</t>
  </si>
  <si>
    <t>50 kVA</t>
  </si>
  <si>
    <t>TS Kurimany + VN prípojka</t>
  </si>
  <si>
    <t>TS SSÚD Mengusovce + VN prípojka VN 22kV</t>
  </si>
  <si>
    <t>kTOHn 358/22</t>
  </si>
  <si>
    <t>400 kVA</t>
  </si>
  <si>
    <t>TS podchod Lučivná</t>
  </si>
  <si>
    <t>TOHn 318/22</t>
  </si>
  <si>
    <t>160 KVA</t>
  </si>
  <si>
    <t>Elektrohydr. kanálový zdvihák 261</t>
  </si>
  <si>
    <t>Elektrohydr. kanálový zdvihák 262</t>
  </si>
  <si>
    <t>Hydraulický nožnicový zdvihák SSH 160</t>
  </si>
  <si>
    <t>Brúska dvojkotúčová OPTI SM 250</t>
  </si>
  <si>
    <t>elektrodielňa</t>
  </si>
  <si>
    <t>obrobňa</t>
  </si>
  <si>
    <t>opravovňa</t>
  </si>
  <si>
    <t>Leštička</t>
  </si>
  <si>
    <t>Vŕtačka stolová</t>
  </si>
  <si>
    <t>Zvárací stôl</t>
  </si>
  <si>
    <t>Hydraulický lis</t>
  </si>
  <si>
    <t>Univerzálna fréza</t>
  </si>
  <si>
    <t>Kompresor v kompresorovni</t>
  </si>
  <si>
    <t>Kompresor na plnenie flaší</t>
  </si>
  <si>
    <t>Elektrocentrála</t>
  </si>
  <si>
    <t>Honda EP16000TE, v.č. 7356-22</t>
  </si>
  <si>
    <t>12,8 kW</t>
  </si>
  <si>
    <t>Honda EP 6000E, v.č. 1889-24</t>
  </si>
  <si>
    <t>6,0 kW</t>
  </si>
  <si>
    <t>Honda EP 6000E, v.č. 1888-24</t>
  </si>
  <si>
    <t>Dvojstĺpový zdvihák</t>
  </si>
  <si>
    <t>FERDUS SF-B5500ES, v.č. 2022103789</t>
  </si>
  <si>
    <t>3 KW</t>
  </si>
  <si>
    <t>Mobilná plošina</t>
  </si>
  <si>
    <t>HAULOTTE AGRES MEWP 3A, v.č. 2157461</t>
  </si>
  <si>
    <t>HAULOTTE AGRES MEWP 3A, v.č. 2159965</t>
  </si>
  <si>
    <t>Údržba vozidiel kanál č. 2</t>
  </si>
  <si>
    <t>Údržba vozidiel kanál č. 1</t>
  </si>
  <si>
    <t>Údržovňa vozidiel vnútorné priestory</t>
  </si>
  <si>
    <t>Sušiareň odevov</t>
  </si>
  <si>
    <t>Umyváreň vozidiel</t>
  </si>
  <si>
    <t>Sklad kyselín, chemikálií, nabijáreň AKU</t>
  </si>
  <si>
    <t>Stolárska dielňa + leštiaci stroj BL25</t>
  </si>
  <si>
    <t>A,d</t>
  </si>
  <si>
    <t>Sklad oleja</t>
  </si>
  <si>
    <t>Údržovňa vozidiel - kompresor, VZT, žiariče, brány, ventilátory odsávania</t>
  </si>
  <si>
    <t>Čerp. stanica PHM - el. zar., spol. uzem. sústava, umel. osv. a vnút. rozvody, INT a IND systém, zál. zdroj</t>
  </si>
  <si>
    <t>ATS (Automatická tlaková stanica)</t>
  </si>
  <si>
    <t>Prevádzková budova - plynová kotolňa</t>
  </si>
  <si>
    <t>Sklad MTZ č.307</t>
  </si>
  <si>
    <t>Sklad MTZ č.307 - sklad horľavín</t>
  </si>
  <si>
    <t>Sklad MTZ č.307 - el. vykurovanie</t>
  </si>
  <si>
    <t>Prístrešky č.308</t>
  </si>
  <si>
    <t>Objekt 308,309 - Sklad značiek</t>
  </si>
  <si>
    <t>Elektrické brány a rampy vchod do SSÚD</t>
  </si>
  <si>
    <t>Objekt č.306 Garáže A,B1,B2,C,udržovňa vozidiel, dielne sklady - elektrické vráta</t>
  </si>
  <si>
    <t>Prevádzková budova</t>
  </si>
  <si>
    <t>Prevádzková budova - umyváreň termonádob</t>
  </si>
  <si>
    <t>VO - Objekt 603-00 SSÚD10</t>
  </si>
  <si>
    <t>Prevádzková budova DO PZ - elektrorozvody - kotolňa</t>
  </si>
  <si>
    <t>Prevádzková budova DO PZ - elektroinštalácia</t>
  </si>
  <si>
    <t>Úprava meranie pre HaZZ</t>
  </si>
  <si>
    <t>Systém riadenia a rozvádzač DT2 - UK plynová kotolňa - údržovňa vozidiel</t>
  </si>
  <si>
    <t>Objekt č. 313 - prístrešok skladu odpadu</t>
  </si>
  <si>
    <t>Garáž č. 306 A,B,C,D - elektroinštalácia</t>
  </si>
  <si>
    <t>s nebezpečenstvom požiaru</t>
  </si>
  <si>
    <t>Garáž č. 306 A,B,C,D - vykurovanie</t>
  </si>
  <si>
    <t>ČOV - káblová prípojka RIS4, svetelné a zásuvkové obvody rozvádzač RS1</t>
  </si>
  <si>
    <t>ČOV - rozvádzač RMD el. zariadenie technológie</t>
  </si>
  <si>
    <t>VO križovatka Beharovce</t>
  </si>
  <si>
    <t>20 stožiarov, 20 svietidiel</t>
  </si>
  <si>
    <t>Pojazdná dielňa Mercedes Atego</t>
  </si>
  <si>
    <t>BA910PK</t>
  </si>
  <si>
    <t>Mobilná svetelná veža</t>
  </si>
  <si>
    <t xml:space="preserve"> Ingersoll Rand LT6K</t>
  </si>
  <si>
    <t>BL166YB</t>
  </si>
  <si>
    <t>Údržovňa vozidiel - zapojenie ovládania vetrania</t>
  </si>
  <si>
    <t>Núdzové osvetlenie prevádzková budova SSÚD</t>
  </si>
  <si>
    <t>32 svietidiel</t>
  </si>
  <si>
    <t>Núdzové osvetlenie údržovňa vozidiel SSÚD</t>
  </si>
  <si>
    <t>34 svietidiel</t>
  </si>
  <si>
    <t>Núdzové osvetlenie prevádzková budova DOPZ</t>
  </si>
  <si>
    <t>10 svietidiel</t>
  </si>
  <si>
    <t>Núdzové osvetlenie prevádzková budova HaZZ</t>
  </si>
  <si>
    <t>36 svietidiel</t>
  </si>
  <si>
    <t>Merač okamžitej rýchlosti</t>
  </si>
  <si>
    <t>GEM CDU 2605 B C40A</t>
  </si>
  <si>
    <t>BL002YL</t>
  </si>
  <si>
    <t>BL638YK</t>
  </si>
  <si>
    <t>BL583YL</t>
  </si>
  <si>
    <t>BL581YL</t>
  </si>
  <si>
    <t>BL838YM</t>
  </si>
  <si>
    <t>Elektrické napojenie a ovládanie brán - brána č.1</t>
  </si>
  <si>
    <t>Elektrické napojenie a ovládanie brán - brána č.2</t>
  </si>
  <si>
    <t>Núdzový zdroj RGCF 170</t>
  </si>
  <si>
    <t>Svetelná reklama NDS - sklad soli</t>
  </si>
  <si>
    <t>Svetelná reklama NDS - vstup do SSUD</t>
  </si>
  <si>
    <t>Murovaná trafostanica SSÚD, náhradný zdroj prúdu, umelé osvetlenie a vnútroné silnoprudové rozvody</t>
  </si>
  <si>
    <t>ČOV - stĺpový žeriav SŽO 0,5/3,8 v.č. 8081 r.v. 2018</t>
  </si>
  <si>
    <t>Úradná skúška skupina "A"</t>
  </si>
  <si>
    <t>Objekt č.308-00 Prístrešok, sklad značiek</t>
  </si>
  <si>
    <t>Údržovňa vozidiel</t>
  </si>
  <si>
    <t>Objekt č.532-03 AT stanica</t>
  </si>
  <si>
    <t>Sklad MTZ + Prístrešky</t>
  </si>
  <si>
    <t>Prístrešok pre havarované autá č.303</t>
  </si>
  <si>
    <t>Prevádzková budova DO PZ</t>
  </si>
  <si>
    <t>Garáže A,B,C</t>
  </si>
  <si>
    <t>Odpady</t>
  </si>
  <si>
    <t>ČOV</t>
  </si>
  <si>
    <t>Umyváreň vozdiel</t>
  </si>
  <si>
    <t>Bloková TS pre D1 Fričovce - Svinia 82,9km</t>
  </si>
  <si>
    <t>Bloková TS pre D1 Fričovce - Svinia 86,92km</t>
  </si>
  <si>
    <t>RSP - uzemnenie</t>
  </si>
  <si>
    <t>TS Objekt č. 601-00 + VN prípojka SSÚD</t>
  </si>
  <si>
    <t>TOHn 358/22</t>
  </si>
  <si>
    <t>TS 0861-0004 ČOV Granč - Petrovce + VN pripojka</t>
  </si>
  <si>
    <t>KTO 270/22</t>
  </si>
  <si>
    <t>63 kVA</t>
  </si>
  <si>
    <t>TS 0591-0064 + VN prípojka Bertotovce</t>
  </si>
  <si>
    <t>TOHn 269/22</t>
  </si>
  <si>
    <t>TS 0652-0064 + VN prípojka Chmiňany</t>
  </si>
  <si>
    <t>TS 0888-0064 + VN prípojka Levoča ISD D1</t>
  </si>
  <si>
    <t>ED3H24</t>
  </si>
  <si>
    <t>TS 0888-0065 + VN prípojka Odpočívadlo Levoča</t>
  </si>
  <si>
    <t>TS 0861-0004 Doľany ISD D1 + VN prípojka</t>
  </si>
  <si>
    <t>aTDHn 269/22</t>
  </si>
  <si>
    <t>TS 0612-0062  + VN prípojka Diaľnica Fričovce</t>
  </si>
  <si>
    <t>TOHn 268/22</t>
  </si>
  <si>
    <t>VN prípojka pre TS Fričovce 22/0,4kV + EH3/50 kVA</t>
  </si>
  <si>
    <t>Jednostĺpová TS 22/0,4 kV + VN pripojka Jablonov</t>
  </si>
  <si>
    <t>TNOSP 50/22</t>
  </si>
  <si>
    <t>50kVA</t>
  </si>
  <si>
    <t>Brúsiaci a leštiaci stroj BL25</t>
  </si>
  <si>
    <t>Sťahovák preumatík</t>
  </si>
  <si>
    <t>SN 50C, v.č. 52</t>
  </si>
  <si>
    <t>6,6 kW</t>
  </si>
  <si>
    <t>Kompresor</t>
  </si>
  <si>
    <t xml:space="preserve"> ATLAS COPCO QAS14Yds, v.č. 0000953363/2002</t>
  </si>
  <si>
    <t>8,8 kW</t>
  </si>
  <si>
    <t>Dvojstĺpový zdvihák do 5500kg + napojenie</t>
  </si>
  <si>
    <t>SF-B5500ES</t>
  </si>
  <si>
    <t xml:space="preserve">Sušič + ozón </t>
  </si>
  <si>
    <t>v.č. 718024</t>
  </si>
  <si>
    <t>2,15kW</t>
  </si>
  <si>
    <t>v.č. 718025</t>
  </si>
  <si>
    <t>v.č. 718026</t>
  </si>
  <si>
    <t>(Tabuľka č.2)</t>
  </si>
  <si>
    <t>Vzduchotechnika a klimatizácia (Budova SSÚD)</t>
  </si>
  <si>
    <t>Vstup do areálu SSÚD</t>
  </si>
  <si>
    <t>Umyváreň vozidiel, vonkajšia umývacia rampa a ČOV</t>
  </si>
  <si>
    <t>Silá na skladovanie soli</t>
  </si>
  <si>
    <t>Regulačná stanica plynu</t>
  </si>
  <si>
    <t>Náhradný zdroj prúdu - pracovný stroj (SSÚD)</t>
  </si>
  <si>
    <t>CAT000C9CLN900904</t>
  </si>
  <si>
    <t>Zdroj núdzového napájania (SSÚD) UPS, R-UPS-ISD, R-DG, eleinšt.</t>
  </si>
  <si>
    <t>Hlavná rozvodňa NN</t>
  </si>
  <si>
    <t>Úprava hlavnej rozvodne NN - Kompenzačné zariadenie</t>
  </si>
  <si>
    <t>Skladovanie odpadov</t>
  </si>
  <si>
    <t>Úprava vonkajších rozvodov NN</t>
  </si>
  <si>
    <t>Úprava NN prípojky</t>
  </si>
  <si>
    <t>VO areálu - úprava</t>
  </si>
  <si>
    <t>Sklady soli</t>
  </si>
  <si>
    <t>(Sklad farieb) - Dielňa MUT</t>
  </si>
  <si>
    <t>Sušiareň</t>
  </si>
  <si>
    <t>Priemyselná sekcionálna brána č. L 01</t>
  </si>
  <si>
    <t>Priemyselná sekcionálna brána č. L 02</t>
  </si>
  <si>
    <t>Priemyselná sekcionálna brána č. L 03</t>
  </si>
  <si>
    <t>Priemyselná sekcionálna brána č. L 04</t>
  </si>
  <si>
    <t>Priemyselná sekcionálna brána č. L 05</t>
  </si>
  <si>
    <t>Priemyselná sekcionálna brána č. L 06</t>
  </si>
  <si>
    <t>Priemyselná sekcionálna brána č. L 07</t>
  </si>
  <si>
    <t>Priemyselná sekcionálna brána č. L 08</t>
  </si>
  <si>
    <t>Priemyselná sekcionálna brána č. L 09</t>
  </si>
  <si>
    <t>Priemyselná sekcionálna brána č. L 10</t>
  </si>
  <si>
    <t>Priemyselná sekcionálna brána č. L 11</t>
  </si>
  <si>
    <t>Priemyselná sekcionálna brána č. L 12</t>
  </si>
  <si>
    <t>Priemyselná sekcionálna brána č. L 13</t>
  </si>
  <si>
    <t>Priemyselná sekcionálna brána č. L 14</t>
  </si>
  <si>
    <t>Priemyselná sekcionálna brána č. P 02</t>
  </si>
  <si>
    <t>Priemyselná sekcionálna brána č. P 03</t>
  </si>
  <si>
    <t>Priemyselná sekcionálna brána č. P 04</t>
  </si>
  <si>
    <t>Priemyselná sekcionálna brána č. P 05</t>
  </si>
  <si>
    <t>Čerpcia stnica PHM</t>
  </si>
  <si>
    <t>Výdajný stojan</t>
  </si>
  <si>
    <t>VO areálu SSÚD</t>
  </si>
  <si>
    <t>17 svietidiel</t>
  </si>
  <si>
    <t>Garáže L1 až L15</t>
  </si>
  <si>
    <t>Opravovne vozidiel</t>
  </si>
  <si>
    <t>Sklady</t>
  </si>
  <si>
    <t>Kotolňa v budove dielní</t>
  </si>
  <si>
    <t>Vonkajšie silnoprúdové rozvody Malý Šariš</t>
  </si>
  <si>
    <t>VO - Odpočivadlo Malý Šariš - pravá strana smer PO</t>
  </si>
  <si>
    <t>43 stožiaorv, 43 svietidiel</t>
  </si>
  <si>
    <t>VO - Odpočivadlo Malý Šariš - ľavá strana smer BA</t>
  </si>
  <si>
    <t>Odkanalizovanie odpočívadla Malý šariš (RČS1, RČS2, RČ2)</t>
  </si>
  <si>
    <t>Náhradný zdroj prúdu - pracovný stroj (MŠ)</t>
  </si>
  <si>
    <t>CAT00C33TGT402058</t>
  </si>
  <si>
    <t>Zdroj núdzového napájania (MŠ) UPS, R-UPS, R-DG, eleinšt.</t>
  </si>
  <si>
    <t>Káblová prípojka NN pre ISD2 v km 96,6</t>
  </si>
  <si>
    <t>Káblová prípojka NN pre ISD1 v km 92,3</t>
  </si>
  <si>
    <t>Káblová prípojka NN pre vodovodné zariadenie Vydumanec</t>
  </si>
  <si>
    <t>Káblová prípojka NN pre VO križovatky Prešov západ</t>
  </si>
  <si>
    <t>VO diaľnica D1 križovatka Prešov západ</t>
  </si>
  <si>
    <t>38 stožiarov, 38 svietidiel</t>
  </si>
  <si>
    <t>Vodovodné zariadenie Vydumanec</t>
  </si>
  <si>
    <t>Most 201 križovatka západ</t>
  </si>
  <si>
    <t>64 zásuvkových skrín (1x400V, 4x230V)</t>
  </si>
  <si>
    <t>Most 203 Nad Malkovským potok</t>
  </si>
  <si>
    <t>28 zásuvkových skrín (1x400, 1x230), 61 svietidiel</t>
  </si>
  <si>
    <t>Most 206 pred TC VP</t>
  </si>
  <si>
    <t>66 zásuviek, 66 svetiel</t>
  </si>
  <si>
    <t>Silo Malý Šariš Automatizovaný systém váženia</t>
  </si>
  <si>
    <t>Prevádzková budova Malý Šariš</t>
  </si>
  <si>
    <t>Vstup do SSÚD Malý Šariš</t>
  </si>
  <si>
    <t>Vrátnica Malý šariš</t>
  </si>
  <si>
    <t>Garáže s pristreškom a posuv. Bránou Malý Šariš</t>
  </si>
  <si>
    <t>1 rozvádzač a 6 zás. Skrín (2x400V, 4x230)</t>
  </si>
  <si>
    <t>Havarijná nádrž na východnom portáli tunela Prešov</t>
  </si>
  <si>
    <t>Vodovodná prípojka havarijnej nádrže tunela Prešov - technologická časť</t>
  </si>
  <si>
    <t>NN prípojka pre vodný zdroj západného portálu tunela Prešov</t>
  </si>
  <si>
    <t>VO križovatky Prešov západ - vetvy 10, 12 RVO 1 vrátane prípojky</t>
  </si>
  <si>
    <t>VO križovatky Prešov juh - vetvy 10, 12 RVO 2 vrátane prípojky</t>
  </si>
  <si>
    <t>VO križovatky Prešov západ - vetvy 8, 13, 14 RVO 3 vrátane prípojky</t>
  </si>
  <si>
    <t>VO križovatky Prešov západ - vetvy 9, 11, 15, 16, 18 RVO 4 vrátane prípojky</t>
  </si>
  <si>
    <t>Rozvádzač RI-1, RI-2 iluminácia mosta 201</t>
  </si>
  <si>
    <t>VO pred portálom - Západ</t>
  </si>
  <si>
    <t>VO pred portálom - Východ</t>
  </si>
  <si>
    <t>Obojstranné odpočívadlo Petrovany Vážnica PS-DOM 1</t>
  </si>
  <si>
    <t>Obojstranné odpočívadlo Petrovany Vážnica ĽS-DOM 1</t>
  </si>
  <si>
    <t>Obojstranné odpočívadlo Petrovany Vážnica ĽS +PS - VO</t>
  </si>
  <si>
    <t>20 stožiaorv, 20 svietidiel</t>
  </si>
  <si>
    <t>Zásuvkové obvody a osvetlenie komorky mosta (Most 205 - Malá Svinka)</t>
  </si>
  <si>
    <t>Telekomunikačné zariadenie diaľnice - silnoprúdová časť, elektrická prípojka nn (vetva 3, 4)</t>
  </si>
  <si>
    <t>Meteo zariadenie Svinia km 394,2</t>
  </si>
  <si>
    <t>Meteo zariadenie Župčany km 397,7</t>
  </si>
  <si>
    <t>Meteo zariadenie Vydumanec km 400,2</t>
  </si>
  <si>
    <t>Meteo zariadenie Za Kalváriou km 402,8</t>
  </si>
  <si>
    <t>Meteo zariadenie Prešov km 405,8</t>
  </si>
  <si>
    <t>Meteo zariadenie Prešov Juh km 407,6</t>
  </si>
  <si>
    <t>Meteo zariadenie Petrovany km 411,0</t>
  </si>
  <si>
    <t>Meteo zariadenie Drienov km 413,7</t>
  </si>
  <si>
    <t>Meteo zariadenie Lemešany km 417,9</t>
  </si>
  <si>
    <t>Meteo zariadenie Janovík km 421,50</t>
  </si>
  <si>
    <t>Meteo zariadenie Ploské km 423,8</t>
  </si>
  <si>
    <t>Meteo zariadenie Budimír km 426,1</t>
  </si>
  <si>
    <t>Meteo zariadenie Malý Šariš km 64,7</t>
  </si>
  <si>
    <t>Meteo zariadenie Veľký Šariš km 66,6</t>
  </si>
  <si>
    <t>BL582YL</t>
  </si>
  <si>
    <t>BL003YL</t>
  </si>
  <si>
    <t>BL586YK</t>
  </si>
  <si>
    <t>BL991YK</t>
  </si>
  <si>
    <t>Sklad farieb (Dielňa MUT)</t>
  </si>
  <si>
    <t>Opravovne</t>
  </si>
  <si>
    <t>Budova garáži 1-15 SSÚD</t>
  </si>
  <si>
    <t>Silá na posypovú soľ SSÚD</t>
  </si>
  <si>
    <t>Prevádzková budova Malý šariš</t>
  </si>
  <si>
    <t>Budova garáží s pristreškom Malý šariš</t>
  </si>
  <si>
    <t>Silá na posypovú soľ Malý Šariš</t>
  </si>
  <si>
    <t>Zdroj núdzového napájania Malý Šariš</t>
  </si>
  <si>
    <t>Vodovodná prípojka havarijnej nádrže tunela Prešov</t>
  </si>
  <si>
    <t>Most v km 98,0 D1 nad vetvami križovatky Prešov západ hlavný pilier na moste 201-00</t>
  </si>
  <si>
    <t>TS D1 Svinia - Prešov - Odpočívadlo Malý šariš + VN prípojka</t>
  </si>
  <si>
    <t>TNOSCTCZ-400/22 PNSm</t>
  </si>
  <si>
    <t>TS 63 kVA + VN prípojka</t>
  </si>
  <si>
    <t>VN prípojka pre TS 0586-1263 - východný portál tunela Prešov</t>
  </si>
  <si>
    <t>VN prípojka pre TS 0586-1262 - západný portál tunela Prešov</t>
  </si>
  <si>
    <t xml:space="preserve">Eletrická centrála s osvetľovacím stožiarom </t>
  </si>
  <si>
    <t>DOSAN LTK6KA, v.č. UN6UXXA95CY367186</t>
  </si>
  <si>
    <t>Na vozíku BL752YB</t>
  </si>
  <si>
    <t>Tlakový čisitič WAP</t>
  </si>
  <si>
    <t>Kärcher HDS 8/18-4M, v.č. 220000004276</t>
  </si>
  <si>
    <t>5,5 kW</t>
  </si>
  <si>
    <t>Tlakový čistič WAP</t>
  </si>
  <si>
    <t>Kärcher</t>
  </si>
  <si>
    <t>30 KW</t>
  </si>
  <si>
    <t>Umyvárka</t>
  </si>
  <si>
    <t>VKSD Orlík, v.č. 81477</t>
  </si>
  <si>
    <t>Opravárenská dielňa</t>
  </si>
  <si>
    <t>Kanálový zdvihák</t>
  </si>
  <si>
    <t>OPR-RM1, v.č. 09489</t>
  </si>
  <si>
    <t>3,7 kW</t>
  </si>
  <si>
    <t>OPR-RM1, v.č. 09513</t>
  </si>
  <si>
    <t>AIRCO U51X, v.č. 50115</t>
  </si>
  <si>
    <t>Striekací box</t>
  </si>
  <si>
    <t>Vŕtačka stojanová</t>
  </si>
  <si>
    <t>VS 32A, v.č. 5901</t>
  </si>
  <si>
    <t>VS 32B, v.č. 1125</t>
  </si>
  <si>
    <t>Sústružnícka dielňa</t>
  </si>
  <si>
    <t>JIHOKOV V10, v.č. DHM 21 162</t>
  </si>
  <si>
    <t>Autoelektrikárska dielňa</t>
  </si>
  <si>
    <t>Brúska stolová</t>
  </si>
  <si>
    <t>STS N.P. Lipt. Mikuláš BAD 20, v.č. 13027/21157</t>
  </si>
  <si>
    <t>Brúska stojanová</t>
  </si>
  <si>
    <t>STS N.P. Lipt. Mikuláš BD 20, v.č. 21702</t>
  </si>
  <si>
    <t>STS N.P. Lipt. Mikuláš BL 25, v.č. 19249/2P-4-426</t>
  </si>
  <si>
    <t>Zámočnícka dielňa</t>
  </si>
  <si>
    <t xml:space="preserve">Odsávacie zariadenie </t>
  </si>
  <si>
    <t>PO 3, v.č. 11-29101/04</t>
  </si>
  <si>
    <t>1,1 kW</t>
  </si>
  <si>
    <t>Zváračka</t>
  </si>
  <si>
    <t>MIG Compact 160, v.č. 3386-0000</t>
  </si>
  <si>
    <t>Termal ARC 250SE, v.č. 88352</t>
  </si>
  <si>
    <t>Sklad náradia</t>
  </si>
  <si>
    <t>Nožnice strojové</t>
  </si>
  <si>
    <t>STS N.P. Lipt. Mikuláš NPN 10, v.č. 39074</t>
  </si>
  <si>
    <t>Píla strojová</t>
  </si>
  <si>
    <t>bez štítku</t>
  </si>
  <si>
    <t>1,5 kW</t>
  </si>
  <si>
    <t>Sklad vzadu</t>
  </si>
  <si>
    <t>Brúska ručná</t>
  </si>
  <si>
    <t>DUCKER SM 200S, v.č. 160559</t>
  </si>
  <si>
    <t>Nožnice na plech strojové</t>
  </si>
  <si>
    <t>v.č. 03039-2</t>
  </si>
  <si>
    <t>TOS Trenčín SUI 40, v.č. 0076ZP-4-419</t>
  </si>
  <si>
    <t>12,4 kW</t>
  </si>
  <si>
    <t>Nožnce strojové</t>
  </si>
  <si>
    <t>NTC-2504, v.č. 064-4397</t>
  </si>
  <si>
    <t>1,5 KW</t>
  </si>
  <si>
    <t>Hobľovačka</t>
  </si>
  <si>
    <t>DYSC-3, v.č. 5222</t>
  </si>
  <si>
    <t>4 kW</t>
  </si>
  <si>
    <t>Stolárska dielňa</t>
  </si>
  <si>
    <t>Fréza stolárska</t>
  </si>
  <si>
    <t>MUT 400FC, v.č. 7358</t>
  </si>
  <si>
    <t>6 kW</t>
  </si>
  <si>
    <t>Píla kotúčová</t>
  </si>
  <si>
    <t>UOP C-601, v.č. 759</t>
  </si>
  <si>
    <t>ZIPPER ZI-STE 3000</t>
  </si>
  <si>
    <t>2,5 kW</t>
  </si>
  <si>
    <t>HERON DIG 20 SP 1600W</t>
  </si>
  <si>
    <t>1,6 kW</t>
  </si>
  <si>
    <t>Výrobník soľanky</t>
  </si>
  <si>
    <t>RM1</t>
  </si>
  <si>
    <t>Dvor pri sklade soli</t>
  </si>
  <si>
    <t>Kompresor na fúkanie pneumatík</t>
  </si>
  <si>
    <t>METAPOL s.r.o. VK4, v.č. 378</t>
  </si>
  <si>
    <t>2,2 kW</t>
  </si>
  <si>
    <t>Píla pásová</t>
  </si>
  <si>
    <t>DRSU 80, v.č. 1737/022920040168</t>
  </si>
  <si>
    <t>Píla deliaca</t>
  </si>
  <si>
    <t>PR63, v.č. 121950</t>
  </si>
  <si>
    <t>Zariadenie na sušenie a dezinfekciu</t>
  </si>
  <si>
    <t>Worker Team 8s</t>
  </si>
  <si>
    <t>(Tabuľka č.3)</t>
  </si>
  <si>
    <t>Pojazdná dielňa Mercedes Atego 1224</t>
  </si>
  <si>
    <t>pojazdný prostriedok</t>
  </si>
  <si>
    <t>ČOV + napojenie destilačnej stanice</t>
  </si>
  <si>
    <t>Garáže motorových vozidiel</t>
  </si>
  <si>
    <t>El. prípojka - vrátnica</t>
  </si>
  <si>
    <t>Vrátnica</t>
  </si>
  <si>
    <t>Napojenie nabíjačiek</t>
  </si>
  <si>
    <t>El. prípojka meteo-stanica Košice krematórium</t>
  </si>
  <si>
    <t>AD-dážď</t>
  </si>
  <si>
    <t>El. prípojka meteo-stanica Turňa n/B.</t>
  </si>
  <si>
    <t>El. prípojka meteo-stanica Hrhov</t>
  </si>
  <si>
    <t>El. prípojka meteo-stanica Ludvikov Dvor</t>
  </si>
  <si>
    <t>s nebezpečím výbuchu</t>
  </si>
  <si>
    <t>A</t>
  </si>
  <si>
    <t>Dielne, sklad MTZ</t>
  </si>
  <si>
    <t>Kábelové rozvody dielní, brány</t>
  </si>
  <si>
    <t>Priemyselná sekcionálna brána č. 1</t>
  </si>
  <si>
    <t>Priemyselná sekcionálna brána č. 2</t>
  </si>
  <si>
    <t>Priemyselná sekcionálna brána č. 3</t>
  </si>
  <si>
    <t>Priemyselná sekcionálna brána č. 4</t>
  </si>
  <si>
    <t>Priemyselná sekcionálna brána č. 5</t>
  </si>
  <si>
    <t>VO areálu SSÚR</t>
  </si>
  <si>
    <t>Sklad mazív</t>
  </si>
  <si>
    <t>s nebezpečím požiaru</t>
  </si>
  <si>
    <t>Kabelový prívod - strojové nožnice</t>
  </si>
  <si>
    <t>Prístrešky DD - rozšírenie prístreškov cestných mechanizmov</t>
  </si>
  <si>
    <t>Hala pre sezónne stroje</t>
  </si>
  <si>
    <t>Administratívna budova – Núdzové osvetlenie</t>
  </si>
  <si>
    <t>Administratívna budova</t>
  </si>
  <si>
    <t>Prístavba soc. zariadení</t>
  </si>
  <si>
    <t>Plynová kotolňa, napojenie kotlov + kompresor + čerpadlo</t>
  </si>
  <si>
    <t>R-ISRC1 na ceste R4</t>
  </si>
  <si>
    <t>Garáže osobných vozidiel</t>
  </si>
  <si>
    <t>Prístrešky HD</t>
  </si>
  <si>
    <t>Prívod rozvádzač dielňa</t>
  </si>
  <si>
    <t>Horný dvor - Zásuvkový a svetelný obvod v priestoroch garáži</t>
  </si>
  <si>
    <t>Silo SSÚR KE - rozvody a rozvádzač</t>
  </si>
  <si>
    <t>Čerpacia stanica PHM + protidetonačné poistky</t>
  </si>
  <si>
    <t>Silo Milhosť - osvetlenie</t>
  </si>
  <si>
    <t>Silo Milhosť - merač soli</t>
  </si>
  <si>
    <t>R4 osvetlenie prechodov a križovatky Kechnec</t>
  </si>
  <si>
    <t>R4 Informačný systém, NN prípojka a osvetlenie HP Milhosť</t>
  </si>
  <si>
    <t>VO - Južné nábrežie</t>
  </si>
  <si>
    <t>Rozvádzače na R4</t>
  </si>
  <si>
    <t>Cestná svetelná signalizácia pre chodcov na ceste R-2 (Pereš) hlavný prívod</t>
  </si>
  <si>
    <t>Cestná svetelná signalizácia Pereš</t>
  </si>
  <si>
    <t>Prípojka NN METEOSTANICA Pereš</t>
  </si>
  <si>
    <t>ISD D1 Budimír - Bidovce (RN 6-30, RK 5-16, TU 2-4, RCSS, RNISD)</t>
  </si>
  <si>
    <t>ISD D1 Budimír - Bidovce (RN 1-5 a 4.1, RK 1-4 a 4.1,TU 1)</t>
  </si>
  <si>
    <t>rozvádzač: OSV.STOŽIAR 1A</t>
  </si>
  <si>
    <t>rozvádzač: OSV.STOŽIAR 2A</t>
  </si>
  <si>
    <t>rozvádzač: STOŽIAR CSS-1</t>
  </si>
  <si>
    <t>rozvádzač: STOŽIAR CSS-2</t>
  </si>
  <si>
    <t>rozvádzač: STOŽIAR CSS-3</t>
  </si>
  <si>
    <t>rozvádzač: STOŽIAR CSS-4</t>
  </si>
  <si>
    <t>Osvetľovací stožiar 1a, vetva A</t>
  </si>
  <si>
    <t>Osvetľovací stožiar 2a, vetva B</t>
  </si>
  <si>
    <t>VO cesta I-68 križovatka prešovská - sečovská časť 1</t>
  </si>
  <si>
    <t>29 stožiarov, 29 svietidiel</t>
  </si>
  <si>
    <t>VO cesta I-68 križovatka prešovská - sečovská časť 2</t>
  </si>
  <si>
    <t>Južné nábrežie studňa (vegetačná stena)</t>
  </si>
  <si>
    <t>NN rozvádzač RST 0425/4353 P2 SVS-B1/2</t>
  </si>
  <si>
    <t>Ele. prípojka meteostanice - Krematórium - Z. Dvor</t>
  </si>
  <si>
    <t>Prípojka NN METEOSTANICA Ľ. Dvor</t>
  </si>
  <si>
    <t>Ele. prípojka meteostanice - Turňa nad Bodvou</t>
  </si>
  <si>
    <t>Ele. prípojka meteostanice - Hrhov</t>
  </si>
  <si>
    <t>Prípojková skrinka SPPO</t>
  </si>
  <si>
    <t xml:space="preserve">RE2. OF402 + vývod rozvádzača </t>
  </si>
  <si>
    <t>R-ISRC1</t>
  </si>
  <si>
    <t xml:space="preserve">RH </t>
  </si>
  <si>
    <t>RX-1</t>
  </si>
  <si>
    <t>RX-2</t>
  </si>
  <si>
    <t>Zásuvková skrinka ZS-1</t>
  </si>
  <si>
    <t>Zásuvková skrinka ZS-2</t>
  </si>
  <si>
    <t>rozvádzač: OSV.STOŽIAR 3A</t>
  </si>
  <si>
    <t>rozvádzač: OSV.STOŽIAR 4A</t>
  </si>
  <si>
    <t>rozvádzač: OSV.STOŽIAR 1B</t>
  </si>
  <si>
    <t>rozvádzač: OSV.STOŽIAR 2B</t>
  </si>
  <si>
    <t>rozvádzač: OSV.STOŽIAR 3B</t>
  </si>
  <si>
    <t>rozvádzač: OSV.STOŽIAR 4B</t>
  </si>
  <si>
    <t>Prívodný kábel strediska SSÚR</t>
  </si>
  <si>
    <t>Cestná závora strediska SSÚR</t>
  </si>
  <si>
    <t>Rekonštrukcia kuchyňky AD</t>
  </si>
  <si>
    <t>Dispečing SSÚR ISD + ISD záložný zdroj</t>
  </si>
  <si>
    <t>Váha a semafór k váhe SSÚR</t>
  </si>
  <si>
    <t>Silo Budimír D1 -  Automatizovaný systém váženia</t>
  </si>
  <si>
    <t>Svetelné obvody v priestoroch haly umyvárky</t>
  </si>
  <si>
    <t>El. prípojka METEO križovatka Prešovská - Sečovská</t>
  </si>
  <si>
    <t>Garáže osobných vozidiel a sklad tech plynov</t>
  </si>
  <si>
    <t>Dielne</t>
  </si>
  <si>
    <t>Plynová kotolňa</t>
  </si>
  <si>
    <t>Sklad mazív a olejov</t>
  </si>
  <si>
    <t>Horný dvor - sklad MTZ</t>
  </si>
  <si>
    <t>Prístrešky cestných mechanizmov</t>
  </si>
  <si>
    <t>Sklad opotrebovaných olejov</t>
  </si>
  <si>
    <t>Prístavba sociálnych zariadení</t>
  </si>
  <si>
    <t>Silo na posypovú soľ - Stredisko správy a údržby diaľníc Košice</t>
  </si>
  <si>
    <t>Silo na posypovú soľ Milhosť</t>
  </si>
  <si>
    <t>Kamerový dohľad Budimír - Bidovce stĺpy č.1 - 16</t>
  </si>
  <si>
    <t>Silo na posypovú soľ Bidovce</t>
  </si>
  <si>
    <t>TS 0220-0953 Ťahanovce</t>
  </si>
  <si>
    <t>TOHn 319/22</t>
  </si>
  <si>
    <t>160 kVA</t>
  </si>
  <si>
    <t>TS 0238-0013 Bidovce</t>
  </si>
  <si>
    <t>TOHN 269/22</t>
  </si>
  <si>
    <t>TS 0320-0024 Rozhanovce</t>
  </si>
  <si>
    <t>TS 0237-0006 Beniakovce</t>
  </si>
  <si>
    <t>Prípojka VN 22kV pre TS 0220-0953 Ťahanovce</t>
  </si>
  <si>
    <t>TS Valaliky</t>
  </si>
  <si>
    <t>22/0,4kV</t>
  </si>
  <si>
    <t>TS Šebastovce</t>
  </si>
  <si>
    <t>TS  Krásna nad Hornádom</t>
  </si>
  <si>
    <t>HONDA ECT 6500</t>
  </si>
  <si>
    <t>6,5 kW</t>
  </si>
  <si>
    <t>HONDA ECT 7000</t>
  </si>
  <si>
    <t>7 kW</t>
  </si>
  <si>
    <t>AB Košice KZ2748, v.č. A14192001</t>
  </si>
  <si>
    <t>Dielňa</t>
  </si>
  <si>
    <t>FORMICA s.r.o. MIG 220</t>
  </si>
  <si>
    <t>ZU 315-22</t>
  </si>
  <si>
    <t>ATMOS 5,5/150, v.č. 5551504053</t>
  </si>
  <si>
    <t>Štartovací zdroj</t>
  </si>
  <si>
    <t>ACHP V. Śariš SZ 815, v.č. 0245</t>
  </si>
  <si>
    <t>MASCHSTROJ C11 MB, v.č. S3S1220000003290</t>
  </si>
  <si>
    <t>v.č. 4/414/003</t>
  </si>
  <si>
    <t>2,45 kW</t>
  </si>
  <si>
    <t>Strojové nožnice</t>
  </si>
  <si>
    <t>VTE2000, v.č. 22000000257</t>
  </si>
  <si>
    <t>0,37 kW</t>
  </si>
  <si>
    <t>Destilačný prístroj</t>
  </si>
  <si>
    <t>OPTIMUM N 26 PRO, v.č. 10641611020</t>
  </si>
  <si>
    <t>0,75 KW</t>
  </si>
  <si>
    <t>JIHOKOV SVA13, v.č. 8</t>
  </si>
  <si>
    <t>0,37 KW</t>
  </si>
  <si>
    <t>JIHOKOV SVA 10, v.č. 295 91</t>
  </si>
  <si>
    <t>Elektro dielňa</t>
  </si>
  <si>
    <t>Brúska stojanová - dvojkotúčová</t>
  </si>
  <si>
    <t>Brúska dvojkotúčová</t>
  </si>
  <si>
    <t>STS L. Mikuláš, BL25, v.č. 38679</t>
  </si>
  <si>
    <t>Informačný vozík LED</t>
  </si>
  <si>
    <t>BL344YT</t>
  </si>
  <si>
    <t>Úložná skrinka pre pracovné oblečenie - 1</t>
  </si>
  <si>
    <t>7,0 kW</t>
  </si>
  <si>
    <t>Šatňa 1.NP</t>
  </si>
  <si>
    <t>Úložná skrinka pre pracovné oblečenie - 2</t>
  </si>
  <si>
    <t>Úložná skrinka pre pracovné oblečenie - 3</t>
  </si>
  <si>
    <t>Teplovzdušný sušič obuvy - 1</t>
  </si>
  <si>
    <t>Teplovzdušný sušič obuvy - 2</t>
  </si>
  <si>
    <t>Elektrický kladkostroj</t>
  </si>
  <si>
    <t>v.č. 731035</t>
  </si>
  <si>
    <t>4,75 kW</t>
  </si>
  <si>
    <t>TOS Čelákovice, v.č. 64225</t>
  </si>
  <si>
    <t>Dielňa maliarov</t>
  </si>
  <si>
    <t>JIHOKOV PTB 16B/230, v.č. B2005/1045</t>
  </si>
  <si>
    <t>MB BA913PK</t>
  </si>
  <si>
    <t>ALTO NEPTÚNE NPS 17.20, v.č. 22000000615</t>
  </si>
  <si>
    <t>7,0 KW</t>
  </si>
  <si>
    <t>Kärcher  Profesional HD 10204M, v.č. 220000005414</t>
  </si>
  <si>
    <t>HONDA EU 20i</t>
  </si>
  <si>
    <t>1,6 KW</t>
  </si>
  <si>
    <t>ORFI 240/50, v.č. 320817069</t>
  </si>
  <si>
    <t>1,85 kW</t>
  </si>
  <si>
    <t>(Tabuľka č.4)</t>
  </si>
  <si>
    <t>Prevádzková budova SŠČ Mengusovce</t>
  </si>
  <si>
    <t>Prevádzková budova SŠČ - kotolňa Mengusovce</t>
  </si>
  <si>
    <t>Prevádzka Bošany - Vrátnica budova XVII</t>
  </si>
  <si>
    <t xml:space="preserve"> areál Bošany</t>
  </si>
  <si>
    <t>Budova č. XV - trafostanica</t>
  </si>
  <si>
    <t>Budova č.I - sklad</t>
  </si>
  <si>
    <t>areál Bošany</t>
  </si>
  <si>
    <t>Budova č.II - sklad</t>
  </si>
  <si>
    <t>Budova č.III - sklad</t>
  </si>
  <si>
    <t>Budova č.IV - sklad</t>
  </si>
  <si>
    <t>Budova č.V - sklad</t>
  </si>
  <si>
    <t>Budova č.VI - dielňa</t>
  </si>
  <si>
    <t>Budova č.VII - renovačná dielňa</t>
  </si>
  <si>
    <t>Budova č.IX - sklad</t>
  </si>
  <si>
    <t>Budova č.X - sklad</t>
  </si>
  <si>
    <t>Budova č.XIII - sklad</t>
  </si>
  <si>
    <t>Budova č.XIV - sklad</t>
  </si>
  <si>
    <t>Budova č.XVII - sklad</t>
  </si>
  <si>
    <t>Budova č.XX - sklad</t>
  </si>
  <si>
    <t>Budova č.XXI - sklad</t>
  </si>
  <si>
    <t>Budova čXXIII - sklad</t>
  </si>
  <si>
    <t>Budova č.XXIV  - administratívna budova</t>
  </si>
  <si>
    <t>Budova č.XXV - sklad</t>
  </si>
  <si>
    <t>Budovava č. XXVI - sklad</t>
  </si>
  <si>
    <t>Budova č. XXVII sklad</t>
  </si>
  <si>
    <t>Budova č. XXVIII - sklad</t>
  </si>
  <si>
    <t>Budova č. XXiX -sklad</t>
  </si>
  <si>
    <t>Budova č. 721 - administratívna</t>
  </si>
  <si>
    <t>areál Liptovský Mikuláš Revolučná 721/8</t>
  </si>
  <si>
    <t>Budova č.722 - garáže</t>
  </si>
  <si>
    <t>Budova č.724 - administratívna</t>
  </si>
  <si>
    <t>Budova č.725 - dielne</t>
  </si>
  <si>
    <t>Sklad č.726</t>
  </si>
  <si>
    <t>Budova č.731 - TOV</t>
  </si>
  <si>
    <t>Budova č.744 - sklad</t>
  </si>
  <si>
    <t>Budova č.745 - sklad</t>
  </si>
  <si>
    <t>Budova č.746 - sklad</t>
  </si>
  <si>
    <t>areál strediska</t>
  </si>
  <si>
    <t>Prevádzka Bošany - Vrátnica</t>
  </si>
  <si>
    <t>Prevádzka Bošany - Hala č.6</t>
  </si>
  <si>
    <t>areál Liptovský Mikuláš, Revolučná 721/8</t>
  </si>
  <si>
    <t>Budova č. XVIII - sklad</t>
  </si>
  <si>
    <t>Trafostanica - areál Bošany</t>
  </si>
  <si>
    <t>Trafostanica - areál Liptovský Mikuláš</t>
  </si>
  <si>
    <t>Honda GX200 6.5, v.č. 7513-05</t>
  </si>
  <si>
    <t>2,9 kW</t>
  </si>
  <si>
    <t>Honda GX270, v.č. 8107-07</t>
  </si>
  <si>
    <t>3,6 kW</t>
  </si>
  <si>
    <t>Honda GX200 6.5, v.č. 350399S</t>
  </si>
  <si>
    <t>Honda EP16000TE</t>
  </si>
  <si>
    <t>12,8 KW</t>
  </si>
  <si>
    <t>(Tabuľka č.5)</t>
  </si>
  <si>
    <t>Administratívna budova, Námestie mládeže 3, Prešov</t>
  </si>
  <si>
    <t>(Tabuľka č.7)</t>
  </si>
  <si>
    <t>(Tabuľka č.6)</t>
  </si>
  <si>
    <t>Rekreačné stredisko - Chata 1</t>
  </si>
  <si>
    <t>Rekreačné stredisko - Chata 2</t>
  </si>
  <si>
    <t>Rekreačné stredisko - Ihrisko osvetlenie + uzemnenie</t>
  </si>
  <si>
    <t>4 stožiare, 8 svietidiel</t>
  </si>
  <si>
    <t>Rekreačné stredisko - Drevárnička</t>
  </si>
  <si>
    <t>Národná diaľničná spoločnosť - SSÚD Mengusovce</t>
  </si>
  <si>
    <t>Národná diaľničná spoločnosť - SSÚD Beharovce</t>
  </si>
  <si>
    <t>Národná diaľničná spoločnosť - SSÚD Prešov</t>
  </si>
  <si>
    <t>Národná diaľničná spoločnosť - SSÚR Košice</t>
  </si>
  <si>
    <t>Národná diaľničná spoločnosť - SŠČ Mengusovce</t>
  </si>
  <si>
    <t>Národná diaľničná spoločnosť - Investičný odbor Prešov</t>
  </si>
  <si>
    <t>Národná diaľničná spoločnosť - 50300 - stredisko Štós</t>
  </si>
  <si>
    <t>Elektroinštalácia - Trieda TZ "A" (0-15 el. obvodov)</t>
  </si>
  <si>
    <t>Elektroinštalácia - Trieda TZ "A" (16-40 el. obvodov)</t>
  </si>
  <si>
    <t>Elektroinštalácia - Trieda TZ "A" (41+  el. obvodov)</t>
  </si>
  <si>
    <t>Elektroinštalácia - Trieda TZ "B" (0-15 el. obvodov)</t>
  </si>
  <si>
    <t>Elektroinštalácia - Trieda TZ "B" (16-40 el. obvodov)</t>
  </si>
  <si>
    <t>Elektroinštalácia - Trieda TZ "B" (41+  el. obvodov)</t>
  </si>
  <si>
    <t>Regulačná stanica</t>
  </si>
  <si>
    <t>VN prípojka (prehliadka bez napätia PBN)</t>
  </si>
  <si>
    <t xml:space="preserve">Poznámka: V cene sú zahrnuté náklady vrátane dopravy, práce, použitia meracích prístrojov a spracovanie revíznej správy. Jednotková cena je pevná, zävazná a nemenná počas celej doby  </t>
  </si>
  <si>
    <t>trvania Rámcovej dohody nezávisle od lokality miesta plnenia predmetu objednávky na území celej SR.</t>
  </si>
  <si>
    <t>c. položky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</si>
  <si>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</si>
  <si>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</si>
  <si>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</si>
  <si>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</si>
  <si>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</si>
  <si>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</si>
  <si>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</si>
  <si>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</si>
  <si>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</si>
  <si>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</si>
  <si>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</si>
  <si>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</si>
  <si>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</si>
  <si>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</si>
  <si>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</si>
  <si>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</si>
  <si>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</si>
  <si>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</si>
  <si>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</si>
  <si>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Príloha č.3 k časti B.2 -Špecifikácia ceny „Časť 3. Región východné Slovensko“</t>
  </si>
  <si>
    <t>NÁVRH NA PLNENIE KRITÉRIA</t>
  </si>
  <si>
    <t>Príloha č. 3 k časti A.2 -Návrh na plnenie kritéria - „Časť 3. Región východné Slovensko“</t>
  </si>
  <si>
    <t>(zároveň aj ako Príloha č. 2 k Rámcovej dohode)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</si>
</sst>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m\/yyyy"/>
    <numFmt numFmtId="165" formatCode="#,##0.00\ &quot;€&quot;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name val="Helv"/>
      <charset val="204"/>
    </font>
    <font>
      <b/>
      <sz val="16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4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9" fillId="0" borderId="0"/>
  </cellStyleXfs>
  <cellXfs count="191">
    <xf numFmtId="0" fontId="0" fillId="0" borderId="0" xfId="0"/>
    <xf numFmtId="0" fontId="0" fillId="0" borderId="0" xfId="0" applyProtection="1"/>
    <xf numFmtId="0" fontId="0" fillId="0" borderId="0" xfId="0" applyBorder="1" applyAlignment="1" applyProtection="1">
      <alignment horizontal="center"/>
    </xf>
    <xf numFmtId="0" fontId="0" fillId="0" borderId="0" xfId="0" applyBorder="1" applyProtection="1"/>
    <xf numFmtId="44" fontId="0" fillId="0" borderId="5" xfId="0" applyNumberFormat="1" applyBorder="1" applyProtection="1"/>
    <xf numFmtId="44" fontId="0" fillId="0" borderId="3" xfId="0" applyNumberFormat="1" applyBorder="1" applyProtection="1"/>
    <xf numFmtId="0" fontId="2" fillId="0" borderId="0" xfId="0" applyFont="1" applyAlignment="1" applyProtection="1"/>
    <xf numFmtId="0" fontId="0" fillId="0" borderId="4" xfId="0" applyBorder="1" applyAlignment="1" applyProtection="1"/>
    <xf numFmtId="0" fontId="0" fillId="0" borderId="0" xfId="0" applyAlignment="1" applyProtection="1"/>
    <xf numFmtId="0" fontId="0" fillId="0" borderId="6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44" fontId="2" fillId="0" borderId="5" xfId="0" applyNumberFormat="1" applyFont="1" applyBorder="1" applyProtection="1"/>
    <xf numFmtId="0" fontId="7" fillId="4" borderId="2" xfId="0" applyFont="1" applyFill="1" applyBorder="1" applyAlignment="1" applyProtection="1">
      <alignment horizontal="left" vertical="center" wrapText="1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protection locked="0"/>
    </xf>
    <xf numFmtId="0" fontId="0" fillId="2" borderId="0" xfId="0" applyFill="1" applyAlignment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4" fontId="0" fillId="0" borderId="15" xfId="1" applyFont="1" applyBorder="1" applyAlignment="1" applyProtection="1">
      <alignment horizontal="center" vertical="center"/>
    </xf>
    <xf numFmtId="44" fontId="0" fillId="0" borderId="16" xfId="1" applyFont="1" applyBorder="1" applyAlignment="1" applyProtection="1">
      <alignment horizontal="center" vertical="center"/>
    </xf>
    <xf numFmtId="44" fontId="0" fillId="0" borderId="17" xfId="1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</xf>
    <xf numFmtId="0" fontId="0" fillId="0" borderId="0" xfId="0" applyFill="1" applyAlignment="1" applyProtection="1">
      <protection locked="0"/>
    </xf>
    <xf numFmtId="3" fontId="0" fillId="4" borderId="20" xfId="0" applyNumberFormat="1" applyFill="1" applyBorder="1" applyAlignment="1" applyProtection="1">
      <alignment horizontal="center" vertical="center"/>
    </xf>
    <xf numFmtId="0" fontId="0" fillId="0" borderId="1" xfId="0" applyBorder="1" applyAlignment="1" applyProtection="1"/>
    <xf numFmtId="0" fontId="0" fillId="0" borderId="0" xfId="0" applyBorder="1" applyAlignment="1" applyProtection="1"/>
    <xf numFmtId="2" fontId="0" fillId="2" borderId="25" xfId="0" applyNumberFormat="1" applyFill="1" applyBorder="1" applyAlignment="1" applyProtection="1">
      <alignment horizontal="center" vertical="center"/>
      <protection locked="0"/>
    </xf>
    <xf numFmtId="44" fontId="0" fillId="0" borderId="26" xfId="1" applyFont="1" applyBorder="1" applyAlignment="1" applyProtection="1">
      <alignment horizontal="center" vertical="center"/>
    </xf>
    <xf numFmtId="0" fontId="0" fillId="0" borderId="25" xfId="0" applyBorder="1" applyAlignment="1" applyProtection="1">
      <alignment horizontal="left" vertical="center"/>
    </xf>
    <xf numFmtId="0" fontId="0" fillId="0" borderId="10" xfId="0" applyBorder="1" applyAlignment="1" applyProtection="1">
      <alignment horizontal="left" vertical="center"/>
    </xf>
    <xf numFmtId="0" fontId="0" fillId="0" borderId="8" xfId="0" applyFill="1" applyBorder="1" applyAlignment="1" applyProtection="1">
      <alignment horizontal="center" vertical="center"/>
    </xf>
    <xf numFmtId="3" fontId="0" fillId="0" borderId="8" xfId="0" applyNumberForma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22" xfId="0" applyBorder="1" applyAlignment="1" applyProtection="1"/>
    <xf numFmtId="0" fontId="0" fillId="0" borderId="21" xfId="0" applyFill="1" applyBorder="1" applyAlignment="1" applyProtection="1">
      <alignment horizontal="center" vertical="center"/>
    </xf>
    <xf numFmtId="3" fontId="0" fillId="0" borderId="21" xfId="0" applyNumberFormat="1" applyFill="1" applyBorder="1" applyAlignment="1" applyProtection="1">
      <alignment horizontal="center" vertical="center"/>
    </xf>
    <xf numFmtId="3" fontId="0" fillId="4" borderId="27" xfId="0" applyNumberFormat="1" applyFill="1" applyBorder="1" applyAlignment="1" applyProtection="1">
      <alignment horizontal="center" vertical="center"/>
    </xf>
    <xf numFmtId="44" fontId="10" fillId="3" borderId="6" xfId="0" applyNumberFormat="1" applyFont="1" applyFill="1" applyBorder="1" applyAlignment="1" applyProtection="1">
      <alignment horizontal="center" vertical="center"/>
    </xf>
    <xf numFmtId="44" fontId="10" fillId="3" borderId="5" xfId="0" applyNumberFormat="1" applyFont="1" applyFill="1" applyBorder="1" applyAlignment="1" applyProtection="1">
      <alignment horizontal="center" vertical="center"/>
    </xf>
    <xf numFmtId="44" fontId="10" fillId="0" borderId="5" xfId="0" applyNumberFormat="1" applyFont="1" applyBorder="1" applyAlignment="1" applyProtection="1">
      <alignment horizontal="center" vertical="center"/>
    </xf>
    <xf numFmtId="0" fontId="13" fillId="0" borderId="4" xfId="0" applyFont="1" applyBorder="1" applyAlignment="1">
      <alignment horizontal="center" vertical="center"/>
    </xf>
    <xf numFmtId="1" fontId="15" fillId="3" borderId="4" xfId="0" applyNumberFormat="1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left" vertical="center" wrapText="1"/>
    </xf>
    <xf numFmtId="164" fontId="12" fillId="7" borderId="30" xfId="0" applyNumberFormat="1" applyFont="1" applyFill="1" applyBorder="1" applyAlignment="1">
      <alignment horizontal="center" vertical="center" wrapText="1"/>
    </xf>
    <xf numFmtId="1" fontId="15" fillId="3" borderId="8" xfId="0" applyNumberFormat="1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/>
    </xf>
    <xf numFmtId="0" fontId="12" fillId="7" borderId="30" xfId="0" applyFont="1" applyFill="1" applyBorder="1" applyAlignment="1">
      <alignment horizontal="center" vertical="center" wrapText="1"/>
    </xf>
    <xf numFmtId="1" fontId="12" fillId="7" borderId="30" xfId="0" applyNumberFormat="1" applyFont="1" applyFill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/>
    </xf>
    <xf numFmtId="0" fontId="15" fillId="9" borderId="8" xfId="0" applyFont="1" applyFill="1" applyBorder="1" applyAlignment="1">
      <alignment horizontal="left" vertical="center" wrapText="1"/>
    </xf>
    <xf numFmtId="0" fontId="13" fillId="9" borderId="4" xfId="0" applyFont="1" applyFill="1" applyBorder="1" applyAlignment="1">
      <alignment horizontal="left" vertical="center" wrapText="1"/>
    </xf>
    <xf numFmtId="0" fontId="12" fillId="7" borderId="4" xfId="0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 wrapText="1"/>
    </xf>
    <xf numFmtId="1" fontId="12" fillId="7" borderId="4" xfId="0" applyNumberFormat="1" applyFont="1" applyFill="1" applyBorder="1" applyAlignment="1">
      <alignment horizontal="center" vertical="center" wrapText="1"/>
    </xf>
    <xf numFmtId="164" fontId="12" fillId="7" borderId="4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/>
    </xf>
    <xf numFmtId="0" fontId="15" fillId="10" borderId="4" xfId="0" applyFont="1" applyFill="1" applyBorder="1" applyAlignment="1">
      <alignment horizontal="left" vertical="center" wrapText="1"/>
    </xf>
    <xf numFmtId="1" fontId="13" fillId="0" borderId="4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1" fontId="1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/>
    <xf numFmtId="0" fontId="13" fillId="11" borderId="4" xfId="0" applyFont="1" applyFill="1" applyBorder="1" applyAlignment="1">
      <alignment horizontal="left" vertical="center"/>
    </xf>
    <xf numFmtId="1" fontId="13" fillId="3" borderId="4" xfId="0" applyNumberFormat="1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/>
    </xf>
    <xf numFmtId="49" fontId="15" fillId="0" borderId="4" xfId="0" applyNumberFormat="1" applyFont="1" applyBorder="1" applyAlignment="1">
      <alignment horizontal="center" vertical="center" wrapText="1"/>
    </xf>
    <xf numFmtId="0" fontId="15" fillId="12" borderId="4" xfId="0" applyFont="1" applyFill="1" applyBorder="1" applyAlignment="1">
      <alignment horizontal="left" vertical="center" wrapText="1"/>
    </xf>
    <xf numFmtId="1" fontId="16" fillId="3" borderId="4" xfId="0" applyNumberFormat="1" applyFont="1" applyFill="1" applyBorder="1" applyAlignment="1">
      <alignment horizontal="center" vertical="center" wrapText="1"/>
    </xf>
    <xf numFmtId="0" fontId="13" fillId="12" borderId="4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/>
    </xf>
    <xf numFmtId="1" fontId="15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165" fontId="0" fillId="0" borderId="0" xfId="0" applyNumberForma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1" fontId="16" fillId="3" borderId="8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1" fontId="13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49" fontId="13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 wrapText="1"/>
    </xf>
    <xf numFmtId="0" fontId="13" fillId="10" borderId="4" xfId="0" applyFont="1" applyFill="1" applyBorder="1" applyAlignment="1">
      <alignment horizontal="left" vertical="center" wrapText="1"/>
    </xf>
    <xf numFmtId="164" fontId="13" fillId="0" borderId="4" xfId="0" applyNumberFormat="1" applyFont="1" applyBorder="1" applyAlignment="1">
      <alignment horizontal="center" vertical="center"/>
    </xf>
    <xf numFmtId="0" fontId="12" fillId="7" borderId="8" xfId="0" applyFont="1" applyFill="1" applyBorder="1" applyAlignment="1">
      <alignment horizontal="center" vertical="center" wrapText="1"/>
    </xf>
    <xf numFmtId="1" fontId="12" fillId="7" borderId="8" xfId="0" applyNumberFormat="1" applyFont="1" applyFill="1" applyBorder="1" applyAlignment="1">
      <alignment horizontal="center" vertical="center" wrapText="1"/>
    </xf>
    <xf numFmtId="164" fontId="12" fillId="7" borderId="8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 applyFill="1" applyBorder="1" applyAlignment="1">
      <alignment horizontal="center" vertical="center"/>
    </xf>
    <xf numFmtId="0" fontId="13" fillId="12" borderId="8" xfId="0" applyFont="1" applyFill="1" applyBorder="1" applyAlignment="1">
      <alignment horizontal="left" vertical="center" wrapText="1"/>
    </xf>
    <xf numFmtId="14" fontId="15" fillId="0" borderId="4" xfId="0" applyNumberFormat="1" applyFont="1" applyBorder="1" applyAlignment="1">
      <alignment horizontal="center" vertical="center" wrapText="1"/>
    </xf>
    <xf numFmtId="0" fontId="13" fillId="13" borderId="4" xfId="0" applyFont="1" applyFill="1" applyBorder="1" applyAlignment="1">
      <alignment horizontal="left" vertical="center" wrapText="1"/>
    </xf>
    <xf numFmtId="1" fontId="15" fillId="3" borderId="4" xfId="0" applyNumberFormat="1" applyFont="1" applyFill="1" applyBorder="1" applyAlignment="1">
      <alignment horizontal="center" vertical="center"/>
    </xf>
    <xf numFmtId="1" fontId="14" fillId="3" borderId="4" xfId="0" applyNumberFormat="1" applyFont="1" applyFill="1" applyBorder="1" applyAlignment="1">
      <alignment horizontal="center" vertical="center" wrapText="1"/>
    </xf>
    <xf numFmtId="14" fontId="13" fillId="0" borderId="4" xfId="0" applyNumberFormat="1" applyFont="1" applyBorder="1" applyAlignment="1">
      <alignment horizontal="center" vertical="center" wrapText="1"/>
    </xf>
    <xf numFmtId="164" fontId="13" fillId="0" borderId="4" xfId="0" applyNumberFormat="1" applyFont="1" applyBorder="1" applyAlignment="1">
      <alignment horizontal="center" vertical="center" wrapText="1"/>
    </xf>
    <xf numFmtId="0" fontId="13" fillId="11" borderId="4" xfId="0" applyFont="1" applyFill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 wrapText="1"/>
    </xf>
    <xf numFmtId="165" fontId="0" fillId="0" borderId="0" xfId="0" applyNumberFormat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 wrapText="1"/>
    </xf>
    <xf numFmtId="0" fontId="15" fillId="10" borderId="8" xfId="0" applyFont="1" applyFill="1" applyBorder="1" applyAlignment="1">
      <alignment horizontal="left" vertical="center" wrapText="1"/>
    </xf>
    <xf numFmtId="1" fontId="14" fillId="3" borderId="8" xfId="0" applyNumberFormat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13" fillId="11" borderId="8" xfId="0" applyFont="1" applyFill="1" applyBorder="1" applyAlignment="1">
      <alignment horizontal="left" vertical="center"/>
    </xf>
    <xf numFmtId="1" fontId="13" fillId="3" borderId="8" xfId="0" applyNumberFormat="1" applyFont="1" applyFill="1" applyBorder="1" applyAlignment="1">
      <alignment horizontal="center" vertical="center"/>
    </xf>
    <xf numFmtId="164" fontId="13" fillId="0" borderId="8" xfId="0" applyNumberFormat="1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/>
    </xf>
    <xf numFmtId="164" fontId="13" fillId="0" borderId="0" xfId="0" applyNumberFormat="1" applyFont="1" applyFill="1" applyBorder="1" applyAlignment="1">
      <alignment horizontal="center" vertical="center" wrapText="1"/>
    </xf>
    <xf numFmtId="0" fontId="15" fillId="12" borderId="8" xfId="0" applyFont="1" applyFill="1" applyBorder="1" applyAlignment="1">
      <alignment horizontal="left" vertical="center" wrapText="1"/>
    </xf>
    <xf numFmtId="0" fontId="13" fillId="10" borderId="8" xfId="0" applyFont="1" applyFill="1" applyBorder="1" applyAlignment="1">
      <alignment horizontal="left" vertical="center" wrapText="1"/>
    </xf>
    <xf numFmtId="1" fontId="13" fillId="0" borderId="8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3" fillId="9" borderId="4" xfId="0" applyFont="1" applyFill="1" applyBorder="1" applyAlignment="1">
      <alignment horizontal="left" vertical="center"/>
    </xf>
    <xf numFmtId="0" fontId="15" fillId="9" borderId="4" xfId="0" applyFont="1" applyFill="1" applyBorder="1" applyAlignment="1">
      <alignment horizontal="left" vertical="center"/>
    </xf>
    <xf numFmtId="1" fontId="15" fillId="0" borderId="8" xfId="0" applyNumberFormat="1" applyFont="1" applyBorder="1" applyAlignment="1">
      <alignment horizontal="center" vertical="center" wrapText="1"/>
    </xf>
    <xf numFmtId="0" fontId="15" fillId="14" borderId="4" xfId="0" applyFont="1" applyFill="1" applyBorder="1" applyAlignment="1">
      <alignment horizontal="left" vertical="center" wrapText="1"/>
    </xf>
    <xf numFmtId="0" fontId="13" fillId="0" borderId="4" xfId="0" applyNumberFormat="1" applyFont="1" applyBorder="1" applyAlignment="1">
      <alignment horizontal="center" vertical="center"/>
    </xf>
    <xf numFmtId="0" fontId="13" fillId="0" borderId="8" xfId="0" applyNumberFormat="1" applyFont="1" applyBorder="1" applyAlignment="1">
      <alignment horizontal="center" vertical="center"/>
    </xf>
    <xf numFmtId="0" fontId="15" fillId="0" borderId="4" xfId="0" applyNumberFormat="1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0" fillId="0" borderId="0" xfId="0" applyBorder="1"/>
    <xf numFmtId="165" fontId="0" fillId="14" borderId="4" xfId="0" applyNumberFormat="1" applyFill="1" applyBorder="1" applyAlignment="1">
      <alignment horizontal="center" vertical="center"/>
    </xf>
    <xf numFmtId="0" fontId="0" fillId="0" borderId="17" xfId="0" applyBorder="1" applyAlignment="1" applyProtection="1">
      <alignment horizontal="left" vertical="center"/>
    </xf>
    <xf numFmtId="0" fontId="0" fillId="0" borderId="15" xfId="0" applyBorder="1" applyAlignment="1" applyProtection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15" fillId="0" borderId="8" xfId="0" applyFont="1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15" fillId="0" borderId="4" xfId="0" applyFont="1" applyBorder="1" applyAlignment="1">
      <alignment horizontal="center" vertical="center" wrapText="1"/>
    </xf>
    <xf numFmtId="0" fontId="2" fillId="5" borderId="32" xfId="0" applyFont="1" applyFill="1" applyBorder="1" applyAlignment="1" applyProtection="1">
      <alignment vertical="center"/>
    </xf>
    <xf numFmtId="0" fontId="0" fillId="0" borderId="33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0" fontId="0" fillId="0" borderId="11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32" xfId="0" applyBorder="1" applyAlignment="1" applyProtection="1">
      <alignment horizontal="center"/>
    </xf>
    <xf numFmtId="0" fontId="0" fillId="0" borderId="34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0" xfId="0" applyFont="1" applyBorder="1" applyAlignment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5" fillId="0" borderId="0" xfId="0" applyFont="1" applyFill="1" applyAlignment="1" applyProtection="1">
      <alignment horizontal="right"/>
      <protection locked="0"/>
    </xf>
    <xf numFmtId="0" fontId="2" fillId="0" borderId="0" xfId="0" applyFont="1" applyAlignment="1" applyProtection="1">
      <protection locked="0"/>
    </xf>
    <xf numFmtId="1" fontId="0" fillId="0" borderId="0" xfId="0" applyNumberForma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right"/>
      <protection locked="0"/>
    </xf>
    <xf numFmtId="0" fontId="6" fillId="0" borderId="0" xfId="0" applyFont="1" applyAlignment="1" applyProtection="1">
      <alignment horizontal="left"/>
    </xf>
    <xf numFmtId="0" fontId="0" fillId="0" borderId="0" xfId="0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left"/>
    </xf>
    <xf numFmtId="0" fontId="2" fillId="0" borderId="7" xfId="0" applyFont="1" applyBorder="1" applyAlignment="1" applyProtection="1">
      <alignment horizontal="left"/>
    </xf>
    <xf numFmtId="0" fontId="2" fillId="0" borderId="12" xfId="0" applyFont="1" applyBorder="1" applyAlignment="1" applyProtection="1">
      <alignment horizontal="left"/>
    </xf>
    <xf numFmtId="0" fontId="2" fillId="5" borderId="6" xfId="0" applyFont="1" applyFill="1" applyBorder="1" applyAlignment="1" applyProtection="1">
      <alignment horizontal="left" vertical="center"/>
    </xf>
    <xf numFmtId="0" fontId="2" fillId="5" borderId="7" xfId="0" applyFont="1" applyFill="1" applyBorder="1" applyAlignment="1" applyProtection="1">
      <alignment horizontal="left" vertical="center"/>
    </xf>
    <xf numFmtId="0" fontId="2" fillId="5" borderId="12" xfId="0" applyFont="1" applyFill="1" applyBorder="1" applyAlignment="1" applyProtection="1">
      <alignment horizontal="left" vertical="center"/>
    </xf>
    <xf numFmtId="0" fontId="4" fillId="0" borderId="14" xfId="0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</xf>
    <xf numFmtId="0" fontId="4" fillId="0" borderId="18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center" vertical="center" wrapText="1"/>
    </xf>
    <xf numFmtId="0" fontId="0" fillId="4" borderId="0" xfId="0" applyFont="1" applyFill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 wrapText="1"/>
    </xf>
    <xf numFmtId="0" fontId="4" fillId="0" borderId="24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0" xfId="0" applyFill="1" applyAlignment="1" applyProtection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0" fontId="0" fillId="4" borderId="0" xfId="0" applyFill="1" applyAlignment="1" applyProtection="1">
      <alignment horizontal="left"/>
      <protection locked="0"/>
    </xf>
    <xf numFmtId="0" fontId="11" fillId="6" borderId="4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right"/>
    </xf>
    <xf numFmtId="0" fontId="14" fillId="8" borderId="4" xfId="0" applyFont="1" applyFill="1" applyBorder="1" applyAlignment="1">
      <alignment horizontal="left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14" fillId="8" borderId="28" xfId="0" applyFont="1" applyFill="1" applyBorder="1" applyAlignment="1">
      <alignment horizontal="left" vertical="center" wrapText="1"/>
    </xf>
    <xf numFmtId="0" fontId="14" fillId="8" borderId="29" xfId="0" applyFont="1" applyFill="1" applyBorder="1" applyAlignment="1">
      <alignment horizontal="left" vertical="center" wrapText="1"/>
    </xf>
    <xf numFmtId="0" fontId="14" fillId="8" borderId="9" xfId="0" applyFont="1" applyFill="1" applyBorder="1" applyAlignment="1">
      <alignment horizontal="left" vertical="center" wrapText="1"/>
    </xf>
    <xf numFmtId="0" fontId="11" fillId="6" borderId="28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0" fillId="0" borderId="0" xfId="0" applyAlignment="1" applyProtection="1">
      <alignment horizontal="right"/>
      <protection locked="0"/>
    </xf>
  </cellXfs>
  <cellStyles count="4">
    <cellStyle name="Mena 2" xfId="1" xr:uid="{00000000-0005-0000-0000-000000000000}"/>
    <cellStyle name="Normálna" xfId="0" builtinId="0"/>
    <cellStyle name="Normálna 2" xfId="2" xr:uid="{00000000-0005-0000-0000-000002000000}"/>
    <cellStyle name="normálne_Wabash-cenova ponuka-HTI" xfId="3" xr:uid="{00000000-0005-0000-0000-000003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tabSelected="1" zoomScale="85" zoomScaleNormal="85" zoomScaleSheetLayoutView="80" workbookViewId="0">
      <selection activeCell="I14" sqref="I14"/>
    </sheetView>
  </sheetViews>
  <sheetFormatPr defaultColWidth="9.140625" defaultRowHeight="15"/>
  <cols>
    <col min="1" max="1" width="10.140625" style="1" customWidth="1"/>
    <col min="2" max="2" width="52.140625" style="1" customWidth="1"/>
    <col min="3" max="3" width="16.28515625" style="1" customWidth="1"/>
    <col min="4" max="4" width="18.7109375" style="1" customWidth="1"/>
    <col min="5" max="5" width="12.140625" style="1" customWidth="1"/>
    <col min="6" max="6" width="20.7109375" style="1" customWidth="1"/>
    <col min="7" max="7" width="22.140625" style="1" customWidth="1"/>
    <col min="8" max="16384" width="9.140625" style="1"/>
  </cols>
  <sheetData>
    <row r="1" spans="1:7" s="14" customFormat="1" ht="18.75" customHeight="1">
      <c r="B1" s="141"/>
      <c r="G1" s="142" t="s">
        <v>797</v>
      </c>
    </row>
    <row r="2" spans="1:7" s="14" customFormat="1" ht="18.75" customHeight="1">
      <c r="B2" s="141"/>
      <c r="G2" s="150" t="s">
        <v>800</v>
      </c>
    </row>
    <row r="3" spans="1:7" s="14" customFormat="1" ht="18.75">
      <c r="B3" s="164" t="s">
        <v>12</v>
      </c>
      <c r="C3" s="164"/>
      <c r="D3" s="164"/>
      <c r="E3" s="164"/>
      <c r="F3" s="164"/>
      <c r="G3" s="164"/>
    </row>
    <row r="4" spans="1:7" s="14" customFormat="1" ht="18.75">
      <c r="B4" s="143" t="s">
        <v>15</v>
      </c>
      <c r="C4" s="144"/>
      <c r="D4" s="144"/>
      <c r="E4" s="144"/>
      <c r="F4" s="144"/>
      <c r="G4" s="144"/>
    </row>
    <row r="5" spans="1:7" s="14" customFormat="1">
      <c r="B5" s="163" t="s">
        <v>49</v>
      </c>
      <c r="C5" s="163"/>
      <c r="D5" s="163"/>
      <c r="E5" s="163"/>
      <c r="F5" s="163"/>
      <c r="G5" s="163"/>
    </row>
    <row r="6" spans="1:7" ht="10.5" customHeight="1" thickBot="1">
      <c r="C6" s="2"/>
      <c r="D6" s="2"/>
      <c r="E6" s="2"/>
      <c r="F6" s="2"/>
      <c r="G6" s="3"/>
    </row>
    <row r="7" spans="1:7" ht="12" customHeight="1">
      <c r="B7" s="165" t="s">
        <v>35</v>
      </c>
      <c r="C7" s="159" t="s">
        <v>33</v>
      </c>
      <c r="D7" s="159" t="s">
        <v>50</v>
      </c>
      <c r="E7" s="159" t="s">
        <v>34</v>
      </c>
      <c r="F7" s="159" t="s">
        <v>17</v>
      </c>
      <c r="G7" s="161" t="s">
        <v>18</v>
      </c>
    </row>
    <row r="8" spans="1:7" ht="15.75" customHeight="1" thickBot="1">
      <c r="B8" s="166"/>
      <c r="C8" s="160"/>
      <c r="D8" s="160"/>
      <c r="E8" s="160"/>
      <c r="F8" s="160"/>
      <c r="G8" s="162"/>
    </row>
    <row r="9" spans="1:7" ht="6.75" customHeight="1" thickBot="1">
      <c r="B9" s="24"/>
      <c r="C9" s="25"/>
      <c r="D9" s="25"/>
      <c r="E9" s="25"/>
      <c r="F9" s="25"/>
      <c r="G9" s="33"/>
    </row>
    <row r="10" spans="1:7" ht="15.75" thickBot="1">
      <c r="A10" s="133" t="s">
        <v>777</v>
      </c>
      <c r="B10" s="156" t="s">
        <v>45</v>
      </c>
      <c r="C10" s="157"/>
      <c r="D10" s="157"/>
      <c r="E10" s="157"/>
      <c r="F10" s="157"/>
      <c r="G10" s="158"/>
    </row>
    <row r="11" spans="1:7" ht="15" customHeight="1">
      <c r="A11" s="134" t="s">
        <v>778</v>
      </c>
      <c r="B11" s="28" t="s">
        <v>767</v>
      </c>
      <c r="C11" s="30">
        <v>16</v>
      </c>
      <c r="D11" s="31">
        <v>49</v>
      </c>
      <c r="E11" s="23" t="s">
        <v>16</v>
      </c>
      <c r="F11" s="26"/>
      <c r="G11" s="27">
        <f t="shared" ref="G11:G30" si="0">ROUND(F11,2)*D11</f>
        <v>0</v>
      </c>
    </row>
    <row r="12" spans="1:7" ht="15" customHeight="1">
      <c r="A12" s="135" t="s">
        <v>779</v>
      </c>
      <c r="B12" s="29" t="s">
        <v>768</v>
      </c>
      <c r="C12" s="30">
        <v>9</v>
      </c>
      <c r="D12" s="31">
        <v>24</v>
      </c>
      <c r="E12" s="23" t="s">
        <v>16</v>
      </c>
      <c r="F12" s="13"/>
      <c r="G12" s="18">
        <f t="shared" si="0"/>
        <v>0</v>
      </c>
    </row>
    <row r="13" spans="1:7" ht="15" customHeight="1">
      <c r="A13" s="135" t="s">
        <v>780</v>
      </c>
      <c r="B13" s="29" t="s">
        <v>769</v>
      </c>
      <c r="C13" s="30">
        <v>1</v>
      </c>
      <c r="D13" s="31">
        <v>4</v>
      </c>
      <c r="E13" s="23" t="s">
        <v>16</v>
      </c>
      <c r="F13" s="13"/>
      <c r="G13" s="18">
        <f t="shared" si="0"/>
        <v>0</v>
      </c>
    </row>
    <row r="14" spans="1:7" ht="15" customHeight="1">
      <c r="A14" s="135" t="s">
        <v>781</v>
      </c>
      <c r="B14" s="29" t="s">
        <v>770</v>
      </c>
      <c r="C14" s="30">
        <v>213</v>
      </c>
      <c r="D14" s="31">
        <v>334</v>
      </c>
      <c r="E14" s="23" t="s">
        <v>16</v>
      </c>
      <c r="F14" s="13"/>
      <c r="G14" s="18">
        <f t="shared" si="0"/>
        <v>0</v>
      </c>
    </row>
    <row r="15" spans="1:7" ht="15" customHeight="1">
      <c r="A15" s="135" t="s">
        <v>782</v>
      </c>
      <c r="B15" s="29" t="s">
        <v>771</v>
      </c>
      <c r="C15" s="30">
        <v>37</v>
      </c>
      <c r="D15" s="31">
        <v>50</v>
      </c>
      <c r="E15" s="23" t="s">
        <v>16</v>
      </c>
      <c r="F15" s="13"/>
      <c r="G15" s="18">
        <f t="shared" si="0"/>
        <v>0</v>
      </c>
    </row>
    <row r="16" spans="1:7" ht="15" customHeight="1">
      <c r="A16" s="135" t="s">
        <v>783</v>
      </c>
      <c r="B16" s="29" t="s">
        <v>772</v>
      </c>
      <c r="C16" s="30">
        <v>26</v>
      </c>
      <c r="D16" s="31">
        <v>30</v>
      </c>
      <c r="E16" s="23" t="s">
        <v>16</v>
      </c>
      <c r="F16" s="13"/>
      <c r="G16" s="19">
        <f t="shared" si="0"/>
        <v>0</v>
      </c>
    </row>
    <row r="17" spans="1:7" ht="15" customHeight="1">
      <c r="A17" s="135" t="s">
        <v>784</v>
      </c>
      <c r="B17" s="29" t="s">
        <v>773</v>
      </c>
      <c r="C17" s="30">
        <v>2</v>
      </c>
      <c r="D17" s="31">
        <v>4</v>
      </c>
      <c r="E17" s="23" t="s">
        <v>16</v>
      </c>
      <c r="F17" s="13"/>
      <c r="G17" s="18">
        <f t="shared" si="0"/>
        <v>0</v>
      </c>
    </row>
    <row r="18" spans="1:7" ht="15" customHeight="1">
      <c r="A18" s="135" t="s">
        <v>785</v>
      </c>
      <c r="B18" s="29" t="s">
        <v>43</v>
      </c>
      <c r="C18" s="30">
        <v>24</v>
      </c>
      <c r="D18" s="31">
        <v>34</v>
      </c>
      <c r="E18" s="23" t="s">
        <v>16</v>
      </c>
      <c r="F18" s="13"/>
      <c r="G18" s="18">
        <f t="shared" si="0"/>
        <v>0</v>
      </c>
    </row>
    <row r="19" spans="1:7" ht="15" customHeight="1">
      <c r="A19" s="135" t="s">
        <v>786</v>
      </c>
      <c r="B19" s="29" t="s">
        <v>44</v>
      </c>
      <c r="C19" s="30">
        <v>23</v>
      </c>
      <c r="D19" s="31">
        <v>23</v>
      </c>
      <c r="E19" s="23" t="s">
        <v>16</v>
      </c>
      <c r="F19" s="13"/>
      <c r="G19" s="18">
        <f t="shared" si="0"/>
        <v>0</v>
      </c>
    </row>
    <row r="20" spans="1:7">
      <c r="A20" s="135" t="s">
        <v>787</v>
      </c>
      <c r="B20" s="29" t="s">
        <v>36</v>
      </c>
      <c r="C20" s="30">
        <v>53</v>
      </c>
      <c r="D20" s="31">
        <v>75</v>
      </c>
      <c r="E20" s="23" t="s">
        <v>16</v>
      </c>
      <c r="F20" s="13"/>
      <c r="G20" s="18">
        <f t="shared" si="0"/>
        <v>0</v>
      </c>
    </row>
    <row r="21" spans="1:7">
      <c r="A21" s="135" t="s">
        <v>788</v>
      </c>
      <c r="B21" s="29" t="s">
        <v>37</v>
      </c>
      <c r="C21" s="30">
        <v>43</v>
      </c>
      <c r="D21" s="31">
        <v>50</v>
      </c>
      <c r="E21" s="23" t="s">
        <v>16</v>
      </c>
      <c r="F21" s="13"/>
      <c r="G21" s="18">
        <f t="shared" si="0"/>
        <v>0</v>
      </c>
    </row>
    <row r="22" spans="1:7">
      <c r="A22" s="135" t="s">
        <v>789</v>
      </c>
      <c r="B22" s="29" t="s">
        <v>38</v>
      </c>
      <c r="C22" s="30">
        <v>8</v>
      </c>
      <c r="D22" s="31">
        <v>9</v>
      </c>
      <c r="E22" s="23" t="s">
        <v>16</v>
      </c>
      <c r="F22" s="13"/>
      <c r="G22" s="18">
        <f t="shared" si="0"/>
        <v>0</v>
      </c>
    </row>
    <row r="23" spans="1:7" ht="15" customHeight="1">
      <c r="A23" s="135" t="s">
        <v>790</v>
      </c>
      <c r="B23" s="29" t="s">
        <v>774</v>
      </c>
      <c r="C23" s="30">
        <v>4</v>
      </c>
      <c r="D23" s="31">
        <v>4</v>
      </c>
      <c r="E23" s="23" t="s">
        <v>16</v>
      </c>
      <c r="F23" s="13"/>
      <c r="G23" s="18">
        <f t="shared" si="0"/>
        <v>0</v>
      </c>
    </row>
    <row r="24" spans="1:7" ht="15" customHeight="1">
      <c r="A24" s="135" t="s">
        <v>791</v>
      </c>
      <c r="B24" s="29" t="s">
        <v>39</v>
      </c>
      <c r="C24" s="30">
        <v>27</v>
      </c>
      <c r="D24" s="31">
        <v>108</v>
      </c>
      <c r="E24" s="23" t="s">
        <v>16</v>
      </c>
      <c r="F24" s="13"/>
      <c r="G24" s="18">
        <f t="shared" si="0"/>
        <v>0</v>
      </c>
    </row>
    <row r="25" spans="1:7" ht="15" customHeight="1">
      <c r="A25" s="135" t="s">
        <v>792</v>
      </c>
      <c r="B25" s="29" t="s">
        <v>40</v>
      </c>
      <c r="C25" s="30">
        <v>27</v>
      </c>
      <c r="D25" s="31">
        <v>27</v>
      </c>
      <c r="E25" s="23" t="s">
        <v>16</v>
      </c>
      <c r="F25" s="13"/>
      <c r="G25" s="18">
        <f t="shared" si="0"/>
        <v>0</v>
      </c>
    </row>
    <row r="26" spans="1:7" ht="15" customHeight="1">
      <c r="A26" s="135" t="s">
        <v>793</v>
      </c>
      <c r="B26" s="29" t="s">
        <v>41</v>
      </c>
      <c r="C26" s="30">
        <v>75</v>
      </c>
      <c r="D26" s="31">
        <v>148</v>
      </c>
      <c r="E26" s="23" t="s">
        <v>16</v>
      </c>
      <c r="F26" s="13"/>
      <c r="G26" s="18">
        <f t="shared" si="0"/>
        <v>0</v>
      </c>
    </row>
    <row r="27" spans="1:7" ht="15" customHeight="1" thickBot="1">
      <c r="A27" s="136" t="s">
        <v>794</v>
      </c>
      <c r="B27" s="29" t="s">
        <v>42</v>
      </c>
      <c r="C27" s="30">
        <v>26</v>
      </c>
      <c r="D27" s="31">
        <v>81</v>
      </c>
      <c r="E27" s="23" t="s">
        <v>16</v>
      </c>
      <c r="F27" s="13"/>
      <c r="G27" s="18">
        <f t="shared" si="0"/>
        <v>0</v>
      </c>
    </row>
    <row r="28" spans="1:7" ht="15" customHeight="1" thickBot="1">
      <c r="A28" s="137" t="s">
        <v>61</v>
      </c>
      <c r="B28" s="156" t="s">
        <v>46</v>
      </c>
      <c r="C28" s="157"/>
      <c r="D28" s="157"/>
      <c r="E28" s="157"/>
      <c r="F28" s="157"/>
      <c r="G28" s="158"/>
    </row>
    <row r="29" spans="1:7" ht="15" customHeight="1">
      <c r="A29" s="138" t="s">
        <v>795</v>
      </c>
      <c r="B29" s="126" t="s">
        <v>47</v>
      </c>
      <c r="C29" s="30">
        <v>1</v>
      </c>
      <c r="D29" s="31">
        <v>1</v>
      </c>
      <c r="E29" s="23" t="s">
        <v>16</v>
      </c>
      <c r="F29" s="13"/>
      <c r="G29" s="18">
        <f t="shared" si="0"/>
        <v>0</v>
      </c>
    </row>
    <row r="30" spans="1:7" ht="15" customHeight="1" thickBot="1">
      <c r="A30" s="136" t="s">
        <v>796</v>
      </c>
      <c r="B30" s="125" t="s">
        <v>48</v>
      </c>
      <c r="C30" s="34">
        <v>27</v>
      </c>
      <c r="D30" s="35">
        <v>27</v>
      </c>
      <c r="E30" s="36" t="s">
        <v>16</v>
      </c>
      <c r="F30" s="17"/>
      <c r="G30" s="20">
        <f t="shared" si="0"/>
        <v>0</v>
      </c>
    </row>
    <row r="31" spans="1:7" ht="7.5" customHeight="1" thickBot="1">
      <c r="A31" s="137" t="s">
        <v>61</v>
      </c>
    </row>
    <row r="32" spans="1:7" ht="15.75" thickBot="1">
      <c r="A32" s="139"/>
      <c r="B32" s="153" t="s">
        <v>19</v>
      </c>
      <c r="C32" s="154"/>
      <c r="D32" s="154"/>
      <c r="E32" s="154"/>
      <c r="F32" s="155"/>
      <c r="G32" s="11">
        <f>SUM(G10:G30)</f>
        <v>0</v>
      </c>
    </row>
    <row r="33" spans="1:7" ht="15.75" thickBot="1">
      <c r="A33" s="140"/>
      <c r="B33" s="153" t="s">
        <v>32</v>
      </c>
      <c r="C33" s="154"/>
      <c r="D33" s="154"/>
      <c r="E33" s="154"/>
      <c r="F33" s="155"/>
      <c r="G33" s="4">
        <f>ROUND(G32*0.23,2)</f>
        <v>0</v>
      </c>
    </row>
    <row r="34" spans="1:7" ht="15.75" thickBot="1">
      <c r="A34" s="137"/>
      <c r="B34" s="153" t="s">
        <v>20</v>
      </c>
      <c r="C34" s="154"/>
      <c r="D34" s="154"/>
      <c r="E34" s="154"/>
      <c r="F34" s="155"/>
      <c r="G34" s="5">
        <f>G32+G33</f>
        <v>0</v>
      </c>
    </row>
    <row r="35" spans="1:7" ht="7.5" customHeight="1">
      <c r="A35" s="2"/>
    </row>
    <row r="36" spans="1:7">
      <c r="B36" s="151" t="s">
        <v>775</v>
      </c>
      <c r="C36" s="151"/>
      <c r="D36" s="151"/>
      <c r="E36" s="151"/>
      <c r="F36" s="151"/>
      <c r="G36" s="151"/>
    </row>
    <row r="37" spans="1:7">
      <c r="B37" s="151" t="s">
        <v>776</v>
      </c>
      <c r="C37" s="151"/>
      <c r="D37" s="151"/>
      <c r="E37" s="151"/>
      <c r="F37" s="151"/>
      <c r="G37" s="151"/>
    </row>
    <row r="38" spans="1:7">
      <c r="B38" s="151" t="s">
        <v>23</v>
      </c>
      <c r="C38" s="151"/>
      <c r="D38" s="151"/>
      <c r="E38" s="151"/>
      <c r="F38" s="151"/>
      <c r="G38" s="151"/>
    </row>
    <row r="39" spans="1:7">
      <c r="B39" s="151" t="s">
        <v>21</v>
      </c>
      <c r="C39" s="151"/>
      <c r="D39" s="151"/>
      <c r="E39" s="151"/>
      <c r="F39" s="151"/>
      <c r="G39" s="151"/>
    </row>
    <row r="40" spans="1:7">
      <c r="B40" s="151" t="s">
        <v>22</v>
      </c>
      <c r="C40" s="151"/>
      <c r="D40" s="151"/>
      <c r="E40" s="151"/>
      <c r="F40" s="151"/>
      <c r="G40" s="151"/>
    </row>
    <row r="41" spans="1:7">
      <c r="A41" s="14"/>
      <c r="B41" s="14"/>
      <c r="C41" s="14"/>
      <c r="D41" s="14"/>
      <c r="E41" s="14"/>
      <c r="F41" s="14"/>
      <c r="G41" s="14"/>
    </row>
    <row r="42" spans="1:7" ht="15" customHeight="1">
      <c r="A42" s="14"/>
      <c r="B42" s="14" t="s">
        <v>26</v>
      </c>
      <c r="C42" s="14"/>
      <c r="D42" s="14" t="s">
        <v>61</v>
      </c>
      <c r="E42" s="14" t="s">
        <v>61</v>
      </c>
      <c r="F42" s="152" t="s">
        <v>24</v>
      </c>
      <c r="G42" s="152"/>
    </row>
    <row r="43" spans="1:7">
      <c r="A43" s="14"/>
      <c r="B43" s="14"/>
      <c r="C43" s="14"/>
      <c r="D43" s="14"/>
      <c r="E43" s="14"/>
      <c r="F43" s="152" t="s">
        <v>25</v>
      </c>
      <c r="G43" s="152"/>
    </row>
    <row r="44" spans="1:7">
      <c r="A44" s="14"/>
      <c r="B44" s="14"/>
      <c r="C44" s="14"/>
      <c r="D44" s="14"/>
      <c r="E44" s="14"/>
      <c r="F44" s="14"/>
      <c r="G44" s="14"/>
    </row>
    <row r="45" spans="1:7">
      <c r="A45" s="14"/>
      <c r="B45" s="14"/>
      <c r="C45" s="14"/>
      <c r="D45" s="14"/>
      <c r="E45" s="14"/>
      <c r="F45" s="14"/>
      <c r="G45" s="14"/>
    </row>
    <row r="46" spans="1:7">
      <c r="E46" s="32"/>
    </row>
  </sheetData>
  <sheetProtection algorithmName="SHA-512" hashValue="QrWMyD11WewVyeQ8dny0r1vUQ3Zo4j937yCaXOFSdT6IQXr8aG38qPt40szRJwwqVbLzQOwXsL9O/fadRW5WIA==" saltValue="z+OlZXc0y2W55na4Q+AG8g==" spinCount="100000" sheet="1" objects="1" scenarios="1"/>
  <mergeCells count="20">
    <mergeCell ref="B5:G5"/>
    <mergeCell ref="E7:E8"/>
    <mergeCell ref="B3:G3"/>
    <mergeCell ref="B28:G28"/>
    <mergeCell ref="B7:B8"/>
    <mergeCell ref="B32:F32"/>
    <mergeCell ref="B10:G10"/>
    <mergeCell ref="C7:C8"/>
    <mergeCell ref="D7:D8"/>
    <mergeCell ref="F7:F8"/>
    <mergeCell ref="G7:G8"/>
    <mergeCell ref="B39:G39"/>
    <mergeCell ref="B40:G40"/>
    <mergeCell ref="F42:G42"/>
    <mergeCell ref="F43:G43"/>
    <mergeCell ref="B33:F33"/>
    <mergeCell ref="B34:F34"/>
    <mergeCell ref="B36:G36"/>
    <mergeCell ref="B37:G37"/>
    <mergeCell ref="B38:G38"/>
  </mergeCells>
  <printOptions horizontalCentered="1" verticalCentered="1"/>
  <pageMargins left="0.27559055118110237" right="0.27559055118110237" top="0.19685039370078741" bottom="0.19685039370078741" header="0.31496062992125984" footer="0.31496062992125984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0"/>
  <sheetViews>
    <sheetView zoomScaleNormal="100" workbookViewId="0">
      <selection activeCell="D43" sqref="D43"/>
    </sheetView>
  </sheetViews>
  <sheetFormatPr defaultColWidth="9.140625" defaultRowHeight="15"/>
  <cols>
    <col min="1" max="1" width="48.28515625" style="1" customWidth="1"/>
    <col min="2" max="2" width="27.42578125" style="1" customWidth="1"/>
    <col min="3" max="3" width="29.140625" style="1" customWidth="1"/>
    <col min="4" max="4" width="30.28515625" style="1" customWidth="1"/>
    <col min="5" max="16384" width="9.140625" style="1"/>
  </cols>
  <sheetData>
    <row r="1" spans="1:4" s="14" customFormat="1">
      <c r="A1" s="15"/>
      <c r="B1" s="22"/>
      <c r="C1" s="22"/>
      <c r="D1" s="145" t="s">
        <v>799</v>
      </c>
    </row>
    <row r="2" spans="1:4" s="14" customFormat="1">
      <c r="A2" s="15"/>
      <c r="B2" s="15"/>
      <c r="C2" s="15"/>
      <c r="D2" s="15"/>
    </row>
    <row r="3" spans="1:4" s="14" customFormat="1" ht="18.75">
      <c r="A3" s="167" t="s">
        <v>798</v>
      </c>
      <c r="B3" s="167"/>
      <c r="C3" s="167"/>
      <c r="D3" s="167"/>
    </row>
    <row r="4" spans="1:4" s="14" customFormat="1">
      <c r="A4" s="15"/>
      <c r="B4" s="15"/>
      <c r="C4" s="15"/>
      <c r="D4" s="15"/>
    </row>
    <row r="5" spans="1:4" s="14" customFormat="1">
      <c r="A5" s="146" t="s">
        <v>30</v>
      </c>
      <c r="B5" s="15"/>
      <c r="C5" s="15"/>
      <c r="D5" s="15"/>
    </row>
    <row r="6" spans="1:4" s="14" customFormat="1">
      <c r="A6" s="171" t="s">
        <v>49</v>
      </c>
      <c r="B6" s="171"/>
      <c r="C6" s="171"/>
      <c r="D6" s="171"/>
    </row>
    <row r="7" spans="1:4" s="14" customFormat="1">
      <c r="A7" s="15"/>
      <c r="B7" s="15"/>
      <c r="C7" s="15"/>
      <c r="D7" s="15"/>
    </row>
    <row r="8" spans="1:4">
      <c r="A8" s="6" t="s">
        <v>1</v>
      </c>
      <c r="B8" s="169"/>
      <c r="C8" s="169"/>
      <c r="D8" s="169"/>
    </row>
    <row r="9" spans="1:4">
      <c r="A9" s="7" t="s">
        <v>2</v>
      </c>
      <c r="B9" s="170"/>
      <c r="C9" s="170"/>
      <c r="D9" s="170"/>
    </row>
    <row r="10" spans="1:4">
      <c r="A10" s="7" t="s">
        <v>3</v>
      </c>
      <c r="B10" s="170"/>
      <c r="C10" s="170"/>
      <c r="D10" s="170"/>
    </row>
    <row r="11" spans="1:4">
      <c r="A11" s="7" t="s">
        <v>4</v>
      </c>
      <c r="B11" s="170"/>
      <c r="C11" s="170"/>
      <c r="D11" s="170"/>
    </row>
    <row r="12" spans="1:4">
      <c r="A12" s="7" t="s">
        <v>5</v>
      </c>
      <c r="B12" s="170"/>
      <c r="C12" s="170"/>
      <c r="D12" s="170"/>
    </row>
    <row r="13" spans="1:4">
      <c r="A13" s="7" t="s">
        <v>6</v>
      </c>
      <c r="B13" s="170"/>
      <c r="C13" s="170"/>
      <c r="D13" s="170"/>
    </row>
    <row r="14" spans="1:4">
      <c r="A14" s="7" t="s">
        <v>7</v>
      </c>
      <c r="B14" s="170"/>
      <c r="C14" s="170"/>
      <c r="D14" s="170"/>
    </row>
    <row r="15" spans="1:4">
      <c r="A15" s="8"/>
      <c r="B15" s="8"/>
      <c r="C15" s="8"/>
      <c r="D15" s="8"/>
    </row>
    <row r="16" spans="1:4">
      <c r="A16" s="6" t="s">
        <v>31</v>
      </c>
      <c r="B16" s="8"/>
      <c r="C16" s="8"/>
      <c r="D16" s="8"/>
    </row>
    <row r="17" spans="1:4" ht="15.75" thickBot="1">
      <c r="A17" s="6"/>
      <c r="B17" s="8"/>
      <c r="C17" s="8"/>
      <c r="D17" s="8"/>
    </row>
    <row r="18" spans="1:4" ht="15.75" thickBot="1">
      <c r="A18" s="9" t="s">
        <v>8</v>
      </c>
      <c r="B18" s="9" t="s">
        <v>9</v>
      </c>
      <c r="C18" s="10" t="s">
        <v>32</v>
      </c>
      <c r="D18" s="10" t="s">
        <v>10</v>
      </c>
    </row>
    <row r="19" spans="1:4" ht="75.75" thickBot="1">
      <c r="A19" s="12" t="s">
        <v>14</v>
      </c>
      <c r="B19" s="37">
        <f>'Príloha č.3 - Špecifikácia ceny'!G32</f>
        <v>0</v>
      </c>
      <c r="C19" s="38">
        <f>'Príloha č.3 - Špecifikácia ceny'!G33</f>
        <v>0</v>
      </c>
      <c r="D19" s="39">
        <f>'Príloha č.3 - Špecifikácia ceny'!G34</f>
        <v>0</v>
      </c>
    </row>
    <row r="20" spans="1:4">
      <c r="A20" s="8"/>
      <c r="B20" s="8"/>
      <c r="C20" s="8"/>
      <c r="D20" s="8"/>
    </row>
    <row r="21" spans="1:4">
      <c r="A21" s="6" t="s">
        <v>0</v>
      </c>
      <c r="B21" s="8"/>
      <c r="C21" s="8"/>
      <c r="D21" s="8"/>
    </row>
    <row r="22" spans="1:4">
      <c r="A22" s="1" t="s">
        <v>13</v>
      </c>
      <c r="B22" s="8"/>
      <c r="C22" s="8"/>
      <c r="D22" s="8"/>
    </row>
    <row r="23" spans="1:4">
      <c r="A23" s="22" t="s">
        <v>28</v>
      </c>
      <c r="B23" s="16" t="s">
        <v>29</v>
      </c>
      <c r="C23" s="15"/>
      <c r="D23" s="15"/>
    </row>
    <row r="24" spans="1:4">
      <c r="A24" s="15"/>
      <c r="B24" s="15"/>
      <c r="C24" s="15"/>
      <c r="D24" s="15"/>
    </row>
    <row r="25" spans="1:4">
      <c r="A25" s="15" t="s">
        <v>27</v>
      </c>
      <c r="B25" s="15"/>
      <c r="C25" s="15"/>
      <c r="D25" s="15"/>
    </row>
    <row r="26" spans="1:4">
      <c r="A26" s="15"/>
      <c r="B26" s="15"/>
      <c r="C26" s="15"/>
      <c r="D26" s="15"/>
    </row>
    <row r="27" spans="1:4">
      <c r="A27" s="15"/>
      <c r="B27" s="15"/>
      <c r="C27" s="15"/>
      <c r="D27" s="15"/>
    </row>
    <row r="28" spans="1:4" ht="33.75" customHeight="1">
      <c r="A28" s="15"/>
      <c r="B28" s="15"/>
      <c r="C28" s="168" t="s">
        <v>11</v>
      </c>
      <c r="D28" s="168"/>
    </row>
    <row r="29" spans="1:4">
      <c r="A29" s="14"/>
      <c r="B29" s="14"/>
      <c r="C29" s="14"/>
      <c r="D29" s="14"/>
    </row>
    <row r="30" spans="1:4">
      <c r="A30" s="21"/>
    </row>
  </sheetData>
  <sheetProtection algorithmName="SHA-512" hashValue="J9A8EXj4aFEhLMG3ucFz1cEcbJmzzER7RrM7TeCFAH/z1UvUC9P3lVWLCNVM8pMVH/Ur7AjxJbR2XCmgcIntqA==" saltValue="9hnguSsaxP0Im5bDzSCH+w==" spinCount="100000" sheet="1" objects="1" scenarios="1"/>
  <mergeCells count="10">
    <mergeCell ref="A3:D3"/>
    <mergeCell ref="C28:D28"/>
    <mergeCell ref="B8:D8"/>
    <mergeCell ref="B9:D9"/>
    <mergeCell ref="B10:D10"/>
    <mergeCell ref="B11:D11"/>
    <mergeCell ref="B12:D12"/>
    <mergeCell ref="B13:D13"/>
    <mergeCell ref="B14:D14"/>
    <mergeCell ref="A6:D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F27C1-3F33-4EF9-AD45-0BAD30613DEB}">
  <sheetPr>
    <pageSetUpPr fitToPage="1"/>
  </sheetPr>
  <dimension ref="A1:M934"/>
  <sheetViews>
    <sheetView zoomScaleNormal="100" workbookViewId="0">
      <selection activeCell="O4" sqref="O4"/>
    </sheetView>
  </sheetViews>
  <sheetFormatPr defaultRowHeight="15"/>
  <cols>
    <col min="1" max="1" width="4.140625" customWidth="1"/>
    <col min="2" max="2" width="51.140625" customWidth="1"/>
    <col min="3" max="3" width="28.5703125" customWidth="1"/>
    <col min="4" max="4" width="12.140625" customWidth="1"/>
    <col min="5" max="5" width="14" customWidth="1"/>
    <col min="6" max="6" width="11.42578125" customWidth="1"/>
    <col min="7" max="7" width="14.85546875" customWidth="1"/>
    <col min="8" max="8" width="12.140625" customWidth="1"/>
    <col min="9" max="9" width="26.42578125" customWidth="1"/>
    <col min="10" max="10" width="12.85546875" customWidth="1"/>
    <col min="11" max="11" width="15.7109375" customWidth="1"/>
    <col min="12" max="13" width="0" style="127" hidden="1" customWidth="1"/>
  </cols>
  <sheetData>
    <row r="1" spans="1:13" s="14" customFormat="1">
      <c r="C1" s="147"/>
      <c r="J1" s="190" t="s">
        <v>86</v>
      </c>
      <c r="K1" s="190"/>
      <c r="L1" s="148"/>
      <c r="M1" s="148"/>
    </row>
    <row r="2" spans="1:13" s="14" customFormat="1">
      <c r="C2" s="147"/>
      <c r="K2" s="149" t="s">
        <v>67</v>
      </c>
      <c r="L2" s="148"/>
      <c r="M2" s="148"/>
    </row>
    <row r="3" spans="1:13" ht="18">
      <c r="A3" s="172" t="s">
        <v>760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</row>
    <row r="4" spans="1:13" ht="63.75" customHeight="1">
      <c r="A4" s="47" t="s">
        <v>51</v>
      </c>
      <c r="B4" s="48" t="s">
        <v>52</v>
      </c>
      <c r="C4" s="49" t="s">
        <v>53</v>
      </c>
      <c r="D4" s="44" t="s">
        <v>54</v>
      </c>
      <c r="E4" s="44" t="s">
        <v>55</v>
      </c>
      <c r="F4" s="44" t="s">
        <v>56</v>
      </c>
      <c r="G4" s="44" t="s">
        <v>57</v>
      </c>
      <c r="H4" s="44" t="s">
        <v>58</v>
      </c>
      <c r="I4" s="44" t="s">
        <v>59</v>
      </c>
      <c r="J4" s="44" t="s">
        <v>65</v>
      </c>
      <c r="K4" s="44" t="s">
        <v>9</v>
      </c>
    </row>
    <row r="5" spans="1:13" ht="15" customHeight="1">
      <c r="A5" s="40"/>
      <c r="B5" s="183" t="s">
        <v>60</v>
      </c>
      <c r="C5" s="184"/>
      <c r="D5" s="184"/>
      <c r="E5" s="184"/>
      <c r="F5" s="184"/>
      <c r="G5" s="184"/>
      <c r="H5" s="184"/>
      <c r="I5" s="184"/>
      <c r="J5" s="184"/>
      <c r="K5" s="185"/>
    </row>
    <row r="6" spans="1:13">
      <c r="A6" s="40">
        <v>1</v>
      </c>
      <c r="B6" s="43" t="s">
        <v>87</v>
      </c>
      <c r="C6" s="41"/>
      <c r="D6" s="42" t="s">
        <v>62</v>
      </c>
      <c r="E6" s="42">
        <v>11</v>
      </c>
      <c r="F6" s="42">
        <v>144</v>
      </c>
      <c r="G6" s="132">
        <v>5</v>
      </c>
      <c r="H6" s="132">
        <v>1</v>
      </c>
      <c r="I6" s="132"/>
      <c r="J6" s="124">
        <f>'Príloha č.3 - Špecifikácia ceny'!F16</f>
        <v>0</v>
      </c>
      <c r="K6" s="50">
        <f t="shared" ref="K6:K27" si="0">H6*J6</f>
        <v>0</v>
      </c>
      <c r="L6" s="127" t="s">
        <v>783</v>
      </c>
      <c r="M6" s="127" t="s">
        <v>783</v>
      </c>
    </row>
    <row r="7" spans="1:13">
      <c r="A7" s="40">
        <v>2</v>
      </c>
      <c r="B7" s="43" t="s">
        <v>88</v>
      </c>
      <c r="C7" s="41" t="s">
        <v>89</v>
      </c>
      <c r="D7" s="42" t="s">
        <v>63</v>
      </c>
      <c r="E7" s="42">
        <v>2</v>
      </c>
      <c r="F7" s="42">
        <v>25</v>
      </c>
      <c r="G7" s="132">
        <v>2</v>
      </c>
      <c r="H7" s="132">
        <v>2</v>
      </c>
      <c r="I7" s="132"/>
      <c r="J7" s="124">
        <f>'Príloha č.3 - Špecifikácia ceny'!F12</f>
        <v>0</v>
      </c>
      <c r="K7" s="50">
        <f t="shared" si="0"/>
        <v>0</v>
      </c>
      <c r="L7" s="127" t="s">
        <v>779</v>
      </c>
      <c r="M7" s="127" t="s">
        <v>779</v>
      </c>
    </row>
    <row r="8" spans="1:13">
      <c r="A8" s="40">
        <v>3</v>
      </c>
      <c r="B8" s="52" t="s">
        <v>90</v>
      </c>
      <c r="C8" s="41"/>
      <c r="D8" s="42" t="s">
        <v>62</v>
      </c>
      <c r="E8" s="42">
        <v>6</v>
      </c>
      <c r="F8" s="42">
        <v>110</v>
      </c>
      <c r="G8" s="132">
        <v>4</v>
      </c>
      <c r="H8" s="132">
        <v>1</v>
      </c>
      <c r="I8" s="132" t="s">
        <v>61</v>
      </c>
      <c r="J8" s="124">
        <f>'Príloha č.3 - Špecifikácia ceny'!F16</f>
        <v>0</v>
      </c>
      <c r="K8" s="50">
        <f t="shared" si="0"/>
        <v>0</v>
      </c>
      <c r="L8" s="127" t="s">
        <v>783</v>
      </c>
      <c r="M8" s="127" t="s">
        <v>783</v>
      </c>
    </row>
    <row r="9" spans="1:13">
      <c r="A9" s="40">
        <v>4</v>
      </c>
      <c r="B9" s="43" t="s">
        <v>91</v>
      </c>
      <c r="C9" s="41"/>
      <c r="D9" s="42" t="s">
        <v>92</v>
      </c>
      <c r="E9" s="42">
        <v>1</v>
      </c>
      <c r="F9" s="42">
        <v>8</v>
      </c>
      <c r="G9" s="132">
        <v>1</v>
      </c>
      <c r="H9" s="132">
        <v>4</v>
      </c>
      <c r="I9" s="132"/>
      <c r="J9" s="124">
        <f>'Príloha č.3 - Špecifikácia ceny'!F11</f>
        <v>0</v>
      </c>
      <c r="K9" s="50">
        <f t="shared" si="0"/>
        <v>0</v>
      </c>
      <c r="L9" s="127" t="s">
        <v>778</v>
      </c>
      <c r="M9" s="127" t="s">
        <v>778</v>
      </c>
    </row>
    <row r="10" spans="1:13">
      <c r="A10" s="40">
        <v>5</v>
      </c>
      <c r="B10" s="43" t="s">
        <v>93</v>
      </c>
      <c r="C10" s="41"/>
      <c r="D10" s="42" t="s">
        <v>62</v>
      </c>
      <c r="E10" s="42">
        <v>34</v>
      </c>
      <c r="F10" s="42">
        <v>200</v>
      </c>
      <c r="G10" s="132">
        <v>5</v>
      </c>
      <c r="H10" s="132">
        <v>1</v>
      </c>
      <c r="I10" s="132"/>
      <c r="J10" s="124">
        <f>'Príloha č.3 - Špecifikácia ceny'!F16</f>
        <v>0</v>
      </c>
      <c r="K10" s="50">
        <f t="shared" si="0"/>
        <v>0</v>
      </c>
      <c r="L10" s="127" t="s">
        <v>783</v>
      </c>
      <c r="M10" s="127" t="s">
        <v>783</v>
      </c>
    </row>
    <row r="11" spans="1:13">
      <c r="A11" s="40">
        <v>6</v>
      </c>
      <c r="B11" s="43" t="s">
        <v>94</v>
      </c>
      <c r="C11" s="41"/>
      <c r="D11" s="42" t="s">
        <v>62</v>
      </c>
      <c r="E11" s="42">
        <v>2</v>
      </c>
      <c r="F11" s="42">
        <v>17</v>
      </c>
      <c r="G11" s="132">
        <v>5</v>
      </c>
      <c r="H11" s="132">
        <v>1</v>
      </c>
      <c r="I11" s="132"/>
      <c r="J11" s="124">
        <f>'Príloha č.3 - Špecifikácia ceny'!F15</f>
        <v>0</v>
      </c>
      <c r="K11" s="50">
        <f t="shared" si="0"/>
        <v>0</v>
      </c>
      <c r="L11" s="127" t="s">
        <v>782</v>
      </c>
      <c r="M11" s="127" t="s">
        <v>782</v>
      </c>
    </row>
    <row r="12" spans="1:13">
      <c r="A12" s="40">
        <v>7</v>
      </c>
      <c r="B12" s="43" t="s">
        <v>95</v>
      </c>
      <c r="C12" s="41"/>
      <c r="D12" s="42" t="s">
        <v>63</v>
      </c>
      <c r="E12" s="42">
        <v>1</v>
      </c>
      <c r="F12" s="42">
        <v>1</v>
      </c>
      <c r="G12" s="132">
        <v>2</v>
      </c>
      <c r="H12" s="132">
        <v>2</v>
      </c>
      <c r="I12" s="132"/>
      <c r="J12" s="124">
        <f>'Príloha č.3 - Špecifikácia ceny'!F11</f>
        <v>0</v>
      </c>
      <c r="K12" s="50">
        <f t="shared" si="0"/>
        <v>0</v>
      </c>
      <c r="L12" s="127" t="s">
        <v>778</v>
      </c>
      <c r="M12" s="127" t="s">
        <v>778</v>
      </c>
    </row>
    <row r="13" spans="1:13">
      <c r="A13" s="40">
        <v>8</v>
      </c>
      <c r="B13" s="52" t="s">
        <v>96</v>
      </c>
      <c r="C13" s="41"/>
      <c r="D13" s="42" t="s">
        <v>62</v>
      </c>
      <c r="E13" s="42">
        <v>3</v>
      </c>
      <c r="F13" s="42">
        <v>53</v>
      </c>
      <c r="G13" s="132">
        <v>5</v>
      </c>
      <c r="H13" s="132">
        <v>1</v>
      </c>
      <c r="I13" s="132"/>
      <c r="J13" s="124">
        <f>'Príloha č.3 - Špecifikácia ceny'!F16</f>
        <v>0</v>
      </c>
      <c r="K13" s="50">
        <f t="shared" si="0"/>
        <v>0</v>
      </c>
      <c r="L13" s="127" t="s">
        <v>783</v>
      </c>
      <c r="M13" s="127" t="s">
        <v>783</v>
      </c>
    </row>
    <row r="14" spans="1:13">
      <c r="A14" s="40">
        <v>9</v>
      </c>
      <c r="B14" s="43" t="s">
        <v>97</v>
      </c>
      <c r="C14" s="41"/>
      <c r="D14" s="42" t="s">
        <v>98</v>
      </c>
      <c r="E14" s="42">
        <v>2</v>
      </c>
      <c r="F14" s="42">
        <v>9</v>
      </c>
      <c r="G14" s="132">
        <v>1</v>
      </c>
      <c r="H14" s="132">
        <v>4</v>
      </c>
      <c r="I14" s="132"/>
      <c r="J14" s="124">
        <f>'Príloha č.3 - Špecifikácia ceny'!F11</f>
        <v>0</v>
      </c>
      <c r="K14" s="50">
        <f t="shared" si="0"/>
        <v>0</v>
      </c>
      <c r="L14" s="127" t="s">
        <v>778</v>
      </c>
      <c r="M14" s="127" t="s">
        <v>778</v>
      </c>
    </row>
    <row r="15" spans="1:13">
      <c r="A15" s="40">
        <v>10</v>
      </c>
      <c r="B15" s="43" t="s">
        <v>99</v>
      </c>
      <c r="C15" s="41"/>
      <c r="D15" s="42" t="s">
        <v>62</v>
      </c>
      <c r="E15" s="42">
        <v>1</v>
      </c>
      <c r="F15" s="42">
        <v>8</v>
      </c>
      <c r="G15" s="132">
        <v>5</v>
      </c>
      <c r="H15" s="132">
        <v>1</v>
      </c>
      <c r="I15" s="132"/>
      <c r="J15" s="124">
        <f>'Príloha č.3 - Špecifikácia ceny'!F14</f>
        <v>0</v>
      </c>
      <c r="K15" s="50">
        <f t="shared" si="0"/>
        <v>0</v>
      </c>
      <c r="L15" s="127" t="s">
        <v>781</v>
      </c>
      <c r="M15" s="127" t="s">
        <v>781</v>
      </c>
    </row>
    <row r="16" spans="1:13">
      <c r="A16" s="40">
        <v>11</v>
      </c>
      <c r="B16" s="52" t="s">
        <v>100</v>
      </c>
      <c r="C16" s="41"/>
      <c r="D16" s="42" t="s">
        <v>62</v>
      </c>
      <c r="E16" s="42">
        <v>1</v>
      </c>
      <c r="F16" s="42">
        <v>3</v>
      </c>
      <c r="G16" s="132">
        <v>4</v>
      </c>
      <c r="H16" s="132">
        <v>1</v>
      </c>
      <c r="I16" s="132"/>
      <c r="J16" s="124">
        <f>'Príloha č.3 - Špecifikácia ceny'!F14</f>
        <v>0</v>
      </c>
      <c r="K16" s="50">
        <f t="shared" si="0"/>
        <v>0</v>
      </c>
      <c r="L16" s="127" t="s">
        <v>781</v>
      </c>
      <c r="M16" s="127" t="s">
        <v>781</v>
      </c>
    </row>
    <row r="17" spans="1:13">
      <c r="A17" s="40">
        <v>12</v>
      </c>
      <c r="B17" s="43" t="s">
        <v>101</v>
      </c>
      <c r="C17" s="41"/>
      <c r="D17" s="42" t="s">
        <v>62</v>
      </c>
      <c r="E17" s="42">
        <v>5</v>
      </c>
      <c r="F17" s="42">
        <v>39</v>
      </c>
      <c r="G17" s="132">
        <v>5</v>
      </c>
      <c r="H17" s="132">
        <v>1</v>
      </c>
      <c r="I17" s="132"/>
      <c r="J17" s="124">
        <f>'Príloha č.3 - Špecifikácia ceny'!F15</f>
        <v>0</v>
      </c>
      <c r="K17" s="50">
        <f t="shared" si="0"/>
        <v>0</v>
      </c>
      <c r="L17" s="127" t="s">
        <v>782</v>
      </c>
      <c r="M17" s="127" t="s">
        <v>782</v>
      </c>
    </row>
    <row r="18" spans="1:13">
      <c r="A18" s="40">
        <v>13</v>
      </c>
      <c r="B18" s="43" t="s">
        <v>102</v>
      </c>
      <c r="C18" s="41"/>
      <c r="D18" s="42" t="s">
        <v>62</v>
      </c>
      <c r="E18" s="42">
        <v>1</v>
      </c>
      <c r="F18" s="42">
        <v>8</v>
      </c>
      <c r="G18" s="132">
        <v>4</v>
      </c>
      <c r="H18" s="132">
        <v>1</v>
      </c>
      <c r="I18" s="132"/>
      <c r="J18" s="124">
        <f>'Príloha č.3 - Špecifikácia ceny'!F14</f>
        <v>0</v>
      </c>
      <c r="K18" s="50">
        <f t="shared" si="0"/>
        <v>0</v>
      </c>
      <c r="L18" s="127" t="s">
        <v>781</v>
      </c>
      <c r="M18" s="127" t="s">
        <v>781</v>
      </c>
    </row>
    <row r="19" spans="1:13">
      <c r="A19" s="40">
        <v>14</v>
      </c>
      <c r="B19" s="43" t="s">
        <v>103</v>
      </c>
      <c r="C19" s="41"/>
      <c r="D19" s="42" t="s">
        <v>62</v>
      </c>
      <c r="E19" s="42">
        <v>2</v>
      </c>
      <c r="F19" s="42">
        <v>99</v>
      </c>
      <c r="G19" s="132">
        <v>5</v>
      </c>
      <c r="H19" s="132">
        <v>1</v>
      </c>
      <c r="I19" s="132"/>
      <c r="J19" s="124">
        <f>'Príloha č.3 - Špecifikácia ceny'!F16</f>
        <v>0</v>
      </c>
      <c r="K19" s="50">
        <f t="shared" si="0"/>
        <v>0</v>
      </c>
      <c r="L19" s="127" t="s">
        <v>783</v>
      </c>
      <c r="M19" s="127" t="s">
        <v>783</v>
      </c>
    </row>
    <row r="20" spans="1:13">
      <c r="A20" s="40">
        <v>15</v>
      </c>
      <c r="B20" s="43" t="s">
        <v>104</v>
      </c>
      <c r="C20" s="41"/>
      <c r="D20" s="42" t="s">
        <v>92</v>
      </c>
      <c r="E20" s="42">
        <v>2</v>
      </c>
      <c r="F20" s="42">
        <v>6</v>
      </c>
      <c r="G20" s="132">
        <v>1</v>
      </c>
      <c r="H20" s="132">
        <v>4</v>
      </c>
      <c r="I20" s="132"/>
      <c r="J20" s="124">
        <f>'Príloha č.3 - Špecifikácia ceny'!F11</f>
        <v>0</v>
      </c>
      <c r="K20" s="50">
        <f t="shared" si="0"/>
        <v>0</v>
      </c>
      <c r="L20" s="127" t="s">
        <v>778</v>
      </c>
      <c r="M20" s="127" t="s">
        <v>778</v>
      </c>
    </row>
    <row r="21" spans="1:13">
      <c r="A21" s="40">
        <v>16</v>
      </c>
      <c r="B21" s="52" t="s">
        <v>105</v>
      </c>
      <c r="C21" s="41"/>
      <c r="D21" s="42" t="s">
        <v>62</v>
      </c>
      <c r="E21" s="42">
        <v>4</v>
      </c>
      <c r="F21" s="42">
        <v>19</v>
      </c>
      <c r="G21" s="132">
        <v>4</v>
      </c>
      <c r="H21" s="132">
        <v>1</v>
      </c>
      <c r="I21" s="132"/>
      <c r="J21" s="124">
        <f>'Príloha č.3 - Špecifikácia ceny'!F15</f>
        <v>0</v>
      </c>
      <c r="K21" s="50">
        <f t="shared" si="0"/>
        <v>0</v>
      </c>
      <c r="L21" s="127" t="s">
        <v>782</v>
      </c>
      <c r="M21" s="127" t="s">
        <v>782</v>
      </c>
    </row>
    <row r="22" spans="1:13">
      <c r="A22" s="40">
        <v>17</v>
      </c>
      <c r="B22" s="52" t="s">
        <v>106</v>
      </c>
      <c r="C22" s="41" t="s">
        <v>107</v>
      </c>
      <c r="D22" s="42" t="s">
        <v>62</v>
      </c>
      <c r="E22" s="42">
        <v>1</v>
      </c>
      <c r="F22" s="42">
        <v>47</v>
      </c>
      <c r="G22" s="132">
        <v>4</v>
      </c>
      <c r="H22" s="132">
        <v>1</v>
      </c>
      <c r="I22" s="132"/>
      <c r="J22" s="124">
        <f>'Príloha č.3 - Špecifikácia ceny'!F18</f>
        <v>0</v>
      </c>
      <c r="K22" s="50">
        <f t="shared" si="0"/>
        <v>0</v>
      </c>
      <c r="L22" s="127" t="s">
        <v>785</v>
      </c>
      <c r="M22" s="127" t="s">
        <v>785</v>
      </c>
    </row>
    <row r="23" spans="1:13">
      <c r="A23" s="40">
        <v>18</v>
      </c>
      <c r="B23" s="43" t="s">
        <v>108</v>
      </c>
      <c r="C23" s="41"/>
      <c r="D23" s="42" t="s">
        <v>62</v>
      </c>
      <c r="E23" s="42">
        <v>1</v>
      </c>
      <c r="F23" s="42">
        <v>2</v>
      </c>
      <c r="G23" s="132">
        <v>4</v>
      </c>
      <c r="H23" s="132">
        <v>1</v>
      </c>
      <c r="I23" s="132"/>
      <c r="J23" s="124">
        <f>'Príloha č.3 - Špecifikácia ceny'!F14</f>
        <v>0</v>
      </c>
      <c r="K23" s="50">
        <f t="shared" si="0"/>
        <v>0</v>
      </c>
      <c r="L23" s="127" t="s">
        <v>781</v>
      </c>
      <c r="M23" s="127" t="s">
        <v>781</v>
      </c>
    </row>
    <row r="24" spans="1:13">
      <c r="A24" s="40">
        <v>19</v>
      </c>
      <c r="B24" s="43" t="s">
        <v>109</v>
      </c>
      <c r="C24" s="41"/>
      <c r="D24" s="42" t="s">
        <v>98</v>
      </c>
      <c r="E24" s="42">
        <v>2</v>
      </c>
      <c r="F24" s="42">
        <v>9</v>
      </c>
      <c r="G24" s="132">
        <v>1</v>
      </c>
      <c r="H24" s="132">
        <v>4</v>
      </c>
      <c r="I24" s="132"/>
      <c r="J24" s="124">
        <f>'Príloha č.3 - Špecifikácia ceny'!F11</f>
        <v>0</v>
      </c>
      <c r="K24" s="50">
        <f t="shared" si="0"/>
        <v>0</v>
      </c>
      <c r="L24" s="127" t="s">
        <v>778</v>
      </c>
      <c r="M24" s="127" t="s">
        <v>778</v>
      </c>
    </row>
    <row r="25" spans="1:13" ht="25.5">
      <c r="A25" s="40">
        <v>20</v>
      </c>
      <c r="B25" s="43" t="s">
        <v>110</v>
      </c>
      <c r="C25" s="41"/>
      <c r="D25" s="42" t="s">
        <v>62</v>
      </c>
      <c r="E25" s="42" t="s">
        <v>64</v>
      </c>
      <c r="F25" s="42">
        <v>1</v>
      </c>
      <c r="G25" s="132">
        <v>1</v>
      </c>
      <c r="H25" s="132">
        <v>4</v>
      </c>
      <c r="I25" s="132"/>
      <c r="J25" s="124">
        <f>'Príloha č.3 - Špecifikácia ceny'!F14</f>
        <v>0</v>
      </c>
      <c r="K25" s="50">
        <f t="shared" si="0"/>
        <v>0</v>
      </c>
      <c r="L25" s="127" t="s">
        <v>781</v>
      </c>
      <c r="M25" s="127" t="s">
        <v>781</v>
      </c>
    </row>
    <row r="26" spans="1:13" ht="25.5">
      <c r="A26" s="40">
        <v>21</v>
      </c>
      <c r="B26" s="43" t="s">
        <v>111</v>
      </c>
      <c r="C26" s="41"/>
      <c r="D26" s="42" t="s">
        <v>62</v>
      </c>
      <c r="E26" s="42">
        <v>2</v>
      </c>
      <c r="F26" s="42">
        <v>6</v>
      </c>
      <c r="G26" s="132">
        <v>4</v>
      </c>
      <c r="H26" s="132">
        <v>1</v>
      </c>
      <c r="I26" s="132"/>
      <c r="J26" s="124">
        <f>'Príloha č.3 - Špecifikácia ceny'!F14</f>
        <v>0</v>
      </c>
      <c r="K26" s="50">
        <f t="shared" si="0"/>
        <v>0</v>
      </c>
      <c r="L26" s="127" t="s">
        <v>781</v>
      </c>
      <c r="M26" s="127" t="s">
        <v>781</v>
      </c>
    </row>
    <row r="27" spans="1:13" ht="25.5">
      <c r="A27" s="40">
        <v>22</v>
      </c>
      <c r="B27" s="43" t="s">
        <v>112</v>
      </c>
      <c r="C27" s="41"/>
      <c r="D27" s="42" t="s">
        <v>62</v>
      </c>
      <c r="E27" s="42">
        <v>1</v>
      </c>
      <c r="F27" s="42">
        <v>2</v>
      </c>
      <c r="G27" s="132">
        <v>4</v>
      </c>
      <c r="H27" s="132">
        <v>1</v>
      </c>
      <c r="I27" s="132"/>
      <c r="J27" s="124">
        <f>'Príloha č.3 - Špecifikácia ceny'!F14</f>
        <v>0</v>
      </c>
      <c r="K27" s="50">
        <f t="shared" si="0"/>
        <v>0</v>
      </c>
      <c r="L27" s="127" t="s">
        <v>781</v>
      </c>
      <c r="M27" s="127" t="s">
        <v>781</v>
      </c>
    </row>
    <row r="28" spans="1:13" ht="25.5">
      <c r="A28" s="40">
        <v>23</v>
      </c>
      <c r="B28" s="52" t="s">
        <v>113</v>
      </c>
      <c r="C28" s="41"/>
      <c r="D28" s="42" t="s">
        <v>62</v>
      </c>
      <c r="E28" s="42">
        <v>1</v>
      </c>
      <c r="F28" s="42">
        <v>1</v>
      </c>
      <c r="G28" s="132">
        <v>4</v>
      </c>
      <c r="H28" s="132">
        <v>1</v>
      </c>
      <c r="I28" s="132" t="s">
        <v>61</v>
      </c>
      <c r="J28" s="124">
        <f>'Príloha č.3 - Špecifikácia ceny'!F14</f>
        <v>0</v>
      </c>
      <c r="K28" s="50">
        <f t="shared" ref="K28:K43" si="1">H28*J28</f>
        <v>0</v>
      </c>
      <c r="L28" s="127" t="s">
        <v>781</v>
      </c>
      <c r="M28" s="127" t="s">
        <v>781</v>
      </c>
    </row>
    <row r="29" spans="1:13" ht="25.5">
      <c r="A29" s="40">
        <v>24</v>
      </c>
      <c r="B29" s="52" t="s">
        <v>114</v>
      </c>
      <c r="C29" s="41"/>
      <c r="D29" s="42" t="s">
        <v>62</v>
      </c>
      <c r="E29" s="42">
        <v>1</v>
      </c>
      <c r="F29" s="42">
        <v>9</v>
      </c>
      <c r="G29" s="132">
        <v>4</v>
      </c>
      <c r="H29" s="132">
        <v>1</v>
      </c>
      <c r="I29" s="132"/>
      <c r="J29" s="124">
        <f>'Príloha č.3 - Špecifikácia ceny'!F14</f>
        <v>0</v>
      </c>
      <c r="K29" s="50">
        <f t="shared" si="1"/>
        <v>0</v>
      </c>
      <c r="L29" s="127" t="s">
        <v>781</v>
      </c>
      <c r="M29" s="127" t="s">
        <v>781</v>
      </c>
    </row>
    <row r="30" spans="1:13" ht="25.5">
      <c r="A30" s="40">
        <v>25</v>
      </c>
      <c r="B30" s="52" t="s">
        <v>115</v>
      </c>
      <c r="C30" s="41"/>
      <c r="D30" s="42" t="s">
        <v>92</v>
      </c>
      <c r="E30" s="42">
        <v>2</v>
      </c>
      <c r="F30" s="42">
        <v>4</v>
      </c>
      <c r="G30" s="132">
        <v>1</v>
      </c>
      <c r="H30" s="132">
        <v>4</v>
      </c>
      <c r="I30" s="132"/>
      <c r="J30" s="124">
        <f>'Príloha č.3 - Špecifikácia ceny'!F11</f>
        <v>0</v>
      </c>
      <c r="K30" s="50">
        <f t="shared" si="1"/>
        <v>0</v>
      </c>
      <c r="L30" s="127" t="s">
        <v>778</v>
      </c>
      <c r="M30" s="127" t="s">
        <v>778</v>
      </c>
    </row>
    <row r="31" spans="1:13">
      <c r="A31" s="40">
        <v>26</v>
      </c>
      <c r="B31" s="52" t="s">
        <v>116</v>
      </c>
      <c r="C31" s="41"/>
      <c r="D31" s="42" t="s">
        <v>62</v>
      </c>
      <c r="E31" s="42">
        <v>2</v>
      </c>
      <c r="F31" s="42">
        <v>12</v>
      </c>
      <c r="G31" s="132">
        <v>4</v>
      </c>
      <c r="H31" s="132">
        <v>1</v>
      </c>
      <c r="I31" s="132"/>
      <c r="J31" s="124">
        <f>'Príloha č.3 - Špecifikácia ceny'!F14</f>
        <v>0</v>
      </c>
      <c r="K31" s="50">
        <f t="shared" si="1"/>
        <v>0</v>
      </c>
      <c r="L31" s="127" t="s">
        <v>781</v>
      </c>
      <c r="M31" s="127" t="s">
        <v>781</v>
      </c>
    </row>
    <row r="32" spans="1:13" ht="25.5">
      <c r="A32" s="40">
        <v>27</v>
      </c>
      <c r="B32" s="52" t="s">
        <v>117</v>
      </c>
      <c r="C32" s="41"/>
      <c r="D32" s="42" t="s">
        <v>62</v>
      </c>
      <c r="E32" s="42" t="s">
        <v>64</v>
      </c>
      <c r="F32" s="42">
        <v>1</v>
      </c>
      <c r="G32" s="132">
        <v>4</v>
      </c>
      <c r="H32" s="132">
        <v>1</v>
      </c>
      <c r="I32" s="132"/>
      <c r="J32" s="124">
        <f>'Príloha č.3 - Špecifikácia ceny'!F14</f>
        <v>0</v>
      </c>
      <c r="K32" s="50">
        <f t="shared" si="1"/>
        <v>0</v>
      </c>
      <c r="L32" s="127" t="s">
        <v>781</v>
      </c>
      <c r="M32" s="127" t="s">
        <v>781</v>
      </c>
    </row>
    <row r="33" spans="1:13">
      <c r="A33" s="40">
        <v>28</v>
      </c>
      <c r="B33" s="52" t="s">
        <v>118</v>
      </c>
      <c r="C33" s="41"/>
      <c r="D33" s="42" t="s">
        <v>62</v>
      </c>
      <c r="E33" s="42">
        <v>2</v>
      </c>
      <c r="F33" s="42">
        <v>49</v>
      </c>
      <c r="G33" s="132">
        <v>2</v>
      </c>
      <c r="H33" s="132">
        <v>2</v>
      </c>
      <c r="I33" s="132" t="s">
        <v>61</v>
      </c>
      <c r="J33" s="124">
        <f>'Príloha č.3 - Špecifikácia ceny'!F16</f>
        <v>0</v>
      </c>
      <c r="K33" s="50">
        <f t="shared" si="1"/>
        <v>0</v>
      </c>
      <c r="L33" s="127" t="s">
        <v>783</v>
      </c>
      <c r="M33" s="127" t="s">
        <v>783</v>
      </c>
    </row>
    <row r="34" spans="1:13">
      <c r="A34" s="40">
        <v>29</v>
      </c>
      <c r="B34" s="52" t="s">
        <v>119</v>
      </c>
      <c r="C34" s="41"/>
      <c r="D34" s="42" t="s">
        <v>92</v>
      </c>
      <c r="E34" s="42">
        <v>1</v>
      </c>
      <c r="F34" s="42">
        <v>2</v>
      </c>
      <c r="G34" s="132">
        <v>1</v>
      </c>
      <c r="H34" s="132">
        <v>4</v>
      </c>
      <c r="I34" s="132"/>
      <c r="J34" s="124">
        <f>'Príloha č.3 - Špecifikácia ceny'!F11</f>
        <v>0</v>
      </c>
      <c r="K34" s="50">
        <f t="shared" si="1"/>
        <v>0</v>
      </c>
      <c r="L34" s="127" t="s">
        <v>778</v>
      </c>
      <c r="M34" s="127" t="s">
        <v>778</v>
      </c>
    </row>
    <row r="35" spans="1:13">
      <c r="A35" s="40">
        <v>30</v>
      </c>
      <c r="B35" s="52" t="s">
        <v>120</v>
      </c>
      <c r="C35" s="41" t="s">
        <v>121</v>
      </c>
      <c r="D35" s="42" t="s">
        <v>62</v>
      </c>
      <c r="E35" s="42">
        <v>1</v>
      </c>
      <c r="F35" s="42">
        <v>26</v>
      </c>
      <c r="G35" s="132">
        <v>4</v>
      </c>
      <c r="H35" s="132">
        <v>1</v>
      </c>
      <c r="I35" s="132"/>
      <c r="J35" s="124">
        <f>'Príloha č.3 - Špecifikácia ceny'!F18</f>
        <v>0</v>
      </c>
      <c r="K35" s="50">
        <f t="shared" si="1"/>
        <v>0</v>
      </c>
      <c r="L35" s="127" t="s">
        <v>785</v>
      </c>
      <c r="M35" s="127" t="s">
        <v>785</v>
      </c>
    </row>
    <row r="36" spans="1:13" ht="25.5">
      <c r="A36" s="40">
        <v>31</v>
      </c>
      <c r="B36" s="52" t="s">
        <v>122</v>
      </c>
      <c r="C36" s="41"/>
      <c r="D36" s="42" t="s">
        <v>62</v>
      </c>
      <c r="E36" s="42" t="s">
        <v>64</v>
      </c>
      <c r="F36" s="42">
        <v>1</v>
      </c>
      <c r="G36" s="132">
        <v>4</v>
      </c>
      <c r="H36" s="132">
        <v>1</v>
      </c>
      <c r="I36" s="132"/>
      <c r="J36" s="124">
        <f>'Príloha č.3 - Špecifikácia ceny'!F14</f>
        <v>0</v>
      </c>
      <c r="K36" s="50">
        <f t="shared" si="1"/>
        <v>0</v>
      </c>
      <c r="L36" s="127" t="s">
        <v>781</v>
      </c>
      <c r="M36" s="127" t="s">
        <v>781</v>
      </c>
    </row>
    <row r="37" spans="1:13">
      <c r="A37" s="40">
        <v>32</v>
      </c>
      <c r="B37" s="52" t="s">
        <v>123</v>
      </c>
      <c r="C37" s="41"/>
      <c r="D37" s="42" t="s">
        <v>62</v>
      </c>
      <c r="E37" s="42">
        <v>2</v>
      </c>
      <c r="F37" s="42">
        <v>49</v>
      </c>
      <c r="G37" s="132">
        <v>2</v>
      </c>
      <c r="H37" s="132">
        <v>2</v>
      </c>
      <c r="I37" s="132" t="s">
        <v>61</v>
      </c>
      <c r="J37" s="124">
        <f>'Príloha č.3 - Špecifikácia ceny'!F16</f>
        <v>0</v>
      </c>
      <c r="K37" s="50">
        <f t="shared" si="1"/>
        <v>0</v>
      </c>
      <c r="L37" s="127" t="s">
        <v>783</v>
      </c>
      <c r="M37" s="127" t="s">
        <v>783</v>
      </c>
    </row>
    <row r="38" spans="1:13">
      <c r="A38" s="40">
        <v>33</v>
      </c>
      <c r="B38" s="43" t="s">
        <v>124</v>
      </c>
      <c r="C38" s="41"/>
      <c r="D38" s="42" t="s">
        <v>92</v>
      </c>
      <c r="E38" s="42">
        <v>1</v>
      </c>
      <c r="F38" s="42">
        <v>2</v>
      </c>
      <c r="G38" s="132">
        <v>1</v>
      </c>
      <c r="H38" s="132">
        <v>4</v>
      </c>
      <c r="I38" s="132"/>
      <c r="J38" s="124">
        <f>'Príloha č.3 - Špecifikácia ceny'!F11</f>
        <v>0</v>
      </c>
      <c r="K38" s="50">
        <f t="shared" si="1"/>
        <v>0</v>
      </c>
      <c r="L38" s="127" t="s">
        <v>778</v>
      </c>
      <c r="M38" s="127" t="s">
        <v>778</v>
      </c>
    </row>
    <row r="39" spans="1:13">
      <c r="A39" s="40">
        <v>34</v>
      </c>
      <c r="B39" s="52" t="s">
        <v>125</v>
      </c>
      <c r="C39" s="41" t="s">
        <v>126</v>
      </c>
      <c r="D39" s="42" t="s">
        <v>62</v>
      </c>
      <c r="E39" s="42">
        <v>1</v>
      </c>
      <c r="F39" s="42">
        <v>22</v>
      </c>
      <c r="G39" s="132">
        <v>4</v>
      </c>
      <c r="H39" s="132">
        <v>1</v>
      </c>
      <c r="I39" s="132"/>
      <c r="J39" s="124">
        <f>'Príloha č.3 - Špecifikácia ceny'!F18</f>
        <v>0</v>
      </c>
      <c r="K39" s="50">
        <f t="shared" si="1"/>
        <v>0</v>
      </c>
      <c r="L39" s="127" t="s">
        <v>785</v>
      </c>
      <c r="M39" s="127" t="s">
        <v>785</v>
      </c>
    </row>
    <row r="40" spans="1:13">
      <c r="A40" s="40">
        <v>35</v>
      </c>
      <c r="B40" s="52" t="s">
        <v>127</v>
      </c>
      <c r="C40" s="41" t="s">
        <v>128</v>
      </c>
      <c r="D40" s="42" t="s">
        <v>62</v>
      </c>
      <c r="E40" s="42">
        <v>1</v>
      </c>
      <c r="F40" s="42">
        <v>45</v>
      </c>
      <c r="G40" s="132">
        <v>4</v>
      </c>
      <c r="H40" s="132">
        <v>1</v>
      </c>
      <c r="I40" s="132"/>
      <c r="J40" s="124">
        <f>'Príloha č.3 - Špecifikácia ceny'!F18</f>
        <v>0</v>
      </c>
      <c r="K40" s="50">
        <f t="shared" si="1"/>
        <v>0</v>
      </c>
      <c r="L40" s="127" t="s">
        <v>785</v>
      </c>
      <c r="M40" s="127" t="s">
        <v>785</v>
      </c>
    </row>
    <row r="41" spans="1:13">
      <c r="A41" s="40">
        <v>36</v>
      </c>
      <c r="B41" s="52" t="s">
        <v>129</v>
      </c>
      <c r="C41" s="41" t="s">
        <v>130</v>
      </c>
      <c r="D41" s="42" t="s">
        <v>62</v>
      </c>
      <c r="E41" s="42">
        <v>1</v>
      </c>
      <c r="F41" s="42">
        <v>50</v>
      </c>
      <c r="G41" s="132">
        <v>4</v>
      </c>
      <c r="H41" s="132">
        <v>1</v>
      </c>
      <c r="I41" s="132"/>
      <c r="J41" s="124">
        <f>'Príloha č.3 - Špecifikácia ceny'!F18</f>
        <v>0</v>
      </c>
      <c r="K41" s="50">
        <f t="shared" si="1"/>
        <v>0</v>
      </c>
      <c r="L41" s="127" t="s">
        <v>785</v>
      </c>
      <c r="M41" s="127" t="s">
        <v>785</v>
      </c>
    </row>
    <row r="42" spans="1:13" ht="25.5">
      <c r="A42" s="40">
        <v>37</v>
      </c>
      <c r="B42" s="43" t="s">
        <v>131</v>
      </c>
      <c r="C42" s="41"/>
      <c r="D42" s="42" t="s">
        <v>62</v>
      </c>
      <c r="E42" s="42" t="s">
        <v>64</v>
      </c>
      <c r="F42" s="42">
        <v>1</v>
      </c>
      <c r="G42" s="132">
        <v>1</v>
      </c>
      <c r="H42" s="132">
        <v>4</v>
      </c>
      <c r="I42" s="132" t="s">
        <v>132</v>
      </c>
      <c r="J42" s="124">
        <f>'Príloha č.3 - Špecifikácia ceny'!F14</f>
        <v>0</v>
      </c>
      <c r="K42" s="50">
        <f t="shared" si="1"/>
        <v>0</v>
      </c>
      <c r="L42" s="127" t="s">
        <v>781</v>
      </c>
      <c r="M42" s="127" t="s">
        <v>781</v>
      </c>
    </row>
    <row r="43" spans="1:13" ht="25.5">
      <c r="A43" s="40">
        <v>38</v>
      </c>
      <c r="B43" s="43" t="s">
        <v>131</v>
      </c>
      <c r="C43" s="41"/>
      <c r="D43" s="42" t="s">
        <v>62</v>
      </c>
      <c r="E43" s="42" t="s">
        <v>64</v>
      </c>
      <c r="F43" s="42">
        <v>1</v>
      </c>
      <c r="G43" s="132">
        <v>1</v>
      </c>
      <c r="H43" s="132">
        <v>4</v>
      </c>
      <c r="I43" s="132" t="s">
        <v>133</v>
      </c>
      <c r="J43" s="124">
        <f>'Príloha č.3 - Špecifikácia ceny'!F14</f>
        <v>0</v>
      </c>
      <c r="K43" s="50">
        <f t="shared" si="1"/>
        <v>0</v>
      </c>
      <c r="L43" s="127" t="s">
        <v>781</v>
      </c>
      <c r="M43" s="127" t="s">
        <v>781</v>
      </c>
    </row>
    <row r="44" spans="1:13" s="14" customFormat="1">
      <c r="C44" s="147"/>
      <c r="J44" s="190" t="s">
        <v>86</v>
      </c>
      <c r="K44" s="190"/>
      <c r="L44" s="148"/>
      <c r="M44" s="148"/>
    </row>
    <row r="45" spans="1:13" s="14" customFormat="1">
      <c r="C45" s="147"/>
      <c r="K45" s="149" t="s">
        <v>67</v>
      </c>
      <c r="L45" s="148"/>
      <c r="M45" s="148"/>
    </row>
    <row r="46" spans="1:13" ht="18">
      <c r="A46" s="172" t="s">
        <v>760</v>
      </c>
      <c r="B46" s="172"/>
      <c r="C46" s="172"/>
      <c r="D46" s="172"/>
      <c r="E46" s="172"/>
      <c r="F46" s="172"/>
      <c r="G46" s="172"/>
      <c r="H46" s="172"/>
      <c r="I46" s="172"/>
      <c r="J46" s="172"/>
      <c r="K46" s="172"/>
    </row>
    <row r="47" spans="1:13" ht="76.5">
      <c r="A47" s="53" t="s">
        <v>51</v>
      </c>
      <c r="B47" s="54" t="s">
        <v>52</v>
      </c>
      <c r="C47" s="55" t="s">
        <v>53</v>
      </c>
      <c r="D47" s="56" t="s">
        <v>54</v>
      </c>
      <c r="E47" s="56" t="s">
        <v>55</v>
      </c>
      <c r="F47" s="56" t="s">
        <v>56</v>
      </c>
      <c r="G47" s="56" t="s">
        <v>57</v>
      </c>
      <c r="H47" s="56" t="s">
        <v>58</v>
      </c>
      <c r="I47" s="56" t="s">
        <v>59</v>
      </c>
      <c r="J47" s="56" t="s">
        <v>65</v>
      </c>
      <c r="K47" s="56" t="s">
        <v>9</v>
      </c>
    </row>
    <row r="48" spans="1:13" ht="25.5">
      <c r="A48" s="76">
        <v>39</v>
      </c>
      <c r="B48" s="51" t="s">
        <v>131</v>
      </c>
      <c r="C48" s="45"/>
      <c r="D48" s="46" t="s">
        <v>62</v>
      </c>
      <c r="E48" s="46" t="s">
        <v>64</v>
      </c>
      <c r="F48" s="46">
        <v>1</v>
      </c>
      <c r="G48" s="130">
        <v>1</v>
      </c>
      <c r="H48" s="130">
        <v>4</v>
      </c>
      <c r="I48" s="130" t="s">
        <v>134</v>
      </c>
      <c r="J48" s="124">
        <f>'Príloha č.3 - Špecifikácia ceny'!F14</f>
        <v>0</v>
      </c>
      <c r="K48" s="50">
        <f t="shared" ref="K48:K83" si="2">H48*J48</f>
        <v>0</v>
      </c>
      <c r="L48" s="127" t="s">
        <v>781</v>
      </c>
      <c r="M48" s="127" t="s">
        <v>781</v>
      </c>
    </row>
    <row r="49" spans="1:13" ht="25.5">
      <c r="A49" s="40">
        <v>40</v>
      </c>
      <c r="B49" s="43" t="s">
        <v>131</v>
      </c>
      <c r="C49" s="41"/>
      <c r="D49" s="42" t="s">
        <v>62</v>
      </c>
      <c r="E49" s="42" t="s">
        <v>64</v>
      </c>
      <c r="F49" s="42">
        <v>1</v>
      </c>
      <c r="G49" s="132">
        <v>1</v>
      </c>
      <c r="H49" s="132">
        <v>4</v>
      </c>
      <c r="I49" s="132" t="s">
        <v>135</v>
      </c>
      <c r="J49" s="124">
        <f>'Príloha č.3 - Špecifikácia ceny'!F14</f>
        <v>0</v>
      </c>
      <c r="K49" s="50">
        <f t="shared" si="2"/>
        <v>0</v>
      </c>
      <c r="L49" s="127" t="s">
        <v>781</v>
      </c>
      <c r="M49" s="127" t="s">
        <v>781</v>
      </c>
    </row>
    <row r="50" spans="1:13" ht="25.5">
      <c r="A50" s="40">
        <v>41</v>
      </c>
      <c r="B50" s="43" t="s">
        <v>131</v>
      </c>
      <c r="C50" s="41"/>
      <c r="D50" s="42" t="s">
        <v>62</v>
      </c>
      <c r="E50" s="42" t="s">
        <v>64</v>
      </c>
      <c r="F50" s="42">
        <v>1</v>
      </c>
      <c r="G50" s="132">
        <v>1</v>
      </c>
      <c r="H50" s="132">
        <v>4</v>
      </c>
      <c r="I50" s="132" t="s">
        <v>136</v>
      </c>
      <c r="J50" s="124">
        <f>'Príloha č.3 - Špecifikácia ceny'!F14</f>
        <v>0</v>
      </c>
      <c r="K50" s="50">
        <f t="shared" si="2"/>
        <v>0</v>
      </c>
      <c r="L50" s="127" t="s">
        <v>781</v>
      </c>
      <c r="M50" s="127" t="s">
        <v>781</v>
      </c>
    </row>
    <row r="51" spans="1:13">
      <c r="A51" s="40">
        <v>42</v>
      </c>
      <c r="B51" s="43" t="s">
        <v>137</v>
      </c>
      <c r="C51" s="41"/>
      <c r="D51" s="42" t="s">
        <v>62</v>
      </c>
      <c r="E51" s="42">
        <v>1</v>
      </c>
      <c r="F51" s="42">
        <v>17</v>
      </c>
      <c r="G51" s="132">
        <v>5</v>
      </c>
      <c r="H51" s="132">
        <v>1</v>
      </c>
      <c r="I51" s="132"/>
      <c r="J51" s="124">
        <f>'Príloha č.3 - Špecifikácia ceny'!F15</f>
        <v>0</v>
      </c>
      <c r="K51" s="50">
        <f t="shared" si="2"/>
        <v>0</v>
      </c>
      <c r="L51" s="127" t="s">
        <v>782</v>
      </c>
      <c r="M51" s="127" t="s">
        <v>782</v>
      </c>
    </row>
    <row r="52" spans="1:13">
      <c r="A52" s="40">
        <v>43</v>
      </c>
      <c r="B52" s="43" t="s">
        <v>138</v>
      </c>
      <c r="C52" s="41"/>
      <c r="D52" s="42" t="s">
        <v>62</v>
      </c>
      <c r="E52" s="42">
        <v>1</v>
      </c>
      <c r="F52" s="42">
        <v>17</v>
      </c>
      <c r="G52" s="132">
        <v>5</v>
      </c>
      <c r="H52" s="132">
        <v>1</v>
      </c>
      <c r="I52" s="132"/>
      <c r="J52" s="124">
        <f>'Príloha č.3 - Špecifikácia ceny'!F15</f>
        <v>0</v>
      </c>
      <c r="K52" s="50">
        <f t="shared" si="2"/>
        <v>0</v>
      </c>
      <c r="L52" s="127" t="s">
        <v>782</v>
      </c>
      <c r="M52" s="127" t="s">
        <v>782</v>
      </c>
    </row>
    <row r="53" spans="1:13" ht="25.5">
      <c r="A53" s="40">
        <v>44</v>
      </c>
      <c r="B53" s="52" t="s">
        <v>139</v>
      </c>
      <c r="C53" s="41"/>
      <c r="D53" s="42" t="s">
        <v>62</v>
      </c>
      <c r="E53" s="42" t="s">
        <v>64</v>
      </c>
      <c r="F53" s="42">
        <v>1</v>
      </c>
      <c r="G53" s="132">
        <v>4</v>
      </c>
      <c r="H53" s="132">
        <v>1</v>
      </c>
      <c r="I53" s="132"/>
      <c r="J53" s="124">
        <f>'Príloha č.3 - Špecifikácia ceny'!F14</f>
        <v>0</v>
      </c>
      <c r="K53" s="50">
        <f t="shared" si="2"/>
        <v>0</v>
      </c>
      <c r="L53" s="127" t="s">
        <v>781</v>
      </c>
      <c r="M53" s="127" t="s">
        <v>781</v>
      </c>
    </row>
    <row r="54" spans="1:13">
      <c r="A54" s="40">
        <v>45</v>
      </c>
      <c r="B54" s="43" t="s">
        <v>140</v>
      </c>
      <c r="C54" s="41"/>
      <c r="D54" s="42" t="s">
        <v>62</v>
      </c>
      <c r="E54" s="42">
        <v>1</v>
      </c>
      <c r="F54" s="42">
        <v>9</v>
      </c>
      <c r="G54" s="132">
        <v>1</v>
      </c>
      <c r="H54" s="132">
        <v>4</v>
      </c>
      <c r="I54" s="132"/>
      <c r="J54" s="124">
        <f>'Príloha č.3 - Špecifikácia ceny'!F14</f>
        <v>0</v>
      </c>
      <c r="K54" s="50">
        <f t="shared" si="2"/>
        <v>0</v>
      </c>
      <c r="L54" s="127" t="s">
        <v>781</v>
      </c>
      <c r="M54" s="127" t="s">
        <v>781</v>
      </c>
    </row>
    <row r="55" spans="1:13">
      <c r="A55" s="40">
        <v>46</v>
      </c>
      <c r="B55" s="43" t="s">
        <v>141</v>
      </c>
      <c r="C55" s="41"/>
      <c r="D55" s="42" t="s">
        <v>62</v>
      </c>
      <c r="E55" s="42">
        <v>1</v>
      </c>
      <c r="F55" s="42">
        <v>13</v>
      </c>
      <c r="G55" s="132">
        <v>4</v>
      </c>
      <c r="H55" s="132">
        <v>1</v>
      </c>
      <c r="I55" s="132"/>
      <c r="J55" s="124">
        <f>'Príloha č.3 - Špecifikácia ceny'!F14</f>
        <v>0</v>
      </c>
      <c r="K55" s="50">
        <f t="shared" si="2"/>
        <v>0</v>
      </c>
      <c r="L55" s="127" t="s">
        <v>781</v>
      </c>
      <c r="M55" s="127" t="s">
        <v>781</v>
      </c>
    </row>
    <row r="56" spans="1:13">
      <c r="A56" s="40">
        <v>47</v>
      </c>
      <c r="B56" s="52" t="s">
        <v>142</v>
      </c>
      <c r="C56" s="41"/>
      <c r="D56" s="42" t="s">
        <v>62</v>
      </c>
      <c r="E56" s="42">
        <v>1</v>
      </c>
      <c r="F56" s="42">
        <v>2</v>
      </c>
      <c r="G56" s="132">
        <v>3</v>
      </c>
      <c r="H56" s="132">
        <v>2</v>
      </c>
      <c r="I56" s="132" t="s">
        <v>61</v>
      </c>
      <c r="J56" s="124">
        <f>'Príloha č.3 - Špecifikácia ceny'!F14</f>
        <v>0</v>
      </c>
      <c r="K56" s="50">
        <f t="shared" si="2"/>
        <v>0</v>
      </c>
      <c r="L56" s="127" t="s">
        <v>781</v>
      </c>
      <c r="M56" s="127" t="s">
        <v>781</v>
      </c>
    </row>
    <row r="57" spans="1:13">
      <c r="A57" s="40">
        <v>48</v>
      </c>
      <c r="B57" s="43" t="s">
        <v>143</v>
      </c>
      <c r="C57" s="41"/>
      <c r="D57" s="42" t="s">
        <v>62</v>
      </c>
      <c r="E57" s="42" t="s">
        <v>64</v>
      </c>
      <c r="F57" s="42">
        <v>1</v>
      </c>
      <c r="G57" s="132">
        <v>1</v>
      </c>
      <c r="H57" s="132">
        <v>4</v>
      </c>
      <c r="I57" s="132" t="s">
        <v>144</v>
      </c>
      <c r="J57" s="124">
        <f>'Príloha č.3 - Špecifikácia ceny'!F14</f>
        <v>0</v>
      </c>
      <c r="K57" s="50">
        <f t="shared" si="2"/>
        <v>0</v>
      </c>
      <c r="L57" s="127" t="s">
        <v>781</v>
      </c>
      <c r="M57" s="127" t="s">
        <v>781</v>
      </c>
    </row>
    <row r="58" spans="1:13">
      <c r="A58" s="40">
        <v>49</v>
      </c>
      <c r="B58" s="43" t="s">
        <v>145</v>
      </c>
      <c r="C58" s="41"/>
      <c r="D58" s="42" t="s">
        <v>62</v>
      </c>
      <c r="E58" s="42" t="s">
        <v>64</v>
      </c>
      <c r="F58" s="42">
        <v>1</v>
      </c>
      <c r="G58" s="132">
        <v>1</v>
      </c>
      <c r="H58" s="132">
        <v>4</v>
      </c>
      <c r="I58" s="132" t="s">
        <v>146</v>
      </c>
      <c r="J58" s="124">
        <f>'Príloha č.3 - Špecifikácia ceny'!F14</f>
        <v>0</v>
      </c>
      <c r="K58" s="50">
        <f t="shared" si="2"/>
        <v>0</v>
      </c>
      <c r="L58" s="127" t="s">
        <v>781</v>
      </c>
      <c r="M58" s="127" t="s">
        <v>781</v>
      </c>
    </row>
    <row r="59" spans="1:13">
      <c r="A59" s="40">
        <v>50</v>
      </c>
      <c r="B59" s="43" t="s">
        <v>145</v>
      </c>
      <c r="C59" s="41"/>
      <c r="D59" s="42" t="s">
        <v>62</v>
      </c>
      <c r="E59" s="42" t="s">
        <v>64</v>
      </c>
      <c r="F59" s="42">
        <v>1</v>
      </c>
      <c r="G59" s="132">
        <v>1</v>
      </c>
      <c r="H59" s="132">
        <v>4</v>
      </c>
      <c r="I59" s="132" t="s">
        <v>147</v>
      </c>
      <c r="J59" s="124">
        <f>'Príloha č.3 - Špecifikácia ceny'!F14</f>
        <v>0</v>
      </c>
      <c r="K59" s="50">
        <f t="shared" si="2"/>
        <v>0</v>
      </c>
      <c r="L59" s="127" t="s">
        <v>781</v>
      </c>
      <c r="M59" s="127" t="s">
        <v>781</v>
      </c>
    </row>
    <row r="60" spans="1:13">
      <c r="A60" s="40">
        <v>51</v>
      </c>
      <c r="B60" s="43" t="s">
        <v>145</v>
      </c>
      <c r="C60" s="41"/>
      <c r="D60" s="42" t="s">
        <v>62</v>
      </c>
      <c r="E60" s="42" t="s">
        <v>64</v>
      </c>
      <c r="F60" s="42">
        <v>1</v>
      </c>
      <c r="G60" s="132">
        <v>1</v>
      </c>
      <c r="H60" s="132">
        <v>4</v>
      </c>
      <c r="I60" s="132" t="s">
        <v>148</v>
      </c>
      <c r="J60" s="124">
        <f>'Príloha č.3 - Špecifikácia ceny'!F14</f>
        <v>0</v>
      </c>
      <c r="K60" s="50">
        <f t="shared" si="2"/>
        <v>0</v>
      </c>
      <c r="L60" s="127" t="s">
        <v>781</v>
      </c>
      <c r="M60" s="127" t="s">
        <v>781</v>
      </c>
    </row>
    <row r="61" spans="1:13">
      <c r="A61" s="40">
        <v>52</v>
      </c>
      <c r="B61" s="43" t="s">
        <v>145</v>
      </c>
      <c r="C61" s="41"/>
      <c r="D61" s="42" t="s">
        <v>62</v>
      </c>
      <c r="E61" s="42" t="s">
        <v>64</v>
      </c>
      <c r="F61" s="42">
        <v>1</v>
      </c>
      <c r="G61" s="132">
        <v>1</v>
      </c>
      <c r="H61" s="132">
        <v>4</v>
      </c>
      <c r="I61" s="132" t="s">
        <v>149</v>
      </c>
      <c r="J61" s="124">
        <f>'Príloha č.3 - Špecifikácia ceny'!F14</f>
        <v>0</v>
      </c>
      <c r="K61" s="50">
        <f t="shared" si="2"/>
        <v>0</v>
      </c>
      <c r="L61" s="127" t="s">
        <v>781</v>
      </c>
      <c r="M61" s="127" t="s">
        <v>781</v>
      </c>
    </row>
    <row r="62" spans="1:13">
      <c r="A62" s="40">
        <v>53</v>
      </c>
      <c r="B62" s="43" t="s">
        <v>145</v>
      </c>
      <c r="C62" s="41"/>
      <c r="D62" s="42" t="s">
        <v>62</v>
      </c>
      <c r="E62" s="42" t="s">
        <v>64</v>
      </c>
      <c r="F62" s="42">
        <v>1</v>
      </c>
      <c r="G62" s="132">
        <v>1</v>
      </c>
      <c r="H62" s="132">
        <v>4</v>
      </c>
      <c r="I62" s="132" t="s">
        <v>150</v>
      </c>
      <c r="J62" s="124">
        <f>'Príloha č.3 - Špecifikácia ceny'!F14</f>
        <v>0</v>
      </c>
      <c r="K62" s="50">
        <f t="shared" si="2"/>
        <v>0</v>
      </c>
      <c r="L62" s="127" t="s">
        <v>781</v>
      </c>
      <c r="M62" s="127" t="s">
        <v>781</v>
      </c>
    </row>
    <row r="63" spans="1:13">
      <c r="A63" s="40">
        <v>54</v>
      </c>
      <c r="B63" s="43" t="s">
        <v>145</v>
      </c>
      <c r="C63" s="41"/>
      <c r="D63" s="42" t="s">
        <v>151</v>
      </c>
      <c r="E63" s="42" t="s">
        <v>64</v>
      </c>
      <c r="F63" s="42">
        <v>1</v>
      </c>
      <c r="G63" s="132">
        <v>1</v>
      </c>
      <c r="H63" s="132">
        <v>4</v>
      </c>
      <c r="I63" s="132" t="s">
        <v>152</v>
      </c>
      <c r="J63" s="124">
        <f>'Príloha č.3 - Špecifikácia ceny'!F14</f>
        <v>0</v>
      </c>
      <c r="K63" s="50">
        <f t="shared" si="2"/>
        <v>0</v>
      </c>
      <c r="L63" s="127" t="s">
        <v>781</v>
      </c>
      <c r="M63" s="127" t="s">
        <v>781</v>
      </c>
    </row>
    <row r="64" spans="1:13">
      <c r="A64" s="40">
        <v>55</v>
      </c>
      <c r="B64" s="43" t="s">
        <v>145</v>
      </c>
      <c r="C64" s="41"/>
      <c r="D64" s="42" t="s">
        <v>62</v>
      </c>
      <c r="E64" s="42" t="s">
        <v>64</v>
      </c>
      <c r="F64" s="42">
        <v>1</v>
      </c>
      <c r="G64" s="132">
        <v>1</v>
      </c>
      <c r="H64" s="132">
        <v>4</v>
      </c>
      <c r="I64" s="132" t="s">
        <v>153</v>
      </c>
      <c r="J64" s="124">
        <f>'Príloha č.3 - Špecifikácia ceny'!F14</f>
        <v>0</v>
      </c>
      <c r="K64" s="50">
        <f t="shared" si="2"/>
        <v>0</v>
      </c>
      <c r="L64" s="127" t="s">
        <v>781</v>
      </c>
      <c r="M64" s="127" t="s">
        <v>781</v>
      </c>
    </row>
    <row r="65" spans="1:13">
      <c r="A65" s="40">
        <v>56</v>
      </c>
      <c r="B65" s="43" t="s">
        <v>154</v>
      </c>
      <c r="C65" s="41"/>
      <c r="D65" s="42" t="s">
        <v>62</v>
      </c>
      <c r="E65" s="42" t="s">
        <v>64</v>
      </c>
      <c r="F65" s="42">
        <v>1</v>
      </c>
      <c r="G65" s="132">
        <v>4</v>
      </c>
      <c r="H65" s="132">
        <v>1</v>
      </c>
      <c r="I65" s="132"/>
      <c r="J65" s="124">
        <f>'Príloha č.3 - Špecifikácia ceny'!F14</f>
        <v>0</v>
      </c>
      <c r="K65" s="50">
        <f t="shared" si="2"/>
        <v>0</v>
      </c>
      <c r="L65" s="127" t="s">
        <v>781</v>
      </c>
      <c r="M65" s="127" t="s">
        <v>781</v>
      </c>
    </row>
    <row r="66" spans="1:13">
      <c r="A66" s="40">
        <v>57</v>
      </c>
      <c r="B66" s="43" t="s">
        <v>155</v>
      </c>
      <c r="C66" s="41"/>
      <c r="D66" s="42" t="s">
        <v>62</v>
      </c>
      <c r="E66" s="42" t="s">
        <v>64</v>
      </c>
      <c r="F66" s="42">
        <v>1</v>
      </c>
      <c r="G66" s="132">
        <v>4</v>
      </c>
      <c r="H66" s="132">
        <v>1</v>
      </c>
      <c r="I66" s="132"/>
      <c r="J66" s="124">
        <f>'Príloha č.3 - Špecifikácia ceny'!F14</f>
        <v>0</v>
      </c>
      <c r="K66" s="50">
        <f t="shared" si="2"/>
        <v>0</v>
      </c>
      <c r="L66" s="127" t="s">
        <v>781</v>
      </c>
      <c r="M66" s="127" t="s">
        <v>781</v>
      </c>
    </row>
    <row r="67" spans="1:13">
      <c r="A67" s="40">
        <v>58</v>
      </c>
      <c r="B67" s="43" t="s">
        <v>156</v>
      </c>
      <c r="C67" s="41"/>
      <c r="D67" s="42" t="s">
        <v>62</v>
      </c>
      <c r="E67" s="42" t="s">
        <v>64</v>
      </c>
      <c r="F67" s="42">
        <v>1</v>
      </c>
      <c r="G67" s="132">
        <v>4</v>
      </c>
      <c r="H67" s="132">
        <v>1</v>
      </c>
      <c r="I67" s="132"/>
      <c r="J67" s="124">
        <f>'Príloha č.3 - Špecifikácia ceny'!F14</f>
        <v>0</v>
      </c>
      <c r="K67" s="50">
        <f t="shared" si="2"/>
        <v>0</v>
      </c>
      <c r="L67" s="127" t="s">
        <v>781</v>
      </c>
      <c r="M67" s="127" t="s">
        <v>781</v>
      </c>
    </row>
    <row r="68" spans="1:13">
      <c r="A68" s="40">
        <v>59</v>
      </c>
      <c r="B68" s="43" t="s">
        <v>157</v>
      </c>
      <c r="C68" s="41"/>
      <c r="D68" s="42" t="s">
        <v>62</v>
      </c>
      <c r="E68" s="42" t="s">
        <v>64</v>
      </c>
      <c r="F68" s="42">
        <v>1</v>
      </c>
      <c r="G68" s="132">
        <v>4</v>
      </c>
      <c r="H68" s="132">
        <v>1</v>
      </c>
      <c r="I68" s="132"/>
      <c r="J68" s="124">
        <f>'Príloha č.3 - Špecifikácia ceny'!F14</f>
        <v>0</v>
      </c>
      <c r="K68" s="50">
        <f t="shared" si="2"/>
        <v>0</v>
      </c>
      <c r="L68" s="127" t="s">
        <v>781</v>
      </c>
      <c r="M68" s="127" t="s">
        <v>781</v>
      </c>
    </row>
    <row r="69" spans="1:13">
      <c r="A69" s="40">
        <v>60</v>
      </c>
      <c r="B69" s="43" t="s">
        <v>158</v>
      </c>
      <c r="C69" s="41"/>
      <c r="D69" s="42" t="s">
        <v>62</v>
      </c>
      <c r="E69" s="42" t="s">
        <v>64</v>
      </c>
      <c r="F69" s="42">
        <v>1</v>
      </c>
      <c r="G69" s="132">
        <v>4</v>
      </c>
      <c r="H69" s="132">
        <v>1</v>
      </c>
      <c r="I69" s="132"/>
      <c r="J69" s="124">
        <f>'Príloha č.3 - Špecifikácia ceny'!F14</f>
        <v>0</v>
      </c>
      <c r="K69" s="50">
        <f t="shared" si="2"/>
        <v>0</v>
      </c>
      <c r="L69" s="127" t="s">
        <v>781</v>
      </c>
      <c r="M69" s="127" t="s">
        <v>781</v>
      </c>
    </row>
    <row r="70" spans="1:13">
      <c r="A70" s="40">
        <v>61</v>
      </c>
      <c r="B70" s="43" t="s">
        <v>159</v>
      </c>
      <c r="C70" s="41"/>
      <c r="D70" s="42" t="s">
        <v>62</v>
      </c>
      <c r="E70" s="42" t="s">
        <v>64</v>
      </c>
      <c r="F70" s="42">
        <v>1</v>
      </c>
      <c r="G70" s="132">
        <v>4</v>
      </c>
      <c r="H70" s="132">
        <v>1</v>
      </c>
      <c r="I70" s="132"/>
      <c r="J70" s="124">
        <f>'Príloha č.3 - Špecifikácia ceny'!F14</f>
        <v>0</v>
      </c>
      <c r="K70" s="50">
        <f t="shared" si="2"/>
        <v>0</v>
      </c>
      <c r="L70" s="127" t="s">
        <v>781</v>
      </c>
      <c r="M70" s="127" t="s">
        <v>781</v>
      </c>
    </row>
    <row r="71" spans="1:13">
      <c r="A71" s="40">
        <v>62</v>
      </c>
      <c r="B71" s="43" t="s">
        <v>160</v>
      </c>
      <c r="C71" s="41"/>
      <c r="D71" s="42" t="s">
        <v>62</v>
      </c>
      <c r="E71" s="42" t="s">
        <v>64</v>
      </c>
      <c r="F71" s="42">
        <v>1</v>
      </c>
      <c r="G71" s="132">
        <v>4</v>
      </c>
      <c r="H71" s="132">
        <v>1</v>
      </c>
      <c r="I71" s="132"/>
      <c r="J71" s="124">
        <f>'Príloha č.3 - Špecifikácia ceny'!F14</f>
        <v>0</v>
      </c>
      <c r="K71" s="50">
        <f t="shared" si="2"/>
        <v>0</v>
      </c>
      <c r="L71" s="127" t="s">
        <v>781</v>
      </c>
      <c r="M71" s="127" t="s">
        <v>781</v>
      </c>
    </row>
    <row r="72" spans="1:13">
      <c r="A72" s="40">
        <v>63</v>
      </c>
      <c r="B72" s="43" t="s">
        <v>161</v>
      </c>
      <c r="C72" s="41"/>
      <c r="D72" s="42" t="s">
        <v>62</v>
      </c>
      <c r="E72" s="42" t="s">
        <v>64</v>
      </c>
      <c r="F72" s="42">
        <v>1</v>
      </c>
      <c r="G72" s="132">
        <v>4</v>
      </c>
      <c r="H72" s="132">
        <v>1</v>
      </c>
      <c r="I72" s="132"/>
      <c r="J72" s="124">
        <f>'Príloha č.3 - Špecifikácia ceny'!F14</f>
        <v>0</v>
      </c>
      <c r="K72" s="50">
        <f t="shared" si="2"/>
        <v>0</v>
      </c>
      <c r="L72" s="127" t="s">
        <v>781</v>
      </c>
      <c r="M72" s="127" t="s">
        <v>781</v>
      </c>
    </row>
    <row r="73" spans="1:13">
      <c r="A73" s="40">
        <v>64</v>
      </c>
      <c r="B73" s="43" t="s">
        <v>162</v>
      </c>
      <c r="C73" s="41"/>
      <c r="D73" s="42" t="s">
        <v>62</v>
      </c>
      <c r="E73" s="42" t="s">
        <v>64</v>
      </c>
      <c r="F73" s="42">
        <v>1</v>
      </c>
      <c r="G73" s="132">
        <v>4</v>
      </c>
      <c r="H73" s="132">
        <v>1</v>
      </c>
      <c r="I73" s="132"/>
      <c r="J73" s="124">
        <f>'Príloha č.3 - Špecifikácia ceny'!F14</f>
        <v>0</v>
      </c>
      <c r="K73" s="50">
        <f t="shared" si="2"/>
        <v>0</v>
      </c>
      <c r="L73" s="127" t="s">
        <v>781</v>
      </c>
      <c r="M73" s="127" t="s">
        <v>781</v>
      </c>
    </row>
    <row r="74" spans="1:13">
      <c r="A74" s="40">
        <v>65</v>
      </c>
      <c r="B74" s="43" t="s">
        <v>163</v>
      </c>
      <c r="C74" s="41"/>
      <c r="D74" s="42" t="s">
        <v>62</v>
      </c>
      <c r="E74" s="42" t="s">
        <v>64</v>
      </c>
      <c r="F74" s="42">
        <v>1</v>
      </c>
      <c r="G74" s="132">
        <v>4</v>
      </c>
      <c r="H74" s="132">
        <v>1</v>
      </c>
      <c r="I74" s="132"/>
      <c r="J74" s="124">
        <f>'Príloha č.3 - Špecifikácia ceny'!F14</f>
        <v>0</v>
      </c>
      <c r="K74" s="50">
        <f t="shared" si="2"/>
        <v>0</v>
      </c>
      <c r="L74" s="127" t="s">
        <v>781</v>
      </c>
      <c r="M74" s="127" t="s">
        <v>781</v>
      </c>
    </row>
    <row r="75" spans="1:13">
      <c r="A75" s="40">
        <v>66</v>
      </c>
      <c r="B75" s="43" t="s">
        <v>164</v>
      </c>
      <c r="C75" s="41"/>
      <c r="D75" s="42" t="s">
        <v>62</v>
      </c>
      <c r="E75" s="42">
        <v>17</v>
      </c>
      <c r="F75" s="42">
        <v>85</v>
      </c>
      <c r="G75" s="132">
        <v>5</v>
      </c>
      <c r="H75" s="132">
        <v>1</v>
      </c>
      <c r="I75" s="132"/>
      <c r="J75" s="124">
        <f>'Príloha č.3 - Špecifikácia ceny'!F16</f>
        <v>0</v>
      </c>
      <c r="K75" s="50">
        <f t="shared" si="2"/>
        <v>0</v>
      </c>
      <c r="L75" s="127" t="s">
        <v>783</v>
      </c>
      <c r="M75" s="127" t="s">
        <v>783</v>
      </c>
    </row>
    <row r="76" spans="1:13">
      <c r="A76" s="40">
        <v>67</v>
      </c>
      <c r="B76" s="43" t="s">
        <v>165</v>
      </c>
      <c r="C76" s="41"/>
      <c r="D76" s="42" t="s">
        <v>62</v>
      </c>
      <c r="E76" s="42" t="s">
        <v>64</v>
      </c>
      <c r="F76" s="42">
        <v>9</v>
      </c>
      <c r="G76" s="132">
        <v>4</v>
      </c>
      <c r="H76" s="132">
        <v>1</v>
      </c>
      <c r="I76" s="132"/>
      <c r="J76" s="124">
        <f>'Príloha č.3 - Špecifikácia ceny'!F14</f>
        <v>0</v>
      </c>
      <c r="K76" s="50">
        <f t="shared" si="2"/>
        <v>0</v>
      </c>
      <c r="L76" s="127" t="s">
        <v>781</v>
      </c>
      <c r="M76" s="127" t="s">
        <v>781</v>
      </c>
    </row>
    <row r="77" spans="1:13">
      <c r="A77" s="40">
        <v>68</v>
      </c>
      <c r="B77" s="52" t="s">
        <v>166</v>
      </c>
      <c r="C77" s="41"/>
      <c r="D77" s="42" t="s">
        <v>62</v>
      </c>
      <c r="E77" s="42">
        <v>1</v>
      </c>
      <c r="F77" s="42">
        <v>1</v>
      </c>
      <c r="G77" s="132">
        <v>5</v>
      </c>
      <c r="H77" s="132">
        <v>1</v>
      </c>
      <c r="I77" s="132"/>
      <c r="J77" s="124">
        <f>'Príloha č.3 - Špecifikácia ceny'!F14</f>
        <v>0</v>
      </c>
      <c r="K77" s="50">
        <f t="shared" si="2"/>
        <v>0</v>
      </c>
      <c r="L77" s="127" t="s">
        <v>781</v>
      </c>
      <c r="M77" s="127" t="s">
        <v>781</v>
      </c>
    </row>
    <row r="78" spans="1:13">
      <c r="A78" s="40">
        <v>69</v>
      </c>
      <c r="B78" s="52" t="s">
        <v>167</v>
      </c>
      <c r="C78" s="41"/>
      <c r="D78" s="42" t="s">
        <v>62</v>
      </c>
      <c r="E78" s="42">
        <v>1</v>
      </c>
      <c r="F78" s="42">
        <v>2</v>
      </c>
      <c r="G78" s="132">
        <v>4</v>
      </c>
      <c r="H78" s="132">
        <v>1</v>
      </c>
      <c r="I78" s="132"/>
      <c r="J78" s="124">
        <f>'Príloha č.3 - Špecifikácia ceny'!F14</f>
        <v>0</v>
      </c>
      <c r="K78" s="50">
        <f t="shared" si="2"/>
        <v>0</v>
      </c>
      <c r="L78" s="127" t="s">
        <v>781</v>
      </c>
      <c r="M78" s="127" t="s">
        <v>781</v>
      </c>
    </row>
    <row r="79" spans="1:13">
      <c r="A79" s="40">
        <v>70</v>
      </c>
      <c r="B79" s="52" t="s">
        <v>168</v>
      </c>
      <c r="C79" s="41"/>
      <c r="D79" s="42" t="s">
        <v>62</v>
      </c>
      <c r="E79" s="42">
        <v>1</v>
      </c>
      <c r="F79" s="42">
        <v>1</v>
      </c>
      <c r="G79" s="132">
        <v>5</v>
      </c>
      <c r="H79" s="132">
        <v>1</v>
      </c>
      <c r="I79" s="132"/>
      <c r="J79" s="124">
        <f>'Príloha č.3 - Špecifikácia ceny'!F14</f>
        <v>0</v>
      </c>
      <c r="K79" s="50">
        <f t="shared" si="2"/>
        <v>0</v>
      </c>
      <c r="L79" s="127" t="s">
        <v>781</v>
      </c>
      <c r="M79" s="127" t="s">
        <v>781</v>
      </c>
    </row>
    <row r="80" spans="1:13">
      <c r="A80" s="40">
        <v>71</v>
      </c>
      <c r="B80" s="52" t="s">
        <v>169</v>
      </c>
      <c r="C80" s="41"/>
      <c r="D80" s="42" t="s">
        <v>62</v>
      </c>
      <c r="E80" s="42">
        <v>1</v>
      </c>
      <c r="F80" s="42">
        <v>1</v>
      </c>
      <c r="G80" s="132">
        <v>5</v>
      </c>
      <c r="H80" s="132">
        <v>1</v>
      </c>
      <c r="I80" s="132"/>
      <c r="J80" s="124">
        <f>'Príloha č.3 - Špecifikácia ceny'!F14</f>
        <v>0</v>
      </c>
      <c r="K80" s="50">
        <f t="shared" si="2"/>
        <v>0</v>
      </c>
      <c r="L80" s="127" t="s">
        <v>781</v>
      </c>
      <c r="M80" s="127" t="s">
        <v>781</v>
      </c>
    </row>
    <row r="81" spans="1:13">
      <c r="A81" s="40">
        <v>72</v>
      </c>
      <c r="B81" s="52" t="s">
        <v>170</v>
      </c>
      <c r="C81" s="41"/>
      <c r="D81" s="42" t="s">
        <v>62</v>
      </c>
      <c r="E81" s="42">
        <v>1</v>
      </c>
      <c r="F81" s="42">
        <v>1</v>
      </c>
      <c r="G81" s="132">
        <v>2</v>
      </c>
      <c r="H81" s="132">
        <v>2</v>
      </c>
      <c r="I81" s="132"/>
      <c r="J81" s="124">
        <f>'Príloha č.3 - Špecifikácia ceny'!F14</f>
        <v>0</v>
      </c>
      <c r="K81" s="50">
        <f t="shared" si="2"/>
        <v>0</v>
      </c>
      <c r="L81" s="127" t="s">
        <v>781</v>
      </c>
      <c r="M81" s="127" t="s">
        <v>781</v>
      </c>
    </row>
    <row r="82" spans="1:13">
      <c r="A82" s="40">
        <v>73</v>
      </c>
      <c r="B82" s="52" t="s">
        <v>171</v>
      </c>
      <c r="C82" s="41"/>
      <c r="D82" s="42" t="s">
        <v>62</v>
      </c>
      <c r="E82" s="42">
        <v>1</v>
      </c>
      <c r="F82" s="42">
        <v>4</v>
      </c>
      <c r="G82" s="132">
        <v>4</v>
      </c>
      <c r="H82" s="132">
        <v>1</v>
      </c>
      <c r="I82" s="132"/>
      <c r="J82" s="124">
        <f>'Príloha č.3 - Špecifikácia ceny'!F18</f>
        <v>0</v>
      </c>
      <c r="K82" s="50">
        <f t="shared" si="2"/>
        <v>0</v>
      </c>
      <c r="L82" s="127" t="s">
        <v>785</v>
      </c>
      <c r="M82" s="127" t="s">
        <v>785</v>
      </c>
    </row>
    <row r="83" spans="1:13">
      <c r="A83" s="40">
        <v>74</v>
      </c>
      <c r="B83" s="52" t="s">
        <v>172</v>
      </c>
      <c r="C83" s="41"/>
      <c r="D83" s="42" t="s">
        <v>62</v>
      </c>
      <c r="E83" s="42">
        <v>1</v>
      </c>
      <c r="F83" s="42">
        <v>1</v>
      </c>
      <c r="G83" s="132">
        <v>1</v>
      </c>
      <c r="H83" s="132">
        <v>4</v>
      </c>
      <c r="I83" s="132" t="s">
        <v>173</v>
      </c>
      <c r="J83" s="124">
        <f>'Príloha č.3 - Špecifikácia ceny'!F14</f>
        <v>0</v>
      </c>
      <c r="K83" s="50">
        <f t="shared" si="2"/>
        <v>0</v>
      </c>
      <c r="L83" s="127" t="s">
        <v>781</v>
      </c>
      <c r="M83" s="127" t="s">
        <v>781</v>
      </c>
    </row>
    <row r="84" spans="1:13">
      <c r="A84" s="71"/>
      <c r="B84" s="78"/>
      <c r="C84" s="72"/>
      <c r="D84" s="73"/>
      <c r="E84" s="73"/>
      <c r="F84" s="73"/>
      <c r="G84" s="73"/>
      <c r="H84" s="73"/>
      <c r="I84" s="73"/>
      <c r="J84" s="74"/>
      <c r="K84" s="75"/>
    </row>
    <row r="85" spans="1:13">
      <c r="A85" s="71"/>
      <c r="B85" s="78"/>
      <c r="C85" s="72"/>
      <c r="D85" s="73"/>
      <c r="E85" s="73"/>
      <c r="F85" s="73"/>
      <c r="G85" s="73"/>
      <c r="H85" s="73"/>
      <c r="I85" s="73"/>
      <c r="J85" s="74"/>
      <c r="K85" s="75"/>
    </row>
    <row r="86" spans="1:13">
      <c r="A86" s="71"/>
      <c r="B86" s="78"/>
      <c r="C86" s="72"/>
      <c r="D86" s="73"/>
      <c r="E86" s="73"/>
      <c r="F86" s="73"/>
      <c r="G86" s="73"/>
      <c r="H86" s="73"/>
      <c r="I86" s="73"/>
      <c r="J86" s="74"/>
      <c r="K86" s="75"/>
    </row>
    <row r="87" spans="1:13">
      <c r="A87" s="71"/>
      <c r="B87" s="78"/>
      <c r="C87" s="72"/>
      <c r="D87" s="73"/>
      <c r="E87" s="73"/>
      <c r="F87" s="73"/>
      <c r="G87" s="73"/>
      <c r="H87" s="73"/>
      <c r="I87" s="73"/>
      <c r="J87" s="74"/>
      <c r="K87" s="75"/>
    </row>
    <row r="88" spans="1:13">
      <c r="A88" s="71"/>
      <c r="B88" s="78"/>
      <c r="C88" s="72"/>
      <c r="D88" s="73"/>
      <c r="E88" s="73"/>
      <c r="F88" s="73"/>
      <c r="G88" s="73"/>
      <c r="H88" s="73"/>
      <c r="I88" s="73"/>
      <c r="J88" s="74"/>
      <c r="K88" s="75"/>
    </row>
    <row r="89" spans="1:13">
      <c r="A89" s="71"/>
      <c r="B89" s="78"/>
      <c r="C89" s="72"/>
      <c r="D89" s="73"/>
      <c r="E89" s="73"/>
      <c r="F89" s="73"/>
      <c r="G89" s="73"/>
      <c r="H89" s="73"/>
      <c r="I89" s="73"/>
      <c r="J89" s="74"/>
      <c r="K89" s="75"/>
    </row>
    <row r="90" spans="1:13">
      <c r="A90" s="71"/>
      <c r="B90" s="78"/>
      <c r="C90" s="72"/>
      <c r="D90" s="73"/>
      <c r="E90" s="73"/>
      <c r="F90" s="73"/>
      <c r="G90" s="73"/>
      <c r="H90" s="73"/>
      <c r="I90" s="73"/>
      <c r="J90" s="74"/>
      <c r="K90" s="75"/>
    </row>
    <row r="91" spans="1:13" s="14" customFormat="1">
      <c r="C91" s="147"/>
      <c r="J91" s="190" t="s">
        <v>86</v>
      </c>
      <c r="K91" s="190"/>
      <c r="L91" s="148"/>
      <c r="M91" s="148"/>
    </row>
    <row r="92" spans="1:13" s="14" customFormat="1">
      <c r="C92" s="147"/>
      <c r="K92" s="149" t="s">
        <v>67</v>
      </c>
      <c r="L92" s="148"/>
      <c r="M92" s="148"/>
    </row>
    <row r="93" spans="1:13" ht="18">
      <c r="A93" s="172" t="s">
        <v>760</v>
      </c>
      <c r="B93" s="172"/>
      <c r="C93" s="172"/>
      <c r="D93" s="172"/>
      <c r="E93" s="172"/>
      <c r="F93" s="172"/>
      <c r="G93" s="172"/>
      <c r="H93" s="172"/>
      <c r="I93" s="172"/>
      <c r="J93" s="172"/>
      <c r="K93" s="172"/>
    </row>
    <row r="94" spans="1:13" ht="76.5">
      <c r="A94" s="47" t="s">
        <v>51</v>
      </c>
      <c r="B94" s="85" t="s">
        <v>52</v>
      </c>
      <c r="C94" s="86" t="s">
        <v>53</v>
      </c>
      <c r="D94" s="87" t="s">
        <v>68</v>
      </c>
      <c r="E94" s="87" t="s">
        <v>61</v>
      </c>
      <c r="F94" s="87" t="s">
        <v>61</v>
      </c>
      <c r="G94" s="87" t="s">
        <v>57</v>
      </c>
      <c r="H94" s="87" t="s">
        <v>58</v>
      </c>
      <c r="I94" s="87" t="s">
        <v>59</v>
      </c>
      <c r="J94" s="56" t="s">
        <v>65</v>
      </c>
      <c r="K94" s="56" t="s">
        <v>9</v>
      </c>
    </row>
    <row r="95" spans="1:13">
      <c r="A95" s="57"/>
      <c r="B95" s="176" t="s">
        <v>69</v>
      </c>
      <c r="C95" s="176"/>
      <c r="D95" s="176"/>
      <c r="E95" s="176"/>
      <c r="F95" s="176"/>
      <c r="G95" s="176"/>
      <c r="H95" s="176"/>
      <c r="I95" s="176"/>
      <c r="J95" s="176"/>
      <c r="K95" s="176"/>
    </row>
    <row r="96" spans="1:13">
      <c r="A96" s="40">
        <v>75</v>
      </c>
      <c r="B96" s="83" t="s">
        <v>87</v>
      </c>
      <c r="C96" s="41"/>
      <c r="D96" s="59">
        <v>12</v>
      </c>
      <c r="E96" s="60"/>
      <c r="F96" s="60"/>
      <c r="G96" s="60">
        <v>4</v>
      </c>
      <c r="H96" s="60">
        <v>1</v>
      </c>
      <c r="I96" s="60"/>
      <c r="J96" s="124">
        <f>'Príloha č.3 - Špecifikácia ceny'!F22</f>
        <v>0</v>
      </c>
      <c r="K96" s="50">
        <f t="shared" ref="K96:K110" si="3">H96*J96</f>
        <v>0</v>
      </c>
      <c r="L96" s="127" t="s">
        <v>789</v>
      </c>
      <c r="M96" s="127" t="s">
        <v>789</v>
      </c>
    </row>
    <row r="97" spans="1:13">
      <c r="A97" s="40">
        <v>76</v>
      </c>
      <c r="B97" s="83" t="s">
        <v>174</v>
      </c>
      <c r="C97" s="41"/>
      <c r="D97" s="61">
        <v>4</v>
      </c>
      <c r="E97" s="132"/>
      <c r="F97" s="132"/>
      <c r="G97" s="132">
        <v>4</v>
      </c>
      <c r="H97" s="132">
        <v>1</v>
      </c>
      <c r="I97" s="132"/>
      <c r="J97" s="124">
        <f>'Príloha č.3 - Špecifikácia ceny'!F20</f>
        <v>0</v>
      </c>
      <c r="K97" s="50">
        <f t="shared" si="3"/>
        <v>0</v>
      </c>
      <c r="L97" s="127" t="s">
        <v>787</v>
      </c>
      <c r="M97" s="127" t="s">
        <v>787</v>
      </c>
    </row>
    <row r="98" spans="1:13">
      <c r="A98" s="40">
        <v>77</v>
      </c>
      <c r="B98" s="58" t="s">
        <v>88</v>
      </c>
      <c r="C98" s="41"/>
      <c r="D98" s="61">
        <v>4</v>
      </c>
      <c r="E98" s="132"/>
      <c r="F98" s="132"/>
      <c r="G98" s="132">
        <v>1</v>
      </c>
      <c r="H98" s="132">
        <v>4</v>
      </c>
      <c r="I98" s="132"/>
      <c r="J98" s="124">
        <f>'Príloha č.3 - Špecifikácia ceny'!F20</f>
        <v>0</v>
      </c>
      <c r="K98" s="50">
        <f t="shared" si="3"/>
        <v>0</v>
      </c>
      <c r="L98" s="127" t="s">
        <v>787</v>
      </c>
      <c r="M98" s="127" t="s">
        <v>787</v>
      </c>
    </row>
    <row r="99" spans="1:13">
      <c r="A99" s="40">
        <v>78</v>
      </c>
      <c r="B99" s="83" t="s">
        <v>175</v>
      </c>
      <c r="C99" s="41"/>
      <c r="D99" s="61">
        <v>10</v>
      </c>
      <c r="E99" s="132"/>
      <c r="F99" s="132"/>
      <c r="G99" s="132">
        <v>4</v>
      </c>
      <c r="H99" s="132">
        <v>1</v>
      </c>
      <c r="I99" s="132"/>
      <c r="J99" s="124">
        <f>'Príloha č.3 - Špecifikácia ceny'!F21</f>
        <v>0</v>
      </c>
      <c r="K99" s="50">
        <f t="shared" si="3"/>
        <v>0</v>
      </c>
      <c r="L99" s="127" t="s">
        <v>788</v>
      </c>
      <c r="M99" s="127" t="s">
        <v>788</v>
      </c>
    </row>
    <row r="100" spans="1:13">
      <c r="A100" s="40">
        <v>79</v>
      </c>
      <c r="B100" s="83" t="s">
        <v>176</v>
      </c>
      <c r="C100" s="41"/>
      <c r="D100" s="61">
        <v>11</v>
      </c>
      <c r="E100" s="132"/>
      <c r="F100" s="132"/>
      <c r="G100" s="132">
        <v>4</v>
      </c>
      <c r="H100" s="132">
        <v>1</v>
      </c>
      <c r="I100" s="132"/>
      <c r="J100" s="124">
        <f>'Príloha č.3 - Špecifikácia ceny'!F22</f>
        <v>0</v>
      </c>
      <c r="K100" s="50">
        <f t="shared" si="3"/>
        <v>0</v>
      </c>
      <c r="L100" s="127" t="s">
        <v>789</v>
      </c>
      <c r="M100" s="127" t="s">
        <v>789</v>
      </c>
    </row>
    <row r="101" spans="1:13">
      <c r="A101" s="40">
        <v>80</v>
      </c>
      <c r="B101" s="83" t="s">
        <v>177</v>
      </c>
      <c r="C101" s="41"/>
      <c r="D101" s="61">
        <v>5</v>
      </c>
      <c r="E101" s="132"/>
      <c r="F101" s="132"/>
      <c r="G101" s="132">
        <v>4</v>
      </c>
      <c r="H101" s="132">
        <v>1</v>
      </c>
      <c r="I101" s="132"/>
      <c r="J101" s="124">
        <f>'Príloha č.3 - Špecifikácia ceny'!F20</f>
        <v>0</v>
      </c>
      <c r="K101" s="50">
        <f t="shared" si="3"/>
        <v>0</v>
      </c>
      <c r="L101" s="127" t="s">
        <v>787</v>
      </c>
      <c r="M101" s="127" t="s">
        <v>787</v>
      </c>
    </row>
    <row r="102" spans="1:13">
      <c r="A102" s="40">
        <v>81</v>
      </c>
      <c r="B102" s="83" t="s">
        <v>178</v>
      </c>
      <c r="C102" s="41"/>
      <c r="D102" s="61">
        <v>2</v>
      </c>
      <c r="E102" s="132"/>
      <c r="F102" s="132"/>
      <c r="G102" s="132">
        <v>4</v>
      </c>
      <c r="H102" s="132">
        <v>1</v>
      </c>
      <c r="I102" s="132"/>
      <c r="J102" s="124">
        <f>'Príloha č.3 - Špecifikácia ceny'!F20</f>
        <v>0</v>
      </c>
      <c r="K102" s="50">
        <f t="shared" si="3"/>
        <v>0</v>
      </c>
      <c r="L102" s="127" t="s">
        <v>787</v>
      </c>
      <c r="M102" s="127" t="s">
        <v>787</v>
      </c>
    </row>
    <row r="103" spans="1:13">
      <c r="A103" s="40">
        <v>82</v>
      </c>
      <c r="B103" s="83" t="s">
        <v>179</v>
      </c>
      <c r="C103" s="41"/>
      <c r="D103" s="61">
        <v>9</v>
      </c>
      <c r="E103" s="132"/>
      <c r="F103" s="132"/>
      <c r="G103" s="132">
        <v>4</v>
      </c>
      <c r="H103" s="132">
        <v>1</v>
      </c>
      <c r="I103" s="132"/>
      <c r="J103" s="124">
        <f>'Príloha č.3 - Špecifikácia ceny'!F21</f>
        <v>0</v>
      </c>
      <c r="K103" s="50">
        <f t="shared" si="3"/>
        <v>0</v>
      </c>
      <c r="L103" s="127" t="s">
        <v>788</v>
      </c>
      <c r="M103" s="127" t="s">
        <v>788</v>
      </c>
    </row>
    <row r="104" spans="1:13">
      <c r="A104" s="40">
        <v>83</v>
      </c>
      <c r="B104" s="83" t="s">
        <v>100</v>
      </c>
      <c r="C104" s="41"/>
      <c r="D104" s="61">
        <v>5</v>
      </c>
      <c r="E104" s="132"/>
      <c r="F104" s="132"/>
      <c r="G104" s="132">
        <v>4</v>
      </c>
      <c r="H104" s="132">
        <v>1</v>
      </c>
      <c r="I104" s="132"/>
      <c r="J104" s="124">
        <f>'Príloha č.3 - Špecifikácia ceny'!F20</f>
        <v>0</v>
      </c>
      <c r="K104" s="50">
        <f t="shared" si="3"/>
        <v>0</v>
      </c>
      <c r="L104" s="127" t="s">
        <v>787</v>
      </c>
      <c r="M104" s="127" t="s">
        <v>787</v>
      </c>
    </row>
    <row r="105" spans="1:13">
      <c r="A105" s="40">
        <v>84</v>
      </c>
      <c r="B105" s="83" t="s">
        <v>180</v>
      </c>
      <c r="C105" s="41"/>
      <c r="D105" s="61">
        <v>2</v>
      </c>
      <c r="E105" s="132"/>
      <c r="F105" s="132"/>
      <c r="G105" s="132">
        <v>4</v>
      </c>
      <c r="H105" s="132">
        <v>1</v>
      </c>
      <c r="I105" s="132"/>
      <c r="J105" s="124">
        <f>'Príloha č.3 - Špecifikácia ceny'!F20</f>
        <v>0</v>
      </c>
      <c r="K105" s="50">
        <f t="shared" si="3"/>
        <v>0</v>
      </c>
      <c r="L105" s="127" t="s">
        <v>787</v>
      </c>
      <c r="M105" s="127" t="s">
        <v>787</v>
      </c>
    </row>
    <row r="106" spans="1:13">
      <c r="A106" s="40">
        <v>85</v>
      </c>
      <c r="B106" s="83" t="s">
        <v>181</v>
      </c>
      <c r="C106" s="41"/>
      <c r="D106" s="61">
        <v>12</v>
      </c>
      <c r="E106" s="132"/>
      <c r="F106" s="132"/>
      <c r="G106" s="132">
        <v>4</v>
      </c>
      <c r="H106" s="132">
        <v>1</v>
      </c>
      <c r="I106" s="132"/>
      <c r="J106" s="124">
        <f>'Príloha č.3 - Špecifikácia ceny'!F22</f>
        <v>0</v>
      </c>
      <c r="K106" s="50">
        <f t="shared" si="3"/>
        <v>0</v>
      </c>
      <c r="L106" s="127" t="s">
        <v>789</v>
      </c>
      <c r="M106" s="127" t="s">
        <v>789</v>
      </c>
    </row>
    <row r="107" spans="1:13">
      <c r="A107" s="40">
        <v>86</v>
      </c>
      <c r="B107" s="83" t="s">
        <v>182</v>
      </c>
      <c r="C107" s="41"/>
      <c r="D107" s="61">
        <v>2</v>
      </c>
      <c r="E107" s="132"/>
      <c r="F107" s="132"/>
      <c r="G107" s="132">
        <v>4</v>
      </c>
      <c r="H107" s="132">
        <v>1</v>
      </c>
      <c r="I107" s="132"/>
      <c r="J107" s="124">
        <f>'Príloha č.3 - Špecifikácia ceny'!F20</f>
        <v>0</v>
      </c>
      <c r="K107" s="50">
        <f t="shared" si="3"/>
        <v>0</v>
      </c>
      <c r="L107" s="127" t="s">
        <v>787</v>
      </c>
      <c r="M107" s="127" t="s">
        <v>787</v>
      </c>
    </row>
    <row r="108" spans="1:13">
      <c r="A108" s="40">
        <v>87</v>
      </c>
      <c r="B108" s="83" t="s">
        <v>118</v>
      </c>
      <c r="C108" s="41"/>
      <c r="D108" s="61">
        <v>4</v>
      </c>
      <c r="E108" s="132"/>
      <c r="F108" s="132"/>
      <c r="G108" s="132">
        <v>4</v>
      </c>
      <c r="H108" s="132">
        <v>1</v>
      </c>
      <c r="I108" s="132"/>
      <c r="J108" s="124">
        <f>'Príloha č.3 - Špecifikácia ceny'!F20</f>
        <v>0</v>
      </c>
      <c r="K108" s="50">
        <f t="shared" si="3"/>
        <v>0</v>
      </c>
      <c r="L108" s="127" t="s">
        <v>787</v>
      </c>
      <c r="M108" s="127" t="s">
        <v>787</v>
      </c>
    </row>
    <row r="109" spans="1:13">
      <c r="A109" s="40">
        <v>88</v>
      </c>
      <c r="B109" s="83" t="s">
        <v>123</v>
      </c>
      <c r="C109" s="41"/>
      <c r="D109" s="61">
        <v>4</v>
      </c>
      <c r="E109" s="132"/>
      <c r="F109" s="132"/>
      <c r="G109" s="132">
        <v>4</v>
      </c>
      <c r="H109" s="132">
        <v>1</v>
      </c>
      <c r="I109" s="132"/>
      <c r="J109" s="124">
        <f>'Príloha č.3 - Špecifikácia ceny'!F20</f>
        <v>0</v>
      </c>
      <c r="K109" s="50">
        <f t="shared" si="3"/>
        <v>0</v>
      </c>
      <c r="L109" s="127" t="s">
        <v>787</v>
      </c>
      <c r="M109" s="127" t="s">
        <v>787</v>
      </c>
    </row>
    <row r="110" spans="1:13">
      <c r="A110" s="40">
        <v>89</v>
      </c>
      <c r="B110" s="83" t="s">
        <v>183</v>
      </c>
      <c r="C110" s="41"/>
      <c r="D110" s="61">
        <v>4</v>
      </c>
      <c r="E110" s="132"/>
      <c r="F110" s="132"/>
      <c r="G110" s="132">
        <v>4</v>
      </c>
      <c r="H110" s="132">
        <v>1</v>
      </c>
      <c r="I110" s="132"/>
      <c r="J110" s="124">
        <f>'Príloha č.3 - Špecifikácia ceny'!F20</f>
        <v>0</v>
      </c>
      <c r="K110" s="50">
        <f t="shared" si="3"/>
        <v>0</v>
      </c>
      <c r="L110" s="127" t="s">
        <v>787</v>
      </c>
      <c r="M110" s="127" t="s">
        <v>787</v>
      </c>
    </row>
    <row r="111" spans="1:13">
      <c r="A111" s="40">
        <v>90</v>
      </c>
      <c r="B111" s="83" t="s">
        <v>184</v>
      </c>
      <c r="C111" s="41"/>
      <c r="D111" s="61">
        <v>4</v>
      </c>
      <c r="E111" s="132"/>
      <c r="F111" s="132"/>
      <c r="G111" s="132">
        <v>4</v>
      </c>
      <c r="H111" s="132">
        <v>1</v>
      </c>
      <c r="I111" s="132"/>
      <c r="J111" s="124">
        <f>'Príloha č.3 - Špecifikácia ceny'!F20</f>
        <v>0</v>
      </c>
      <c r="K111" s="50">
        <f t="shared" ref="K111" si="4">H111*J111</f>
        <v>0</v>
      </c>
      <c r="L111" s="127" t="s">
        <v>787</v>
      </c>
      <c r="M111" s="127" t="s">
        <v>787</v>
      </c>
    </row>
    <row r="112" spans="1:13" ht="76.5">
      <c r="A112" s="53" t="s">
        <v>51</v>
      </c>
      <c r="B112" s="54" t="s">
        <v>52</v>
      </c>
      <c r="C112" s="55" t="s">
        <v>53</v>
      </c>
      <c r="D112" s="56" t="s">
        <v>70</v>
      </c>
      <c r="E112" s="56" t="s">
        <v>71</v>
      </c>
      <c r="F112" s="56" t="s">
        <v>72</v>
      </c>
      <c r="G112" s="56" t="s">
        <v>57</v>
      </c>
      <c r="H112" s="56" t="s">
        <v>58</v>
      </c>
      <c r="I112" s="56" t="s">
        <v>59</v>
      </c>
      <c r="J112" s="56" t="s">
        <v>65</v>
      </c>
      <c r="K112" s="56" t="s">
        <v>9</v>
      </c>
    </row>
    <row r="113" spans="1:13">
      <c r="A113" s="62"/>
      <c r="B113" s="176" t="s">
        <v>73</v>
      </c>
      <c r="C113" s="176"/>
      <c r="D113" s="176"/>
      <c r="E113" s="176"/>
      <c r="F113" s="176"/>
      <c r="G113" s="176"/>
      <c r="H113" s="176"/>
      <c r="I113" s="176"/>
      <c r="J113" s="176"/>
      <c r="K113" s="176"/>
    </row>
    <row r="114" spans="1:13">
      <c r="A114" s="40">
        <v>91</v>
      </c>
      <c r="B114" s="63" t="s">
        <v>185</v>
      </c>
      <c r="C114" s="64" t="s">
        <v>74</v>
      </c>
      <c r="D114" s="65" t="s">
        <v>78</v>
      </c>
      <c r="E114" s="66" t="s">
        <v>186</v>
      </c>
      <c r="F114" s="66" t="s">
        <v>187</v>
      </c>
      <c r="G114" s="119">
        <v>1</v>
      </c>
      <c r="H114" s="119">
        <v>4</v>
      </c>
      <c r="I114" s="66"/>
      <c r="J114" s="124">
        <f>'Príloha č.3 - Špecifikácia ceny'!F24</f>
        <v>0</v>
      </c>
      <c r="K114" s="50">
        <f t="shared" ref="K114:K134" si="5">H114*J114</f>
        <v>0</v>
      </c>
      <c r="L114" s="127" t="s">
        <v>791</v>
      </c>
      <c r="M114" s="127" t="s">
        <v>791</v>
      </c>
    </row>
    <row r="115" spans="1:13">
      <c r="A115" s="40">
        <v>92</v>
      </c>
      <c r="B115" s="63" t="s">
        <v>185</v>
      </c>
      <c r="C115" s="64" t="s">
        <v>76</v>
      </c>
      <c r="D115" s="65" t="s">
        <v>78</v>
      </c>
      <c r="E115" s="66" t="s">
        <v>186</v>
      </c>
      <c r="F115" s="66" t="s">
        <v>187</v>
      </c>
      <c r="G115" s="119">
        <v>5</v>
      </c>
      <c r="H115" s="119">
        <v>1</v>
      </c>
      <c r="I115" s="66"/>
      <c r="J115" s="124">
        <f>'Príloha č.3 - Špecifikácia ceny'!F25</f>
        <v>0</v>
      </c>
      <c r="K115" s="50">
        <f t="shared" si="5"/>
        <v>0</v>
      </c>
      <c r="L115" s="127" t="s">
        <v>792</v>
      </c>
      <c r="M115" s="127" t="s">
        <v>792</v>
      </c>
    </row>
    <row r="116" spans="1:13">
      <c r="A116" s="40">
        <v>93</v>
      </c>
      <c r="B116" s="63" t="s">
        <v>185</v>
      </c>
      <c r="C116" s="64" t="s">
        <v>77</v>
      </c>
      <c r="D116" s="65" t="s">
        <v>78</v>
      </c>
      <c r="E116" s="66" t="s">
        <v>186</v>
      </c>
      <c r="F116" s="66" t="s">
        <v>187</v>
      </c>
      <c r="G116" s="121">
        <v>10</v>
      </c>
      <c r="H116" s="121">
        <v>1</v>
      </c>
      <c r="I116" s="66"/>
      <c r="J116" s="124">
        <f>'Príloha č.3 - Špecifikácia ceny'!F30</f>
        <v>0</v>
      </c>
      <c r="K116" s="50">
        <f t="shared" si="5"/>
        <v>0</v>
      </c>
      <c r="L116" s="127" t="s">
        <v>796</v>
      </c>
      <c r="M116" s="127" t="s">
        <v>796</v>
      </c>
    </row>
    <row r="117" spans="1:13">
      <c r="A117" s="40">
        <v>94</v>
      </c>
      <c r="B117" s="63" t="s">
        <v>188</v>
      </c>
      <c r="C117" s="64" t="s">
        <v>74</v>
      </c>
      <c r="D117" s="65" t="s">
        <v>75</v>
      </c>
      <c r="E117" s="66" t="s">
        <v>189</v>
      </c>
      <c r="F117" s="66" t="s">
        <v>190</v>
      </c>
      <c r="G117" s="119">
        <v>1</v>
      </c>
      <c r="H117" s="119">
        <v>4</v>
      </c>
      <c r="I117" s="66"/>
      <c r="J117" s="124">
        <f>'Príloha č.3 - Špecifikácia ceny'!F24</f>
        <v>0</v>
      </c>
      <c r="K117" s="50">
        <f t="shared" si="5"/>
        <v>0</v>
      </c>
      <c r="L117" s="127" t="s">
        <v>791</v>
      </c>
      <c r="M117" s="127" t="s">
        <v>791</v>
      </c>
    </row>
    <row r="118" spans="1:13">
      <c r="A118" s="40">
        <v>95</v>
      </c>
      <c r="B118" s="63" t="s">
        <v>188</v>
      </c>
      <c r="C118" s="64" t="s">
        <v>76</v>
      </c>
      <c r="D118" s="65" t="s">
        <v>75</v>
      </c>
      <c r="E118" s="66" t="s">
        <v>189</v>
      </c>
      <c r="F118" s="66" t="s">
        <v>190</v>
      </c>
      <c r="G118" s="119">
        <v>4</v>
      </c>
      <c r="H118" s="119">
        <v>1</v>
      </c>
      <c r="I118" s="66"/>
      <c r="J118" s="124">
        <f>'Príloha č.3 - Špecifikácia ceny'!F25</f>
        <v>0</v>
      </c>
      <c r="K118" s="50">
        <f t="shared" si="5"/>
        <v>0</v>
      </c>
      <c r="L118" s="127" t="s">
        <v>792</v>
      </c>
      <c r="M118" s="127" t="s">
        <v>792</v>
      </c>
    </row>
    <row r="119" spans="1:13">
      <c r="A119" s="40">
        <v>96</v>
      </c>
      <c r="B119" s="63" t="s">
        <v>188</v>
      </c>
      <c r="C119" s="64" t="s">
        <v>77</v>
      </c>
      <c r="D119" s="65" t="s">
        <v>75</v>
      </c>
      <c r="E119" s="66" t="s">
        <v>189</v>
      </c>
      <c r="F119" s="66" t="s">
        <v>190</v>
      </c>
      <c r="G119" s="121">
        <v>10</v>
      </c>
      <c r="H119" s="121">
        <v>1</v>
      </c>
      <c r="I119" s="66"/>
      <c r="J119" s="124">
        <f>'Príloha č.3 - Špecifikácia ceny'!F30</f>
        <v>0</v>
      </c>
      <c r="K119" s="50">
        <f t="shared" si="5"/>
        <v>0</v>
      </c>
      <c r="L119" s="127" t="s">
        <v>796</v>
      </c>
      <c r="M119" s="127" t="s">
        <v>796</v>
      </c>
    </row>
    <row r="120" spans="1:13">
      <c r="A120" s="40">
        <v>97</v>
      </c>
      <c r="B120" s="63" t="s">
        <v>191</v>
      </c>
      <c r="C120" s="64" t="s">
        <v>74</v>
      </c>
      <c r="D120" s="65" t="s">
        <v>75</v>
      </c>
      <c r="E120" s="66" t="s">
        <v>192</v>
      </c>
      <c r="F120" s="66" t="s">
        <v>187</v>
      </c>
      <c r="G120" s="119">
        <v>1</v>
      </c>
      <c r="H120" s="119">
        <v>4</v>
      </c>
      <c r="I120" s="66"/>
      <c r="J120" s="124">
        <f>'Príloha č.3 - Špecifikácia ceny'!F24</f>
        <v>0</v>
      </c>
      <c r="K120" s="50">
        <f t="shared" si="5"/>
        <v>0</v>
      </c>
      <c r="L120" s="127" t="s">
        <v>791</v>
      </c>
      <c r="M120" s="127" t="s">
        <v>791</v>
      </c>
    </row>
    <row r="121" spans="1:13">
      <c r="A121" s="40">
        <v>98</v>
      </c>
      <c r="B121" s="63" t="s">
        <v>191</v>
      </c>
      <c r="C121" s="64" t="s">
        <v>76</v>
      </c>
      <c r="D121" s="65" t="s">
        <v>75</v>
      </c>
      <c r="E121" s="66" t="s">
        <v>192</v>
      </c>
      <c r="F121" s="66" t="s">
        <v>187</v>
      </c>
      <c r="G121" s="119">
        <v>4</v>
      </c>
      <c r="H121" s="119">
        <v>1</v>
      </c>
      <c r="I121" s="66"/>
      <c r="J121" s="124">
        <f>'Príloha č.3 - Špecifikácia ceny'!F25</f>
        <v>0</v>
      </c>
      <c r="K121" s="50">
        <f t="shared" si="5"/>
        <v>0</v>
      </c>
      <c r="L121" s="127" t="s">
        <v>792</v>
      </c>
      <c r="M121" s="127" t="s">
        <v>792</v>
      </c>
    </row>
    <row r="122" spans="1:13">
      <c r="A122" s="40">
        <v>99</v>
      </c>
      <c r="B122" s="63" t="s">
        <v>191</v>
      </c>
      <c r="C122" s="64" t="s">
        <v>77</v>
      </c>
      <c r="D122" s="65" t="s">
        <v>75</v>
      </c>
      <c r="E122" s="66" t="s">
        <v>192</v>
      </c>
      <c r="F122" s="66" t="s">
        <v>187</v>
      </c>
      <c r="G122" s="121">
        <v>10</v>
      </c>
      <c r="H122" s="121">
        <v>1</v>
      </c>
      <c r="I122" s="66"/>
      <c r="J122" s="124">
        <f>'Príloha č.3 - Špecifikácia ceny'!F30</f>
        <v>0</v>
      </c>
      <c r="K122" s="50">
        <f t="shared" si="5"/>
        <v>0</v>
      </c>
      <c r="L122" s="127" t="s">
        <v>796</v>
      </c>
      <c r="M122" s="127" t="s">
        <v>796</v>
      </c>
    </row>
    <row r="123" spans="1:13">
      <c r="A123" s="40">
        <v>100</v>
      </c>
      <c r="B123" s="63" t="s">
        <v>193</v>
      </c>
      <c r="C123" s="64" t="s">
        <v>74</v>
      </c>
      <c r="D123" s="65" t="s">
        <v>75</v>
      </c>
      <c r="E123" s="66" t="s">
        <v>194</v>
      </c>
      <c r="F123" s="66" t="s">
        <v>195</v>
      </c>
      <c r="G123" s="119">
        <v>1</v>
      </c>
      <c r="H123" s="119">
        <v>4</v>
      </c>
      <c r="I123" s="66"/>
      <c r="J123" s="124">
        <f>'Príloha č.3 - Špecifikácia ceny'!F24</f>
        <v>0</v>
      </c>
      <c r="K123" s="50">
        <f t="shared" si="5"/>
        <v>0</v>
      </c>
      <c r="L123" s="127" t="s">
        <v>791</v>
      </c>
      <c r="M123" s="127" t="s">
        <v>791</v>
      </c>
    </row>
    <row r="124" spans="1:13">
      <c r="A124" s="40">
        <v>101</v>
      </c>
      <c r="B124" s="63" t="s">
        <v>193</v>
      </c>
      <c r="C124" s="64" t="s">
        <v>76</v>
      </c>
      <c r="D124" s="65" t="s">
        <v>75</v>
      </c>
      <c r="E124" s="66" t="s">
        <v>194</v>
      </c>
      <c r="F124" s="66" t="s">
        <v>195</v>
      </c>
      <c r="G124" s="119">
        <v>4</v>
      </c>
      <c r="H124" s="119">
        <v>1</v>
      </c>
      <c r="I124" s="66"/>
      <c r="J124" s="124">
        <f>'Príloha č.3 - Špecifikácia ceny'!F25</f>
        <v>0</v>
      </c>
      <c r="K124" s="50">
        <f t="shared" si="5"/>
        <v>0</v>
      </c>
      <c r="L124" s="127" t="s">
        <v>792</v>
      </c>
      <c r="M124" s="127" t="s">
        <v>792</v>
      </c>
    </row>
    <row r="125" spans="1:13">
      <c r="A125" s="40">
        <v>102</v>
      </c>
      <c r="B125" s="63" t="s">
        <v>193</v>
      </c>
      <c r="C125" s="64" t="s">
        <v>77</v>
      </c>
      <c r="D125" s="65" t="s">
        <v>75</v>
      </c>
      <c r="E125" s="66" t="s">
        <v>194</v>
      </c>
      <c r="F125" s="66" t="s">
        <v>195</v>
      </c>
      <c r="G125" s="121">
        <v>10</v>
      </c>
      <c r="H125" s="121">
        <v>1</v>
      </c>
      <c r="I125" s="66"/>
      <c r="J125" s="124">
        <f>'Príloha č.3 - Špecifikácia ceny'!F30</f>
        <v>0</v>
      </c>
      <c r="K125" s="50">
        <f t="shared" si="5"/>
        <v>0</v>
      </c>
      <c r="L125" s="127" t="s">
        <v>796</v>
      </c>
      <c r="M125" s="127" t="s">
        <v>796</v>
      </c>
    </row>
    <row r="126" spans="1:13">
      <c r="A126" s="40">
        <v>103</v>
      </c>
      <c r="B126" s="63" t="s">
        <v>196</v>
      </c>
      <c r="C126" s="64" t="s">
        <v>74</v>
      </c>
      <c r="D126" s="65" t="s">
        <v>75</v>
      </c>
      <c r="E126" s="66" t="s">
        <v>194</v>
      </c>
      <c r="F126" s="66" t="s">
        <v>195</v>
      </c>
      <c r="G126" s="119">
        <v>1</v>
      </c>
      <c r="H126" s="119">
        <v>4</v>
      </c>
      <c r="I126" s="66"/>
      <c r="J126" s="124">
        <f>'Príloha č.3 - Špecifikácia ceny'!F24</f>
        <v>0</v>
      </c>
      <c r="K126" s="50">
        <f t="shared" si="5"/>
        <v>0</v>
      </c>
      <c r="L126" s="127" t="s">
        <v>791</v>
      </c>
      <c r="M126" s="127" t="s">
        <v>791</v>
      </c>
    </row>
    <row r="127" spans="1:13">
      <c r="A127" s="40">
        <v>104</v>
      </c>
      <c r="B127" s="63" t="s">
        <v>196</v>
      </c>
      <c r="C127" s="64" t="s">
        <v>76</v>
      </c>
      <c r="D127" s="65" t="s">
        <v>75</v>
      </c>
      <c r="E127" s="66" t="s">
        <v>194</v>
      </c>
      <c r="F127" s="66" t="s">
        <v>195</v>
      </c>
      <c r="G127" s="119">
        <v>4</v>
      </c>
      <c r="H127" s="119">
        <v>1</v>
      </c>
      <c r="I127" s="66"/>
      <c r="J127" s="124">
        <f>'Príloha č.3 - Špecifikácia ceny'!F25</f>
        <v>0</v>
      </c>
      <c r="K127" s="50">
        <f t="shared" si="5"/>
        <v>0</v>
      </c>
      <c r="L127" s="127" t="s">
        <v>792</v>
      </c>
      <c r="M127" s="127" t="s">
        <v>792</v>
      </c>
    </row>
    <row r="128" spans="1:13">
      <c r="A128" s="40">
        <v>105</v>
      </c>
      <c r="B128" s="63" t="s">
        <v>196</v>
      </c>
      <c r="C128" s="64" t="s">
        <v>77</v>
      </c>
      <c r="D128" s="65" t="s">
        <v>75</v>
      </c>
      <c r="E128" s="66" t="s">
        <v>194</v>
      </c>
      <c r="F128" s="66" t="s">
        <v>195</v>
      </c>
      <c r="G128" s="121">
        <v>10</v>
      </c>
      <c r="H128" s="121">
        <v>1</v>
      </c>
      <c r="I128" s="66"/>
      <c r="J128" s="124">
        <f>'Príloha č.3 - Špecifikácia ceny'!F30</f>
        <v>0</v>
      </c>
      <c r="K128" s="50">
        <f t="shared" si="5"/>
        <v>0</v>
      </c>
      <c r="L128" s="127" t="s">
        <v>796</v>
      </c>
      <c r="M128" s="127" t="s">
        <v>796</v>
      </c>
    </row>
    <row r="129" spans="1:13">
      <c r="A129" s="40">
        <v>106</v>
      </c>
      <c r="B129" s="63" t="s">
        <v>197</v>
      </c>
      <c r="C129" s="64" t="s">
        <v>74</v>
      </c>
      <c r="D129" s="65" t="s">
        <v>78</v>
      </c>
      <c r="E129" s="66" t="s">
        <v>198</v>
      </c>
      <c r="F129" s="66" t="s">
        <v>199</v>
      </c>
      <c r="G129" s="119">
        <v>1</v>
      </c>
      <c r="H129" s="119">
        <v>4</v>
      </c>
      <c r="I129" s="66"/>
      <c r="J129" s="124">
        <f>'Príloha č.3 - Špecifikácia ceny'!F24</f>
        <v>0</v>
      </c>
      <c r="K129" s="50">
        <f t="shared" si="5"/>
        <v>0</v>
      </c>
      <c r="L129" s="127" t="s">
        <v>791</v>
      </c>
      <c r="M129" s="127" t="s">
        <v>791</v>
      </c>
    </row>
    <row r="130" spans="1:13">
      <c r="A130" s="40">
        <v>107</v>
      </c>
      <c r="B130" s="63" t="s">
        <v>197</v>
      </c>
      <c r="C130" s="64" t="s">
        <v>76</v>
      </c>
      <c r="D130" s="65" t="s">
        <v>78</v>
      </c>
      <c r="E130" s="66" t="s">
        <v>198</v>
      </c>
      <c r="F130" s="66" t="s">
        <v>199</v>
      </c>
      <c r="G130" s="119">
        <v>5</v>
      </c>
      <c r="H130" s="119">
        <v>1</v>
      </c>
      <c r="I130" s="66"/>
      <c r="J130" s="124">
        <f>'Príloha č.3 - Špecifikácia ceny'!F25</f>
        <v>0</v>
      </c>
      <c r="K130" s="50">
        <f t="shared" si="5"/>
        <v>0</v>
      </c>
      <c r="L130" s="127" t="s">
        <v>792</v>
      </c>
      <c r="M130" s="127" t="s">
        <v>792</v>
      </c>
    </row>
    <row r="131" spans="1:13">
      <c r="A131" s="40">
        <v>108</v>
      </c>
      <c r="B131" s="63" t="s">
        <v>197</v>
      </c>
      <c r="C131" s="64" t="s">
        <v>77</v>
      </c>
      <c r="D131" s="65" t="s">
        <v>78</v>
      </c>
      <c r="E131" s="66" t="s">
        <v>198</v>
      </c>
      <c r="F131" s="66" t="s">
        <v>199</v>
      </c>
      <c r="G131" s="121">
        <v>10</v>
      </c>
      <c r="H131" s="121">
        <v>1</v>
      </c>
      <c r="I131" s="66"/>
      <c r="J131" s="124">
        <f>'Príloha č.3 - Špecifikácia ceny'!F30</f>
        <v>0</v>
      </c>
      <c r="K131" s="50">
        <f t="shared" si="5"/>
        <v>0</v>
      </c>
      <c r="L131" s="127" t="s">
        <v>796</v>
      </c>
      <c r="M131" s="127" t="s">
        <v>796</v>
      </c>
    </row>
    <row r="132" spans="1:13">
      <c r="A132" s="40">
        <v>109</v>
      </c>
      <c r="B132" s="63" t="s">
        <v>200</v>
      </c>
      <c r="C132" s="64" t="s">
        <v>74</v>
      </c>
      <c r="D132" s="84" t="s">
        <v>75</v>
      </c>
      <c r="E132" s="66" t="s">
        <v>201</v>
      </c>
      <c r="F132" s="66" t="s">
        <v>202</v>
      </c>
      <c r="G132" s="119">
        <v>1</v>
      </c>
      <c r="H132" s="119">
        <v>4</v>
      </c>
      <c r="I132" s="66"/>
      <c r="J132" s="124">
        <f>'Príloha č.3 - Špecifikácia ceny'!F24</f>
        <v>0</v>
      </c>
      <c r="K132" s="50">
        <f t="shared" si="5"/>
        <v>0</v>
      </c>
      <c r="L132" s="127" t="s">
        <v>791</v>
      </c>
      <c r="M132" s="127" t="s">
        <v>791</v>
      </c>
    </row>
    <row r="133" spans="1:13">
      <c r="A133" s="40">
        <v>110</v>
      </c>
      <c r="B133" s="63" t="s">
        <v>200</v>
      </c>
      <c r="C133" s="64" t="s">
        <v>76</v>
      </c>
      <c r="D133" s="84" t="s">
        <v>75</v>
      </c>
      <c r="E133" s="66" t="s">
        <v>201</v>
      </c>
      <c r="F133" s="66" t="s">
        <v>202</v>
      </c>
      <c r="G133" s="119">
        <v>4</v>
      </c>
      <c r="H133" s="119">
        <v>1</v>
      </c>
      <c r="I133" s="66"/>
      <c r="J133" s="124">
        <f>'Príloha č.3 - Špecifikácia ceny'!F25</f>
        <v>0</v>
      </c>
      <c r="K133" s="50">
        <f t="shared" si="5"/>
        <v>0</v>
      </c>
      <c r="L133" s="127" t="s">
        <v>792</v>
      </c>
      <c r="M133" s="127" t="s">
        <v>792</v>
      </c>
    </row>
    <row r="134" spans="1:13">
      <c r="A134" s="40">
        <v>111</v>
      </c>
      <c r="B134" s="63" t="s">
        <v>200</v>
      </c>
      <c r="C134" s="64" t="s">
        <v>77</v>
      </c>
      <c r="D134" s="84" t="s">
        <v>75</v>
      </c>
      <c r="E134" s="66" t="s">
        <v>201</v>
      </c>
      <c r="F134" s="66" t="s">
        <v>202</v>
      </c>
      <c r="G134" s="121">
        <v>10</v>
      </c>
      <c r="H134" s="121">
        <v>1</v>
      </c>
      <c r="I134" s="67"/>
      <c r="J134" s="124">
        <f>'Príloha č.3 - Špecifikácia ceny'!F30</f>
        <v>0</v>
      </c>
      <c r="K134" s="50">
        <f t="shared" si="5"/>
        <v>0</v>
      </c>
      <c r="L134" s="127" t="s">
        <v>796</v>
      </c>
      <c r="M134" s="127" t="s">
        <v>796</v>
      </c>
    </row>
    <row r="135" spans="1:13">
      <c r="A135" s="71"/>
      <c r="B135" s="80"/>
      <c r="C135" s="79"/>
      <c r="D135" s="88"/>
      <c r="E135" s="81"/>
      <c r="F135" s="81"/>
      <c r="G135" s="82"/>
      <c r="H135" s="82"/>
      <c r="I135" s="82"/>
      <c r="J135" s="74"/>
      <c r="K135" s="75"/>
    </row>
    <row r="136" spans="1:13">
      <c r="A136" s="71"/>
      <c r="B136" s="80"/>
      <c r="C136" s="79"/>
      <c r="D136" s="88"/>
      <c r="E136" s="81"/>
      <c r="F136" s="81"/>
      <c r="G136" s="82"/>
      <c r="H136" s="82"/>
      <c r="I136" s="82"/>
      <c r="J136" s="74"/>
      <c r="K136" s="75"/>
    </row>
    <row r="137" spans="1:13">
      <c r="A137" s="71"/>
      <c r="B137" s="80"/>
      <c r="C137" s="79"/>
      <c r="D137" s="88"/>
      <c r="E137" s="81"/>
      <c r="F137" s="81"/>
      <c r="G137" s="82"/>
      <c r="H137" s="82"/>
      <c r="I137" s="82"/>
      <c r="J137" s="74"/>
      <c r="K137" s="75"/>
    </row>
    <row r="138" spans="1:13" s="14" customFormat="1">
      <c r="C138" s="147"/>
      <c r="J138" s="190" t="s">
        <v>86</v>
      </c>
      <c r="K138" s="190"/>
      <c r="L138" s="148"/>
      <c r="M138" s="148"/>
    </row>
    <row r="139" spans="1:13" s="14" customFormat="1">
      <c r="C139" s="147"/>
      <c r="K139" s="149" t="s">
        <v>67</v>
      </c>
      <c r="L139" s="148"/>
      <c r="M139" s="148"/>
    </row>
    <row r="140" spans="1:13" ht="18">
      <c r="A140" s="172" t="s">
        <v>760</v>
      </c>
      <c r="B140" s="172"/>
      <c r="C140" s="172"/>
      <c r="D140" s="172"/>
      <c r="E140" s="172"/>
      <c r="F140" s="172"/>
      <c r="G140" s="172"/>
      <c r="H140" s="172"/>
      <c r="I140" s="172"/>
      <c r="J140" s="172"/>
      <c r="K140" s="172"/>
    </row>
    <row r="141" spans="1:13" ht="76.5">
      <c r="A141" s="47" t="s">
        <v>51</v>
      </c>
      <c r="B141" s="85" t="s">
        <v>52</v>
      </c>
      <c r="C141" s="86" t="s">
        <v>53</v>
      </c>
      <c r="D141" s="87" t="s">
        <v>79</v>
      </c>
      <c r="E141" s="87" t="s">
        <v>80</v>
      </c>
      <c r="F141" s="87" t="s">
        <v>61</v>
      </c>
      <c r="G141" s="87" t="s">
        <v>57</v>
      </c>
      <c r="H141" s="87" t="s">
        <v>58</v>
      </c>
      <c r="I141" s="87" t="s">
        <v>59</v>
      </c>
      <c r="J141" s="56" t="s">
        <v>65</v>
      </c>
      <c r="K141" s="56" t="s">
        <v>9</v>
      </c>
    </row>
    <row r="142" spans="1:13">
      <c r="A142" s="40"/>
      <c r="B142" s="176" t="s">
        <v>81</v>
      </c>
      <c r="C142" s="176"/>
      <c r="D142" s="176"/>
      <c r="E142" s="176"/>
      <c r="F142" s="176"/>
      <c r="G142" s="176"/>
      <c r="H142" s="176"/>
      <c r="I142" s="176"/>
      <c r="J142" s="176"/>
      <c r="K142" s="176"/>
    </row>
    <row r="143" spans="1:13">
      <c r="A143" s="40">
        <v>112</v>
      </c>
      <c r="B143" s="89" t="s">
        <v>203</v>
      </c>
      <c r="C143" s="77"/>
      <c r="D143" s="130"/>
      <c r="E143" s="130" t="s">
        <v>82</v>
      </c>
      <c r="F143" s="130"/>
      <c r="G143" s="130">
        <v>1</v>
      </c>
      <c r="H143" s="130">
        <v>4</v>
      </c>
      <c r="I143" s="130"/>
      <c r="J143" s="124">
        <f>'Príloha č.3 - Špecifikácia ceny'!F26</f>
        <v>0</v>
      </c>
      <c r="K143" s="50">
        <f>H143*J143</f>
        <v>0</v>
      </c>
      <c r="L143" s="127" t="s">
        <v>793</v>
      </c>
      <c r="M143" s="127" t="s">
        <v>793</v>
      </c>
    </row>
    <row r="144" spans="1:13">
      <c r="A144" s="40">
        <v>113</v>
      </c>
      <c r="B144" s="70" t="s">
        <v>204</v>
      </c>
      <c r="C144" s="69"/>
      <c r="D144" s="132"/>
      <c r="E144" s="132" t="s">
        <v>82</v>
      </c>
      <c r="F144" s="132"/>
      <c r="G144" s="132">
        <v>1</v>
      </c>
      <c r="H144" s="132">
        <v>4</v>
      </c>
      <c r="I144" s="132"/>
      <c r="J144" s="124">
        <f>'Príloha č.3 - Špecifikácia ceny'!F26</f>
        <v>0</v>
      </c>
      <c r="K144" s="50">
        <f>H144*J144</f>
        <v>0</v>
      </c>
      <c r="L144" s="127" t="s">
        <v>793</v>
      </c>
      <c r="M144" s="127" t="s">
        <v>793</v>
      </c>
    </row>
    <row r="145" spans="1:13">
      <c r="A145" s="40">
        <v>114</v>
      </c>
      <c r="B145" s="70" t="s">
        <v>205</v>
      </c>
      <c r="C145" s="69"/>
      <c r="D145" s="132"/>
      <c r="E145" s="132" t="s">
        <v>82</v>
      </c>
      <c r="F145" s="132"/>
      <c r="G145" s="132">
        <v>1</v>
      </c>
      <c r="H145" s="132">
        <v>4</v>
      </c>
      <c r="I145" s="132"/>
      <c r="J145" s="124">
        <f>'Príloha č.3 - Špecifikácia ceny'!F26</f>
        <v>0</v>
      </c>
      <c r="K145" s="50">
        <f t="shared" ref="K145:K165" si="6">H145*J145</f>
        <v>0</v>
      </c>
      <c r="L145" s="127" t="s">
        <v>793</v>
      </c>
      <c r="M145" s="127" t="s">
        <v>793</v>
      </c>
    </row>
    <row r="146" spans="1:13">
      <c r="A146" s="40">
        <v>115</v>
      </c>
      <c r="B146" s="70" t="s">
        <v>206</v>
      </c>
      <c r="C146" s="69"/>
      <c r="D146" s="132"/>
      <c r="E146" s="132" t="s">
        <v>82</v>
      </c>
      <c r="F146" s="132"/>
      <c r="G146" s="132">
        <v>1</v>
      </c>
      <c r="H146" s="132">
        <v>4</v>
      </c>
      <c r="I146" s="132" t="s">
        <v>207</v>
      </c>
      <c r="J146" s="124">
        <f>'Príloha č.3 - Špecifikácia ceny'!F26</f>
        <v>0</v>
      </c>
      <c r="K146" s="50">
        <f t="shared" si="6"/>
        <v>0</v>
      </c>
      <c r="L146" s="127" t="s">
        <v>793</v>
      </c>
      <c r="M146" s="127" t="s">
        <v>793</v>
      </c>
    </row>
    <row r="147" spans="1:13">
      <c r="A147" s="40">
        <v>116</v>
      </c>
      <c r="B147" s="70" t="s">
        <v>206</v>
      </c>
      <c r="C147" s="69"/>
      <c r="D147" s="132"/>
      <c r="E147" s="132" t="s">
        <v>82</v>
      </c>
      <c r="F147" s="132"/>
      <c r="G147" s="132">
        <v>1</v>
      </c>
      <c r="H147" s="132">
        <v>4</v>
      </c>
      <c r="I147" s="132" t="s">
        <v>208</v>
      </c>
      <c r="J147" s="124">
        <f>'Príloha č.3 - Špecifikácia ceny'!F26</f>
        <v>0</v>
      </c>
      <c r="K147" s="50">
        <f t="shared" si="6"/>
        <v>0</v>
      </c>
      <c r="L147" s="127" t="s">
        <v>793</v>
      </c>
      <c r="M147" s="127" t="s">
        <v>793</v>
      </c>
    </row>
    <row r="148" spans="1:13">
      <c r="A148" s="40">
        <v>117</v>
      </c>
      <c r="B148" s="70" t="s">
        <v>206</v>
      </c>
      <c r="C148" s="69"/>
      <c r="D148" s="132"/>
      <c r="E148" s="132" t="s">
        <v>82</v>
      </c>
      <c r="F148" s="132"/>
      <c r="G148" s="132">
        <v>1</v>
      </c>
      <c r="H148" s="132">
        <v>4</v>
      </c>
      <c r="I148" s="132" t="s">
        <v>209</v>
      </c>
      <c r="J148" s="124">
        <f>'Príloha č.3 - Špecifikácia ceny'!F26</f>
        <v>0</v>
      </c>
      <c r="K148" s="50">
        <f t="shared" si="6"/>
        <v>0</v>
      </c>
      <c r="L148" s="127" t="s">
        <v>793</v>
      </c>
      <c r="M148" s="127" t="s">
        <v>793</v>
      </c>
    </row>
    <row r="149" spans="1:13">
      <c r="A149" s="40">
        <v>118</v>
      </c>
      <c r="B149" s="70" t="s">
        <v>210</v>
      </c>
      <c r="C149" s="69"/>
      <c r="D149" s="132"/>
      <c r="E149" s="132" t="s">
        <v>82</v>
      </c>
      <c r="F149" s="132"/>
      <c r="G149" s="132">
        <v>1</v>
      </c>
      <c r="H149" s="132">
        <v>4</v>
      </c>
      <c r="I149" s="132"/>
      <c r="J149" s="124">
        <f>'Príloha č.3 - Špecifikácia ceny'!F26</f>
        <v>0</v>
      </c>
      <c r="K149" s="50">
        <f t="shared" si="6"/>
        <v>0</v>
      </c>
      <c r="L149" s="127" t="s">
        <v>793</v>
      </c>
      <c r="M149" s="127" t="s">
        <v>793</v>
      </c>
    </row>
    <row r="150" spans="1:13">
      <c r="A150" s="40">
        <v>119</v>
      </c>
      <c r="B150" s="70" t="s">
        <v>85</v>
      </c>
      <c r="C150" s="69"/>
      <c r="D150" s="132"/>
      <c r="E150" s="132" t="s">
        <v>82</v>
      </c>
      <c r="F150" s="132"/>
      <c r="G150" s="132">
        <v>1</v>
      </c>
      <c r="H150" s="132">
        <v>4</v>
      </c>
      <c r="I150" s="132"/>
      <c r="J150" s="124">
        <f>'Príloha č.3 - Špecifikácia ceny'!F26</f>
        <v>0</v>
      </c>
      <c r="K150" s="50">
        <f t="shared" si="6"/>
        <v>0</v>
      </c>
      <c r="L150" s="127" t="s">
        <v>793</v>
      </c>
      <c r="M150" s="127" t="s">
        <v>793</v>
      </c>
    </row>
    <row r="151" spans="1:13">
      <c r="A151" s="40">
        <v>120</v>
      </c>
      <c r="B151" s="70" t="s">
        <v>211</v>
      </c>
      <c r="C151" s="69"/>
      <c r="D151" s="132"/>
      <c r="E151" s="132" t="s">
        <v>82</v>
      </c>
      <c r="F151" s="132"/>
      <c r="G151" s="132">
        <v>1</v>
      </c>
      <c r="H151" s="132">
        <v>4</v>
      </c>
      <c r="I151" s="132"/>
      <c r="J151" s="124">
        <f>'Príloha č.3 - Špecifikácia ceny'!F26</f>
        <v>0</v>
      </c>
      <c r="K151" s="50">
        <f t="shared" si="6"/>
        <v>0</v>
      </c>
      <c r="L151" s="127" t="s">
        <v>793</v>
      </c>
      <c r="M151" s="127" t="s">
        <v>793</v>
      </c>
    </row>
    <row r="152" spans="1:13">
      <c r="A152" s="40">
        <v>121</v>
      </c>
      <c r="B152" s="70" t="s">
        <v>211</v>
      </c>
      <c r="C152" s="69"/>
      <c r="D152" s="132"/>
      <c r="E152" s="132" t="s">
        <v>82</v>
      </c>
      <c r="F152" s="132"/>
      <c r="G152" s="132">
        <v>1</v>
      </c>
      <c r="H152" s="132">
        <v>4</v>
      </c>
      <c r="I152" s="132"/>
      <c r="J152" s="124">
        <f>'Príloha č.3 - Špecifikácia ceny'!F26</f>
        <v>0</v>
      </c>
      <c r="K152" s="50">
        <f t="shared" si="6"/>
        <v>0</v>
      </c>
      <c r="L152" s="127" t="s">
        <v>793</v>
      </c>
      <c r="M152" s="127" t="s">
        <v>793</v>
      </c>
    </row>
    <row r="153" spans="1:13">
      <c r="A153" s="40">
        <v>122</v>
      </c>
      <c r="B153" s="70" t="s">
        <v>211</v>
      </c>
      <c r="C153" s="69"/>
      <c r="D153" s="132"/>
      <c r="E153" s="132" t="s">
        <v>82</v>
      </c>
      <c r="F153" s="132"/>
      <c r="G153" s="132">
        <v>1</v>
      </c>
      <c r="H153" s="132">
        <v>4</v>
      </c>
      <c r="I153" s="132"/>
      <c r="J153" s="124">
        <f>'Príloha č.3 - Špecifikácia ceny'!F26</f>
        <v>0</v>
      </c>
      <c r="K153" s="50">
        <f t="shared" si="6"/>
        <v>0</v>
      </c>
      <c r="L153" s="127" t="s">
        <v>793</v>
      </c>
      <c r="M153" s="127" t="s">
        <v>793</v>
      </c>
    </row>
    <row r="154" spans="1:13">
      <c r="A154" s="40">
        <v>123</v>
      </c>
      <c r="B154" s="70" t="s">
        <v>212</v>
      </c>
      <c r="C154" s="69"/>
      <c r="D154" s="132"/>
      <c r="E154" s="132" t="s">
        <v>82</v>
      </c>
      <c r="F154" s="132"/>
      <c r="G154" s="132">
        <v>1</v>
      </c>
      <c r="H154" s="132">
        <v>4</v>
      </c>
      <c r="I154" s="132"/>
      <c r="J154" s="124">
        <f>'Príloha č.3 - Špecifikácia ceny'!F26</f>
        <v>0</v>
      </c>
      <c r="K154" s="50">
        <f t="shared" si="6"/>
        <v>0</v>
      </c>
      <c r="L154" s="127" t="s">
        <v>793</v>
      </c>
      <c r="M154" s="127" t="s">
        <v>793</v>
      </c>
    </row>
    <row r="155" spans="1:13">
      <c r="A155" s="40">
        <v>124</v>
      </c>
      <c r="B155" s="70" t="s">
        <v>213</v>
      </c>
      <c r="C155" s="69"/>
      <c r="D155" s="132"/>
      <c r="E155" s="132" t="s">
        <v>82</v>
      </c>
      <c r="F155" s="132"/>
      <c r="G155" s="132">
        <v>1</v>
      </c>
      <c r="H155" s="132">
        <v>4</v>
      </c>
      <c r="I155" s="132"/>
      <c r="J155" s="124">
        <f>'Príloha č.3 - Špecifikácia ceny'!F26</f>
        <v>0</v>
      </c>
      <c r="K155" s="50">
        <f t="shared" si="6"/>
        <v>0</v>
      </c>
      <c r="L155" s="127" t="s">
        <v>793</v>
      </c>
      <c r="M155" s="127" t="s">
        <v>793</v>
      </c>
    </row>
    <row r="156" spans="1:13">
      <c r="A156" s="40">
        <v>125</v>
      </c>
      <c r="B156" s="70" t="s">
        <v>83</v>
      </c>
      <c r="C156" s="69"/>
      <c r="D156" s="132"/>
      <c r="E156" s="132" t="s">
        <v>82</v>
      </c>
      <c r="F156" s="132"/>
      <c r="G156" s="132">
        <v>1</v>
      </c>
      <c r="H156" s="132">
        <v>4</v>
      </c>
      <c r="I156" s="132"/>
      <c r="J156" s="124">
        <f>'Príloha č.3 - Špecifikácia ceny'!F26</f>
        <v>0</v>
      </c>
      <c r="K156" s="50">
        <f t="shared" si="6"/>
        <v>0</v>
      </c>
      <c r="L156" s="127" t="s">
        <v>793</v>
      </c>
      <c r="M156" s="127" t="s">
        <v>793</v>
      </c>
    </row>
    <row r="157" spans="1:13">
      <c r="A157" s="40">
        <v>126</v>
      </c>
      <c r="B157" s="70" t="s">
        <v>214</v>
      </c>
      <c r="C157" s="69"/>
      <c r="D157" s="132"/>
      <c r="E157" s="132" t="s">
        <v>82</v>
      </c>
      <c r="F157" s="132"/>
      <c r="G157" s="132">
        <v>1</v>
      </c>
      <c r="H157" s="132">
        <v>4</v>
      </c>
      <c r="I157" s="132"/>
      <c r="J157" s="124">
        <f>'Príloha č.3 - Špecifikácia ceny'!F26</f>
        <v>0</v>
      </c>
      <c r="K157" s="50">
        <f t="shared" si="6"/>
        <v>0</v>
      </c>
      <c r="L157" s="127" t="s">
        <v>793</v>
      </c>
      <c r="M157" s="127" t="s">
        <v>793</v>
      </c>
    </row>
    <row r="158" spans="1:13">
      <c r="A158" s="40">
        <v>127</v>
      </c>
      <c r="B158" s="70" t="s">
        <v>215</v>
      </c>
      <c r="C158" s="69"/>
      <c r="D158" s="132"/>
      <c r="E158" s="132" t="s">
        <v>82</v>
      </c>
      <c r="F158" s="132"/>
      <c r="G158" s="132">
        <v>1</v>
      </c>
      <c r="H158" s="132">
        <v>4</v>
      </c>
      <c r="I158" s="132"/>
      <c r="J158" s="124">
        <f>'Príloha č.3 - Špecifikácia ceny'!F26</f>
        <v>0</v>
      </c>
      <c r="K158" s="50">
        <f t="shared" si="6"/>
        <v>0</v>
      </c>
      <c r="L158" s="127" t="s">
        <v>793</v>
      </c>
      <c r="M158" s="127" t="s">
        <v>793</v>
      </c>
    </row>
    <row r="159" spans="1:13">
      <c r="A159" s="40">
        <v>128</v>
      </c>
      <c r="B159" s="70" t="s">
        <v>216</v>
      </c>
      <c r="C159" s="69"/>
      <c r="D159" s="132"/>
      <c r="E159" s="132" t="s">
        <v>82</v>
      </c>
      <c r="F159" s="132"/>
      <c r="G159" s="132">
        <v>1</v>
      </c>
      <c r="H159" s="132">
        <v>4</v>
      </c>
      <c r="I159" s="132"/>
      <c r="J159" s="124">
        <f>'Príloha č.3 - Špecifikácia ceny'!F26</f>
        <v>0</v>
      </c>
      <c r="K159" s="50">
        <f t="shared" si="6"/>
        <v>0</v>
      </c>
      <c r="L159" s="127" t="s">
        <v>793</v>
      </c>
      <c r="M159" s="127" t="s">
        <v>793</v>
      </c>
    </row>
    <row r="160" spans="1:13">
      <c r="A160" s="40">
        <v>129</v>
      </c>
      <c r="B160" s="68" t="s">
        <v>217</v>
      </c>
      <c r="C160" s="69" t="s">
        <v>218</v>
      </c>
      <c r="D160" s="132" t="s">
        <v>219</v>
      </c>
      <c r="E160" s="132" t="s">
        <v>84</v>
      </c>
      <c r="F160" s="132"/>
      <c r="G160" s="132">
        <v>1</v>
      </c>
      <c r="H160" s="132">
        <v>4</v>
      </c>
      <c r="I160" s="132"/>
      <c r="J160" s="124">
        <f>'Príloha č.3 - Špecifikácia ceny'!F27</f>
        <v>0</v>
      </c>
      <c r="K160" s="50">
        <f t="shared" si="6"/>
        <v>0</v>
      </c>
      <c r="L160" s="127" t="s">
        <v>794</v>
      </c>
      <c r="M160" s="127" t="s">
        <v>794</v>
      </c>
    </row>
    <row r="161" spans="1:13">
      <c r="A161" s="40">
        <v>130</v>
      </c>
      <c r="B161" s="68" t="s">
        <v>217</v>
      </c>
      <c r="C161" s="69" t="s">
        <v>220</v>
      </c>
      <c r="D161" s="132" t="s">
        <v>221</v>
      </c>
      <c r="E161" s="132" t="s">
        <v>84</v>
      </c>
      <c r="F161" s="132"/>
      <c r="G161" s="132">
        <v>1</v>
      </c>
      <c r="H161" s="132">
        <v>4</v>
      </c>
      <c r="I161" s="132"/>
      <c r="J161" s="124">
        <f>'Príloha č.3 - Špecifikácia ceny'!F27</f>
        <v>0</v>
      </c>
      <c r="K161" s="50">
        <f t="shared" si="6"/>
        <v>0</v>
      </c>
      <c r="L161" s="127" t="s">
        <v>794</v>
      </c>
      <c r="M161" s="127" t="s">
        <v>794</v>
      </c>
    </row>
    <row r="162" spans="1:13">
      <c r="A162" s="40">
        <v>131</v>
      </c>
      <c r="B162" s="68" t="s">
        <v>217</v>
      </c>
      <c r="C162" s="69" t="s">
        <v>222</v>
      </c>
      <c r="D162" s="132" t="s">
        <v>221</v>
      </c>
      <c r="E162" s="132" t="s">
        <v>84</v>
      </c>
      <c r="F162" s="132"/>
      <c r="G162" s="132">
        <v>1</v>
      </c>
      <c r="H162" s="132">
        <v>4</v>
      </c>
      <c r="I162" s="132"/>
      <c r="J162" s="124">
        <f>'Príloha č.3 - Špecifikácia ceny'!F27</f>
        <v>0</v>
      </c>
      <c r="K162" s="50">
        <f t="shared" si="6"/>
        <v>0</v>
      </c>
      <c r="L162" s="127" t="s">
        <v>794</v>
      </c>
      <c r="M162" s="127" t="s">
        <v>794</v>
      </c>
    </row>
    <row r="163" spans="1:13" ht="22.5">
      <c r="A163" s="40">
        <v>132</v>
      </c>
      <c r="B163" s="68" t="s">
        <v>223</v>
      </c>
      <c r="C163" s="69" t="s">
        <v>224</v>
      </c>
      <c r="D163" s="132" t="s">
        <v>225</v>
      </c>
      <c r="E163" s="132" t="s">
        <v>82</v>
      </c>
      <c r="F163" s="132"/>
      <c r="G163" s="132">
        <v>5</v>
      </c>
      <c r="H163" s="132">
        <v>1</v>
      </c>
      <c r="I163" s="132"/>
      <c r="J163" s="124">
        <f>'Príloha č.3 - Špecifikácia ceny'!F26</f>
        <v>0</v>
      </c>
      <c r="K163" s="50">
        <f t="shared" si="6"/>
        <v>0</v>
      </c>
      <c r="L163" s="127" t="s">
        <v>793</v>
      </c>
      <c r="M163" s="127" t="s">
        <v>793</v>
      </c>
    </row>
    <row r="164" spans="1:13" ht="22.5">
      <c r="A164" s="40">
        <v>133</v>
      </c>
      <c r="B164" s="68" t="s">
        <v>226</v>
      </c>
      <c r="C164" s="69" t="s">
        <v>227</v>
      </c>
      <c r="D164" s="132" t="s">
        <v>64</v>
      </c>
      <c r="E164" s="132" t="s">
        <v>84</v>
      </c>
      <c r="F164" s="132"/>
      <c r="G164" s="132">
        <v>1</v>
      </c>
      <c r="H164" s="132">
        <v>4</v>
      </c>
      <c r="I164" s="132"/>
      <c r="J164" s="124">
        <f>'Príloha č.3 - Špecifikácia ceny'!F27</f>
        <v>0</v>
      </c>
      <c r="K164" s="50">
        <f t="shared" si="6"/>
        <v>0</v>
      </c>
      <c r="L164" s="127" t="s">
        <v>794</v>
      </c>
      <c r="M164" s="127" t="s">
        <v>794</v>
      </c>
    </row>
    <row r="165" spans="1:13" ht="22.5">
      <c r="A165" s="40">
        <v>134</v>
      </c>
      <c r="B165" s="68" t="s">
        <v>226</v>
      </c>
      <c r="C165" s="69" t="s">
        <v>228</v>
      </c>
      <c r="D165" s="132" t="s">
        <v>64</v>
      </c>
      <c r="E165" s="132" t="s">
        <v>84</v>
      </c>
      <c r="F165" s="132"/>
      <c r="G165" s="132">
        <v>1</v>
      </c>
      <c r="H165" s="132">
        <v>4</v>
      </c>
      <c r="I165" s="132"/>
      <c r="J165" s="124">
        <f>'Príloha č.3 - Špecifikácia ceny'!F27</f>
        <v>0</v>
      </c>
      <c r="K165" s="50">
        <f t="shared" si="6"/>
        <v>0</v>
      </c>
      <c r="L165" s="127" t="s">
        <v>794</v>
      </c>
      <c r="M165" s="127" t="s">
        <v>794</v>
      </c>
    </row>
    <row r="167" spans="1:13" ht="41.25" customHeight="1">
      <c r="I167" s="173" t="s">
        <v>66</v>
      </c>
      <c r="J167" s="174"/>
      <c r="K167" s="50">
        <f>SUM(K6:K165)</f>
        <v>0</v>
      </c>
    </row>
    <row r="185" spans="1:13">
      <c r="J185" s="175" t="s">
        <v>86</v>
      </c>
      <c r="K185" s="175"/>
    </row>
    <row r="186" spans="1:13">
      <c r="K186" s="129" t="s">
        <v>339</v>
      </c>
    </row>
    <row r="187" spans="1:13" ht="18">
      <c r="A187" s="186" t="s">
        <v>761</v>
      </c>
      <c r="B187" s="187"/>
      <c r="C187" s="187"/>
      <c r="D187" s="187"/>
      <c r="E187" s="187"/>
      <c r="F187" s="187"/>
      <c r="G187" s="187"/>
      <c r="H187" s="187"/>
      <c r="I187" s="187"/>
      <c r="J187" s="187"/>
      <c r="K187" s="188"/>
    </row>
    <row r="188" spans="1:13" ht="76.5">
      <c r="A188" s="53" t="s">
        <v>51</v>
      </c>
      <c r="B188" s="54" t="s">
        <v>52</v>
      </c>
      <c r="C188" s="55" t="s">
        <v>53</v>
      </c>
      <c r="D188" s="56" t="s">
        <v>54</v>
      </c>
      <c r="E188" s="56" t="s">
        <v>55</v>
      </c>
      <c r="F188" s="56" t="s">
        <v>56</v>
      </c>
      <c r="G188" s="56" t="s">
        <v>57</v>
      </c>
      <c r="H188" s="56" t="s">
        <v>58</v>
      </c>
      <c r="I188" s="56" t="s">
        <v>59</v>
      </c>
      <c r="J188" s="56" t="s">
        <v>65</v>
      </c>
      <c r="K188" s="56" t="s">
        <v>9</v>
      </c>
    </row>
    <row r="189" spans="1:13">
      <c r="A189" s="40"/>
      <c r="B189" s="183" t="s">
        <v>60</v>
      </c>
      <c r="C189" s="184"/>
      <c r="D189" s="184"/>
      <c r="E189" s="184"/>
      <c r="F189" s="184"/>
      <c r="G189" s="184"/>
      <c r="H189" s="184"/>
      <c r="I189" s="184"/>
      <c r="J189" s="184"/>
      <c r="K189" s="185"/>
    </row>
    <row r="190" spans="1:13">
      <c r="A190" s="40">
        <v>1</v>
      </c>
      <c r="B190" s="51" t="s">
        <v>229</v>
      </c>
      <c r="C190" s="45"/>
      <c r="D190" s="46" t="s">
        <v>62</v>
      </c>
      <c r="E190" s="46">
        <v>7</v>
      </c>
      <c r="F190" s="46">
        <v>21</v>
      </c>
      <c r="G190" s="130">
        <v>5</v>
      </c>
      <c r="H190" s="130">
        <v>1</v>
      </c>
      <c r="I190" s="130"/>
      <c r="J190" s="124">
        <f>'Príloha č.3 - Špecifikácia ceny'!F15</f>
        <v>0</v>
      </c>
      <c r="K190" s="50">
        <f t="shared" ref="K190:K231" si="7">H190*J190</f>
        <v>0</v>
      </c>
      <c r="L190" s="127" t="s">
        <v>782</v>
      </c>
      <c r="M190" s="127" t="s">
        <v>782</v>
      </c>
    </row>
    <row r="191" spans="1:13">
      <c r="A191" s="40">
        <v>2</v>
      </c>
      <c r="B191" s="43" t="s">
        <v>230</v>
      </c>
      <c r="C191" s="41"/>
      <c r="D191" s="42" t="s">
        <v>62</v>
      </c>
      <c r="E191" s="42">
        <v>5</v>
      </c>
      <c r="F191" s="42">
        <v>18</v>
      </c>
      <c r="G191" s="132">
        <v>5</v>
      </c>
      <c r="H191" s="132">
        <v>1</v>
      </c>
      <c r="I191" s="132"/>
      <c r="J191" s="124">
        <f>'Príloha č.3 - Špecifikácia ceny'!F15</f>
        <v>0</v>
      </c>
      <c r="K191" s="50">
        <f t="shared" si="7"/>
        <v>0</v>
      </c>
      <c r="L191" s="127" t="s">
        <v>782</v>
      </c>
      <c r="M191" s="127" t="s">
        <v>782</v>
      </c>
    </row>
    <row r="192" spans="1:13">
      <c r="A192" s="40">
        <v>3</v>
      </c>
      <c r="B192" s="43" t="s">
        <v>178</v>
      </c>
      <c r="C192" s="41"/>
      <c r="D192" s="42" t="s">
        <v>98</v>
      </c>
      <c r="E192" s="42">
        <v>1</v>
      </c>
      <c r="F192" s="42">
        <v>24</v>
      </c>
      <c r="G192" s="132">
        <v>1</v>
      </c>
      <c r="H192" s="132">
        <v>4</v>
      </c>
      <c r="I192" s="132"/>
      <c r="J192" s="124">
        <f>'Príloha č.3 - Špecifikácia ceny'!F12</f>
        <v>0</v>
      </c>
      <c r="K192" s="50">
        <f t="shared" si="7"/>
        <v>0</v>
      </c>
      <c r="L192" s="127" t="s">
        <v>779</v>
      </c>
      <c r="M192" s="127" t="s">
        <v>779</v>
      </c>
    </row>
    <row r="193" spans="1:13">
      <c r="A193" s="40">
        <v>4</v>
      </c>
      <c r="B193" s="52" t="s">
        <v>231</v>
      </c>
      <c r="C193" s="41"/>
      <c r="D193" s="42" t="s">
        <v>62</v>
      </c>
      <c r="E193" s="42"/>
      <c r="F193" s="42"/>
      <c r="G193" s="132">
        <v>4</v>
      </c>
      <c r="H193" s="132">
        <v>1</v>
      </c>
      <c r="I193" s="132"/>
      <c r="J193" s="124">
        <f>'Príloha č.3 - Špecifikácia ceny'!F14</f>
        <v>0</v>
      </c>
      <c r="K193" s="50">
        <f t="shared" si="7"/>
        <v>0</v>
      </c>
      <c r="L193" s="127" t="s">
        <v>781</v>
      </c>
      <c r="M193" s="127" t="s">
        <v>781</v>
      </c>
    </row>
    <row r="194" spans="1:13">
      <c r="A194" s="40">
        <v>5</v>
      </c>
      <c r="B194" s="52" t="s">
        <v>232</v>
      </c>
      <c r="C194" s="41"/>
      <c r="D194" s="42" t="s">
        <v>62</v>
      </c>
      <c r="E194" s="42">
        <v>1</v>
      </c>
      <c r="F194" s="42">
        <v>2</v>
      </c>
      <c r="G194" s="132">
        <v>3</v>
      </c>
      <c r="H194" s="132">
        <v>2</v>
      </c>
      <c r="I194" s="90"/>
      <c r="J194" s="124">
        <f>'Príloha č.3 - Špecifikácia ceny'!F14</f>
        <v>0</v>
      </c>
      <c r="K194" s="50">
        <f t="shared" si="7"/>
        <v>0</v>
      </c>
      <c r="L194" s="127" t="s">
        <v>781</v>
      </c>
      <c r="M194" s="127" t="s">
        <v>781</v>
      </c>
    </row>
    <row r="195" spans="1:13">
      <c r="A195" s="40">
        <v>6</v>
      </c>
      <c r="B195" s="43" t="s">
        <v>233</v>
      </c>
      <c r="C195" s="41"/>
      <c r="D195" s="42" t="s">
        <v>92</v>
      </c>
      <c r="E195" s="42">
        <v>1</v>
      </c>
      <c r="F195" s="42">
        <v>27</v>
      </c>
      <c r="G195" s="132">
        <v>1</v>
      </c>
      <c r="H195" s="132">
        <v>4</v>
      </c>
      <c r="I195" s="132"/>
      <c r="J195" s="124">
        <f>'Príloha č.3 - Špecifikácia ceny'!F12</f>
        <v>0</v>
      </c>
      <c r="K195" s="50">
        <f t="shared" si="7"/>
        <v>0</v>
      </c>
      <c r="L195" s="127" t="s">
        <v>779</v>
      </c>
      <c r="M195" s="127" t="s">
        <v>779</v>
      </c>
    </row>
    <row r="196" spans="1:13">
      <c r="A196" s="40">
        <v>7</v>
      </c>
      <c r="B196" s="52" t="s">
        <v>234</v>
      </c>
      <c r="C196" s="41"/>
      <c r="D196" s="42" t="s">
        <v>62</v>
      </c>
      <c r="E196" s="42">
        <v>1</v>
      </c>
      <c r="F196" s="42">
        <v>6</v>
      </c>
      <c r="G196" s="132">
        <v>3</v>
      </c>
      <c r="H196" s="132">
        <v>2</v>
      </c>
      <c r="I196" s="90"/>
      <c r="J196" s="124">
        <f>'Príloha č.3 - Špecifikácia ceny'!F14</f>
        <v>0</v>
      </c>
      <c r="K196" s="50">
        <f t="shared" si="7"/>
        <v>0</v>
      </c>
      <c r="L196" s="127" t="s">
        <v>781</v>
      </c>
      <c r="M196" s="127" t="s">
        <v>781</v>
      </c>
    </row>
    <row r="197" spans="1:13">
      <c r="A197" s="40">
        <v>8</v>
      </c>
      <c r="B197" s="43" t="s">
        <v>235</v>
      </c>
      <c r="C197" s="41"/>
      <c r="D197" s="42" t="s">
        <v>236</v>
      </c>
      <c r="E197" s="42">
        <v>3</v>
      </c>
      <c r="F197" s="42">
        <v>15</v>
      </c>
      <c r="G197" s="132">
        <v>2</v>
      </c>
      <c r="H197" s="132">
        <v>2</v>
      </c>
      <c r="I197" s="132"/>
      <c r="J197" s="124">
        <f>'Príloha č.3 - Špecifikácia ceny'!F11</f>
        <v>0</v>
      </c>
      <c r="K197" s="50">
        <f t="shared" si="7"/>
        <v>0</v>
      </c>
      <c r="L197" s="127" t="s">
        <v>778</v>
      </c>
      <c r="M197" s="127" t="s">
        <v>778</v>
      </c>
    </row>
    <row r="198" spans="1:13">
      <c r="A198" s="40">
        <v>9</v>
      </c>
      <c r="B198" s="52" t="s">
        <v>237</v>
      </c>
      <c r="C198" s="41"/>
      <c r="D198" s="42" t="s">
        <v>62</v>
      </c>
      <c r="E198" s="42">
        <v>2</v>
      </c>
      <c r="F198" s="42">
        <v>2</v>
      </c>
      <c r="G198" s="132">
        <v>5</v>
      </c>
      <c r="H198" s="132">
        <v>1</v>
      </c>
      <c r="I198" s="132"/>
      <c r="J198" s="124">
        <f>'Príloha č.3 - Špecifikácia ceny'!F14</f>
        <v>0</v>
      </c>
      <c r="K198" s="50">
        <f t="shared" si="7"/>
        <v>0</v>
      </c>
      <c r="L198" s="127" t="s">
        <v>781</v>
      </c>
      <c r="M198" s="127" t="s">
        <v>781</v>
      </c>
    </row>
    <row r="199" spans="1:13" ht="25.5">
      <c r="A199" s="40">
        <v>10</v>
      </c>
      <c r="B199" s="43" t="s">
        <v>238</v>
      </c>
      <c r="C199" s="41"/>
      <c r="D199" s="42" t="s">
        <v>62</v>
      </c>
      <c r="E199" s="42">
        <v>13</v>
      </c>
      <c r="F199" s="42">
        <v>62</v>
      </c>
      <c r="G199" s="132">
        <v>5</v>
      </c>
      <c r="H199" s="132">
        <v>1</v>
      </c>
      <c r="I199" s="132"/>
      <c r="J199" s="124">
        <f>'Príloha č.3 - Špecifikácia ceny'!F16</f>
        <v>0</v>
      </c>
      <c r="K199" s="50">
        <f t="shared" si="7"/>
        <v>0</v>
      </c>
      <c r="L199" s="127" t="s">
        <v>783</v>
      </c>
      <c r="M199" s="127" t="s">
        <v>783</v>
      </c>
    </row>
    <row r="200" spans="1:13" ht="25.5">
      <c r="A200" s="40">
        <v>11</v>
      </c>
      <c r="B200" s="43" t="s">
        <v>239</v>
      </c>
      <c r="C200" s="41"/>
      <c r="D200" s="42" t="s">
        <v>63</v>
      </c>
      <c r="E200" s="42">
        <v>1</v>
      </c>
      <c r="F200" s="42">
        <v>19</v>
      </c>
      <c r="G200" s="132">
        <v>2</v>
      </c>
      <c r="H200" s="132">
        <v>2</v>
      </c>
      <c r="I200" s="132"/>
      <c r="J200" s="124">
        <f>'Príloha č.3 - Špecifikácia ceny'!F12</f>
        <v>0</v>
      </c>
      <c r="K200" s="50">
        <f t="shared" si="7"/>
        <v>0</v>
      </c>
      <c r="L200" s="127" t="s">
        <v>779</v>
      </c>
      <c r="M200" s="127" t="s">
        <v>779</v>
      </c>
    </row>
    <row r="201" spans="1:13">
      <c r="A201" s="40">
        <v>12</v>
      </c>
      <c r="B201" s="43" t="s">
        <v>240</v>
      </c>
      <c r="C201" s="41"/>
      <c r="D201" s="42" t="s">
        <v>62</v>
      </c>
      <c r="E201" s="42">
        <v>1</v>
      </c>
      <c r="F201" s="42">
        <v>13</v>
      </c>
      <c r="G201" s="132">
        <v>5</v>
      </c>
      <c r="H201" s="132">
        <v>1</v>
      </c>
      <c r="I201" s="132"/>
      <c r="J201" s="124">
        <f>'Príloha č.3 - Špecifikácia ceny'!F14</f>
        <v>0</v>
      </c>
      <c r="K201" s="50">
        <f t="shared" si="7"/>
        <v>0</v>
      </c>
      <c r="L201" s="127" t="s">
        <v>781</v>
      </c>
      <c r="M201" s="127" t="s">
        <v>781</v>
      </c>
    </row>
    <row r="202" spans="1:13">
      <c r="A202" s="40">
        <v>13</v>
      </c>
      <c r="B202" s="43" t="s">
        <v>241</v>
      </c>
      <c r="C202" s="41"/>
      <c r="D202" s="42" t="s">
        <v>62</v>
      </c>
      <c r="E202" s="42">
        <v>1</v>
      </c>
      <c r="F202" s="42">
        <v>32</v>
      </c>
      <c r="G202" s="132">
        <v>5</v>
      </c>
      <c r="H202" s="132">
        <v>1</v>
      </c>
      <c r="I202" s="132"/>
      <c r="J202" s="124">
        <f>'Príloha č.3 - Špecifikácia ceny'!F15</f>
        <v>0</v>
      </c>
      <c r="K202" s="50">
        <f t="shared" si="7"/>
        <v>0</v>
      </c>
      <c r="L202" s="127" t="s">
        <v>782</v>
      </c>
      <c r="M202" s="127" t="s">
        <v>782</v>
      </c>
    </row>
    <row r="203" spans="1:13">
      <c r="A203" s="40">
        <v>14</v>
      </c>
      <c r="B203" s="43" t="s">
        <v>105</v>
      </c>
      <c r="C203" s="41"/>
      <c r="D203" s="42" t="s">
        <v>62</v>
      </c>
      <c r="E203" s="42">
        <v>12</v>
      </c>
      <c r="F203" s="42">
        <v>34</v>
      </c>
      <c r="G203" s="132">
        <v>4</v>
      </c>
      <c r="H203" s="132">
        <v>1</v>
      </c>
      <c r="I203" s="132"/>
      <c r="J203" s="124">
        <f>'Príloha č.3 - Špecifikácia ceny'!F15</f>
        <v>0</v>
      </c>
      <c r="K203" s="50">
        <f t="shared" si="7"/>
        <v>0</v>
      </c>
      <c r="L203" s="127" t="s">
        <v>782</v>
      </c>
      <c r="M203" s="127" t="s">
        <v>782</v>
      </c>
    </row>
    <row r="204" spans="1:13">
      <c r="A204" s="40">
        <v>15</v>
      </c>
      <c r="B204" s="52" t="s">
        <v>242</v>
      </c>
      <c r="C204" s="41"/>
      <c r="D204" s="42" t="s">
        <v>62</v>
      </c>
      <c r="E204" s="42">
        <v>2</v>
      </c>
      <c r="F204" s="42">
        <v>39</v>
      </c>
      <c r="G204" s="132">
        <v>4</v>
      </c>
      <c r="H204" s="132">
        <v>1</v>
      </c>
      <c r="I204" s="90"/>
      <c r="J204" s="124">
        <f>'Príloha č.3 - Špecifikácia ceny'!F15</f>
        <v>0</v>
      </c>
      <c r="K204" s="50">
        <f t="shared" si="7"/>
        <v>0</v>
      </c>
      <c r="L204" s="127" t="s">
        <v>782</v>
      </c>
      <c r="M204" s="127" t="s">
        <v>782</v>
      </c>
    </row>
    <row r="205" spans="1:13">
      <c r="A205" s="40">
        <v>16</v>
      </c>
      <c r="B205" s="43" t="s">
        <v>243</v>
      </c>
      <c r="C205" s="41"/>
      <c r="D205" s="42" t="s">
        <v>63</v>
      </c>
      <c r="E205" s="42">
        <v>1</v>
      </c>
      <c r="F205" s="42">
        <v>1</v>
      </c>
      <c r="G205" s="132">
        <v>2</v>
      </c>
      <c r="H205" s="132">
        <v>2</v>
      </c>
      <c r="I205" s="132"/>
      <c r="J205" s="124">
        <f>'Príloha č.3 - Špecifikácia ceny'!F11</f>
        <v>0</v>
      </c>
      <c r="K205" s="50">
        <f t="shared" si="7"/>
        <v>0</v>
      </c>
      <c r="L205" s="127" t="s">
        <v>778</v>
      </c>
      <c r="M205" s="127" t="s">
        <v>778</v>
      </c>
    </row>
    <row r="206" spans="1:13">
      <c r="A206" s="40">
        <v>17</v>
      </c>
      <c r="B206" s="43" t="s">
        <v>244</v>
      </c>
      <c r="C206" s="41"/>
      <c r="D206" s="42" t="s">
        <v>62</v>
      </c>
      <c r="E206" s="42">
        <v>3</v>
      </c>
      <c r="F206" s="42">
        <v>11</v>
      </c>
      <c r="G206" s="132">
        <v>5</v>
      </c>
      <c r="H206" s="132">
        <v>1</v>
      </c>
      <c r="I206" s="132"/>
      <c r="J206" s="124">
        <f>'Príloha č.3 - Špecifikácia ceny'!F14</f>
        <v>0</v>
      </c>
      <c r="K206" s="50">
        <f t="shared" si="7"/>
        <v>0</v>
      </c>
      <c r="L206" s="127" t="s">
        <v>781</v>
      </c>
      <c r="M206" s="127" t="s">
        <v>781</v>
      </c>
    </row>
    <row r="207" spans="1:13">
      <c r="A207" s="40">
        <v>18</v>
      </c>
      <c r="B207" s="52" t="s">
        <v>245</v>
      </c>
      <c r="C207" s="41"/>
      <c r="D207" s="42" t="s">
        <v>62</v>
      </c>
      <c r="E207" s="42" t="s">
        <v>64</v>
      </c>
      <c r="F207" s="42"/>
      <c r="G207" s="132">
        <v>4</v>
      </c>
      <c r="H207" s="132">
        <v>1</v>
      </c>
      <c r="I207" s="90"/>
      <c r="J207" s="124">
        <f>'Príloha č.3 - Špecifikácia ceny'!F14</f>
        <v>0</v>
      </c>
      <c r="K207" s="50">
        <f t="shared" si="7"/>
        <v>0</v>
      </c>
      <c r="L207" s="127" t="s">
        <v>781</v>
      </c>
      <c r="M207" s="127" t="s">
        <v>781</v>
      </c>
    </row>
    <row r="208" spans="1:13">
      <c r="A208" s="40">
        <v>19</v>
      </c>
      <c r="B208" s="43" t="s">
        <v>246</v>
      </c>
      <c r="C208" s="41"/>
      <c r="D208" s="42" t="s">
        <v>62</v>
      </c>
      <c r="E208" s="42">
        <v>1</v>
      </c>
      <c r="F208" s="42">
        <v>18</v>
      </c>
      <c r="G208" s="132">
        <v>5</v>
      </c>
      <c r="H208" s="132">
        <v>1</v>
      </c>
      <c r="I208" s="132"/>
      <c r="J208" s="124">
        <f>'Príloha č.3 - Špecifikácia ceny'!F15</f>
        <v>0</v>
      </c>
      <c r="K208" s="50">
        <f t="shared" si="7"/>
        <v>0</v>
      </c>
      <c r="L208" s="127" t="s">
        <v>782</v>
      </c>
      <c r="M208" s="127" t="s">
        <v>782</v>
      </c>
    </row>
    <row r="209" spans="1:13">
      <c r="A209" s="40">
        <v>20</v>
      </c>
      <c r="B209" s="52" t="s">
        <v>247</v>
      </c>
      <c r="C209" s="41"/>
      <c r="D209" s="42" t="s">
        <v>62</v>
      </c>
      <c r="E209" s="42">
        <v>2</v>
      </c>
      <c r="F209" s="42">
        <v>5</v>
      </c>
      <c r="G209" s="132">
        <v>4</v>
      </c>
      <c r="H209" s="132">
        <v>1</v>
      </c>
      <c r="I209" s="90"/>
      <c r="J209" s="124">
        <f>'Príloha č.3 - Špecifikácia ceny'!F14</f>
        <v>0</v>
      </c>
      <c r="K209" s="50">
        <f t="shared" si="7"/>
        <v>0</v>
      </c>
      <c r="L209" s="127" t="s">
        <v>781</v>
      </c>
      <c r="M209" s="127" t="s">
        <v>781</v>
      </c>
    </row>
    <row r="210" spans="1:13" ht="25.5">
      <c r="A210" s="40">
        <v>21</v>
      </c>
      <c r="B210" s="43" t="s">
        <v>248</v>
      </c>
      <c r="C210" s="41"/>
      <c r="D210" s="42" t="s">
        <v>62</v>
      </c>
      <c r="E210" s="42">
        <v>6</v>
      </c>
      <c r="F210" s="42">
        <v>35</v>
      </c>
      <c r="G210" s="132">
        <v>4</v>
      </c>
      <c r="H210" s="132">
        <v>1</v>
      </c>
      <c r="I210" s="132"/>
      <c r="J210" s="124">
        <f>'Príloha č.3 - Špecifikácia ceny'!F15</f>
        <v>0</v>
      </c>
      <c r="K210" s="50">
        <f t="shared" si="7"/>
        <v>0</v>
      </c>
      <c r="L210" s="127" t="s">
        <v>782</v>
      </c>
      <c r="M210" s="127" t="s">
        <v>782</v>
      </c>
    </row>
    <row r="211" spans="1:13">
      <c r="A211" s="40">
        <v>22</v>
      </c>
      <c r="B211" s="43" t="s">
        <v>249</v>
      </c>
      <c r="C211" s="41"/>
      <c r="D211" s="42" t="s">
        <v>62</v>
      </c>
      <c r="E211" s="42">
        <v>9</v>
      </c>
      <c r="F211" s="42">
        <v>142</v>
      </c>
      <c r="G211" s="132">
        <v>5</v>
      </c>
      <c r="H211" s="132">
        <v>1</v>
      </c>
      <c r="I211" s="132"/>
      <c r="J211" s="124">
        <f>'Príloha č.3 - Špecifikácia ceny'!F16</f>
        <v>0</v>
      </c>
      <c r="K211" s="50">
        <f t="shared" si="7"/>
        <v>0</v>
      </c>
      <c r="L211" s="127" t="s">
        <v>783</v>
      </c>
      <c r="M211" s="127" t="s">
        <v>783</v>
      </c>
    </row>
    <row r="212" spans="1:13">
      <c r="A212" s="40">
        <v>23</v>
      </c>
      <c r="B212" s="43" t="s">
        <v>250</v>
      </c>
      <c r="C212" s="41"/>
      <c r="D212" s="42" t="s">
        <v>62</v>
      </c>
      <c r="E212" s="42">
        <v>1</v>
      </c>
      <c r="F212" s="42">
        <v>5</v>
      </c>
      <c r="G212" s="132">
        <v>5</v>
      </c>
      <c r="H212" s="132">
        <v>1</v>
      </c>
      <c r="I212" s="132"/>
      <c r="J212" s="124">
        <f>'Príloha č.3 - Špecifikácia ceny'!F14</f>
        <v>0</v>
      </c>
      <c r="K212" s="50">
        <f t="shared" si="7"/>
        <v>0</v>
      </c>
      <c r="L212" s="127" t="s">
        <v>781</v>
      </c>
      <c r="M212" s="127" t="s">
        <v>781</v>
      </c>
    </row>
    <row r="213" spans="1:13">
      <c r="A213" s="40">
        <v>24</v>
      </c>
      <c r="B213" s="52" t="s">
        <v>174</v>
      </c>
      <c r="C213" s="61"/>
      <c r="D213" s="132" t="s">
        <v>62</v>
      </c>
      <c r="E213" s="132">
        <v>1</v>
      </c>
      <c r="F213" s="132">
        <v>9</v>
      </c>
      <c r="G213" s="132">
        <v>4</v>
      </c>
      <c r="H213" s="132">
        <v>1</v>
      </c>
      <c r="I213" s="90"/>
      <c r="J213" s="124">
        <f>'Príloha č.3 - Špecifikácia ceny'!F14</f>
        <v>0</v>
      </c>
      <c r="K213" s="50">
        <f t="shared" si="7"/>
        <v>0</v>
      </c>
      <c r="L213" s="127" t="s">
        <v>781</v>
      </c>
      <c r="M213" s="127" t="s">
        <v>781</v>
      </c>
    </row>
    <row r="214" spans="1:13">
      <c r="A214" s="40">
        <v>25</v>
      </c>
      <c r="B214" s="91" t="s">
        <v>251</v>
      </c>
      <c r="C214" s="61"/>
      <c r="D214" s="132" t="s">
        <v>62</v>
      </c>
      <c r="E214" s="132">
        <v>1</v>
      </c>
      <c r="F214" s="132">
        <v>58</v>
      </c>
      <c r="G214" s="132">
        <v>2</v>
      </c>
      <c r="H214" s="132">
        <v>2</v>
      </c>
      <c r="I214" s="90"/>
      <c r="J214" s="124">
        <f>'Príloha č.3 - Špecifikácia ceny'!F18</f>
        <v>0</v>
      </c>
      <c r="K214" s="50">
        <f t="shared" si="7"/>
        <v>0</v>
      </c>
      <c r="L214" s="127" t="s">
        <v>785</v>
      </c>
      <c r="M214" s="127" t="s">
        <v>785</v>
      </c>
    </row>
    <row r="215" spans="1:13">
      <c r="A215" s="40">
        <v>26</v>
      </c>
      <c r="B215" s="91" t="s">
        <v>252</v>
      </c>
      <c r="C215" s="61"/>
      <c r="D215" s="132" t="s">
        <v>62</v>
      </c>
      <c r="E215" s="132"/>
      <c r="F215" s="132"/>
      <c r="G215" s="132">
        <v>2</v>
      </c>
      <c r="H215" s="132">
        <v>2</v>
      </c>
      <c r="I215" s="90"/>
      <c r="J215" s="124">
        <f>'Príloha č.3 - Špecifikácia ceny'!F14</f>
        <v>0</v>
      </c>
      <c r="K215" s="50">
        <f t="shared" si="7"/>
        <v>0</v>
      </c>
      <c r="L215" s="127" t="s">
        <v>781</v>
      </c>
      <c r="M215" s="127" t="s">
        <v>781</v>
      </c>
    </row>
    <row r="216" spans="1:13">
      <c r="A216" s="40">
        <v>27</v>
      </c>
      <c r="B216" s="91" t="s">
        <v>253</v>
      </c>
      <c r="C216" s="41"/>
      <c r="D216" s="42" t="s">
        <v>62</v>
      </c>
      <c r="E216" s="42">
        <v>5</v>
      </c>
      <c r="F216" s="42">
        <v>67</v>
      </c>
      <c r="G216" s="132">
        <v>5</v>
      </c>
      <c r="H216" s="132">
        <v>1</v>
      </c>
      <c r="I216" s="90"/>
      <c r="J216" s="124">
        <f>'Príloha č.3 - Špecifikácia ceny'!F16</f>
        <v>0</v>
      </c>
      <c r="K216" s="50">
        <f t="shared" si="7"/>
        <v>0</v>
      </c>
      <c r="L216" s="127" t="s">
        <v>783</v>
      </c>
      <c r="M216" s="127" t="s">
        <v>783</v>
      </c>
    </row>
    <row r="217" spans="1:13">
      <c r="A217" s="40">
        <v>28</v>
      </c>
      <c r="B217" s="43" t="s">
        <v>254</v>
      </c>
      <c r="C217" s="41"/>
      <c r="D217" s="42" t="s">
        <v>62</v>
      </c>
      <c r="E217" s="42">
        <v>1</v>
      </c>
      <c r="F217" s="42">
        <v>1</v>
      </c>
      <c r="G217" s="132">
        <v>5</v>
      </c>
      <c r="H217" s="132">
        <v>1</v>
      </c>
      <c r="I217" s="132"/>
      <c r="J217" s="124">
        <f>'Príloha č.3 - Špecifikácia ceny'!F14</f>
        <v>0</v>
      </c>
      <c r="K217" s="50">
        <f t="shared" si="7"/>
        <v>0</v>
      </c>
      <c r="L217" s="127" t="s">
        <v>781</v>
      </c>
      <c r="M217" s="127" t="s">
        <v>781</v>
      </c>
    </row>
    <row r="218" spans="1:13" ht="25.5">
      <c r="A218" s="40">
        <v>29</v>
      </c>
      <c r="B218" s="52" t="s">
        <v>255</v>
      </c>
      <c r="C218" s="41"/>
      <c r="D218" s="42" t="s">
        <v>62</v>
      </c>
      <c r="E218" s="42">
        <v>1</v>
      </c>
      <c r="F218" s="42">
        <v>164</v>
      </c>
      <c r="G218" s="132">
        <v>5</v>
      </c>
      <c r="H218" s="132">
        <v>1</v>
      </c>
      <c r="I218" s="90"/>
      <c r="J218" s="124">
        <f>'Príloha č.3 - Špecifikácia ceny'!F16</f>
        <v>0</v>
      </c>
      <c r="K218" s="50">
        <f t="shared" si="7"/>
        <v>0</v>
      </c>
      <c r="L218" s="127" t="s">
        <v>783</v>
      </c>
      <c r="M218" s="127" t="s">
        <v>783</v>
      </c>
    </row>
    <row r="219" spans="1:13">
      <c r="A219" s="40">
        <v>30</v>
      </c>
      <c r="B219" s="52" t="s">
        <v>256</v>
      </c>
      <c r="C219" s="41"/>
      <c r="D219" s="42" t="s">
        <v>62</v>
      </c>
      <c r="E219" s="42">
        <v>1</v>
      </c>
      <c r="F219" s="42">
        <v>6</v>
      </c>
      <c r="G219" s="132">
        <v>4</v>
      </c>
      <c r="H219" s="132">
        <v>1</v>
      </c>
      <c r="I219" s="90"/>
      <c r="J219" s="124">
        <f>'Príloha č.3 - Špecifikácia ceny'!F14</f>
        <v>0</v>
      </c>
      <c r="K219" s="50">
        <f t="shared" si="7"/>
        <v>0</v>
      </c>
      <c r="L219" s="127" t="s">
        <v>781</v>
      </c>
      <c r="M219" s="127" t="s">
        <v>781</v>
      </c>
    </row>
    <row r="220" spans="1:13">
      <c r="A220" s="40">
        <v>31</v>
      </c>
      <c r="B220" s="52" t="s">
        <v>257</v>
      </c>
      <c r="C220" s="41" t="s">
        <v>258</v>
      </c>
      <c r="D220" s="42" t="s">
        <v>62</v>
      </c>
      <c r="E220" s="42">
        <v>5</v>
      </c>
      <c r="F220" s="42">
        <v>106</v>
      </c>
      <c r="G220" s="132">
        <v>5</v>
      </c>
      <c r="H220" s="132">
        <v>1</v>
      </c>
      <c r="I220" s="90"/>
      <c r="J220" s="124">
        <f>'Príloha č.3 - Špecifikácia ceny'!F16</f>
        <v>0</v>
      </c>
      <c r="K220" s="50">
        <f t="shared" si="7"/>
        <v>0</v>
      </c>
      <c r="L220" s="127" t="s">
        <v>783</v>
      </c>
      <c r="M220" s="127" t="s">
        <v>783</v>
      </c>
    </row>
    <row r="221" spans="1:13">
      <c r="A221" s="40">
        <v>32</v>
      </c>
      <c r="B221" s="52" t="s">
        <v>259</v>
      </c>
      <c r="C221" s="41" t="s">
        <v>89</v>
      </c>
      <c r="D221" s="42" t="s">
        <v>62</v>
      </c>
      <c r="E221" s="42">
        <v>13</v>
      </c>
      <c r="F221" s="42">
        <v>33</v>
      </c>
      <c r="G221" s="132">
        <v>5</v>
      </c>
      <c r="H221" s="132">
        <v>1</v>
      </c>
      <c r="I221" s="90"/>
      <c r="J221" s="124">
        <f>'Príloha č.3 - Špecifikácia ceny'!F15</f>
        <v>0</v>
      </c>
      <c r="K221" s="50">
        <f t="shared" si="7"/>
        <v>0</v>
      </c>
      <c r="L221" s="127" t="s">
        <v>782</v>
      </c>
      <c r="M221" s="127" t="s">
        <v>782</v>
      </c>
    </row>
    <row r="222" spans="1:13">
      <c r="A222" s="40">
        <v>33</v>
      </c>
      <c r="B222" s="43" t="s">
        <v>181</v>
      </c>
      <c r="C222" s="41" t="s">
        <v>61</v>
      </c>
      <c r="D222" s="42" t="s">
        <v>62</v>
      </c>
      <c r="E222" s="42">
        <v>6</v>
      </c>
      <c r="F222" s="42">
        <v>130</v>
      </c>
      <c r="G222" s="132">
        <v>5</v>
      </c>
      <c r="H222" s="132">
        <v>1</v>
      </c>
      <c r="I222" s="132"/>
      <c r="J222" s="124">
        <f>'Príloha č.3 - Špecifikácia ceny'!F16</f>
        <v>0</v>
      </c>
      <c r="K222" s="50">
        <f t="shared" si="7"/>
        <v>0</v>
      </c>
      <c r="L222" s="127" t="s">
        <v>783</v>
      </c>
      <c r="M222" s="127" t="s">
        <v>783</v>
      </c>
    </row>
    <row r="223" spans="1:13" ht="25.5">
      <c r="A223" s="40">
        <v>34</v>
      </c>
      <c r="B223" s="43" t="s">
        <v>260</v>
      </c>
      <c r="C223" s="41"/>
      <c r="D223" s="42" t="s">
        <v>62</v>
      </c>
      <c r="E223" s="42">
        <v>3</v>
      </c>
      <c r="F223" s="42">
        <v>17</v>
      </c>
      <c r="G223" s="132">
        <v>3</v>
      </c>
      <c r="H223" s="132">
        <v>2</v>
      </c>
      <c r="I223" s="132"/>
      <c r="J223" s="124">
        <f>'Príloha č.3 - Špecifikácia ceny'!F15</f>
        <v>0</v>
      </c>
      <c r="K223" s="50">
        <f t="shared" si="7"/>
        <v>0</v>
      </c>
      <c r="L223" s="127" t="s">
        <v>782</v>
      </c>
      <c r="M223" s="127" t="s">
        <v>782</v>
      </c>
    </row>
    <row r="224" spans="1:13">
      <c r="A224" s="40">
        <v>35</v>
      </c>
      <c r="B224" s="43" t="s">
        <v>261</v>
      </c>
      <c r="C224" s="41"/>
      <c r="D224" s="42" t="s">
        <v>92</v>
      </c>
      <c r="E224" s="42">
        <v>2</v>
      </c>
      <c r="F224" s="42">
        <v>32</v>
      </c>
      <c r="G224" s="132">
        <v>3</v>
      </c>
      <c r="H224" s="132">
        <v>2</v>
      </c>
      <c r="I224" s="132"/>
      <c r="J224" s="124">
        <f>'Príloha č.3 - Špecifikácia ceny'!F12</f>
        <v>0</v>
      </c>
      <c r="K224" s="50">
        <f t="shared" si="7"/>
        <v>0</v>
      </c>
      <c r="L224" s="127" t="s">
        <v>779</v>
      </c>
      <c r="M224" s="127" t="s">
        <v>779</v>
      </c>
    </row>
    <row r="225" spans="1:13">
      <c r="A225" s="40">
        <v>36</v>
      </c>
      <c r="B225" s="43" t="s">
        <v>262</v>
      </c>
      <c r="C225" s="41" t="s">
        <v>263</v>
      </c>
      <c r="D225" s="42" t="s">
        <v>62</v>
      </c>
      <c r="E225" s="42">
        <v>2</v>
      </c>
      <c r="F225" s="42">
        <v>26</v>
      </c>
      <c r="G225" s="132">
        <v>4</v>
      </c>
      <c r="H225" s="132">
        <v>1</v>
      </c>
      <c r="I225" s="132"/>
      <c r="J225" s="124">
        <f>'Príloha č.3 - Špecifikácia ceny'!F18</f>
        <v>0</v>
      </c>
      <c r="K225" s="50">
        <f t="shared" si="7"/>
        <v>0</v>
      </c>
      <c r="L225" s="127" t="s">
        <v>785</v>
      </c>
      <c r="M225" s="127" t="s">
        <v>785</v>
      </c>
    </row>
    <row r="226" spans="1:13">
      <c r="A226" s="40">
        <v>37</v>
      </c>
      <c r="B226" s="43" t="s">
        <v>264</v>
      </c>
      <c r="C226" s="41"/>
      <c r="D226" s="42" t="s">
        <v>62</v>
      </c>
      <c r="E226" s="42">
        <v>1</v>
      </c>
      <c r="F226" s="42">
        <v>8</v>
      </c>
      <c r="G226" s="132">
        <v>1</v>
      </c>
      <c r="H226" s="132">
        <v>4</v>
      </c>
      <c r="I226" s="132" t="s">
        <v>265</v>
      </c>
      <c r="J226" s="124">
        <f>'Príloha č.3 - Špecifikácia ceny'!F14</f>
        <v>0</v>
      </c>
      <c r="K226" s="50">
        <f t="shared" si="7"/>
        <v>0</v>
      </c>
      <c r="L226" s="127" t="s">
        <v>781</v>
      </c>
      <c r="M226" s="127" t="s">
        <v>781</v>
      </c>
    </row>
    <row r="227" spans="1:13">
      <c r="A227" s="40">
        <v>38</v>
      </c>
      <c r="B227" s="43" t="s">
        <v>266</v>
      </c>
      <c r="C227" s="92" t="s">
        <v>267</v>
      </c>
      <c r="D227" s="42" t="s">
        <v>62</v>
      </c>
      <c r="E227" s="42" t="s">
        <v>64</v>
      </c>
      <c r="F227" s="42">
        <v>4</v>
      </c>
      <c r="G227" s="132">
        <v>1</v>
      </c>
      <c r="H227" s="132">
        <v>4</v>
      </c>
      <c r="I227" s="132" t="s">
        <v>268</v>
      </c>
      <c r="J227" s="124">
        <f>'Príloha č.3 - Špecifikácia ceny'!F14</f>
        <v>0</v>
      </c>
      <c r="K227" s="50">
        <f t="shared" si="7"/>
        <v>0</v>
      </c>
      <c r="L227" s="127" t="s">
        <v>781</v>
      </c>
      <c r="M227" s="127" t="s">
        <v>781</v>
      </c>
    </row>
    <row r="228" spans="1:13">
      <c r="A228" s="40">
        <v>39</v>
      </c>
      <c r="B228" s="43" t="s">
        <v>269</v>
      </c>
      <c r="C228" s="41"/>
      <c r="D228" s="42" t="s">
        <v>62</v>
      </c>
      <c r="E228" s="42">
        <v>1</v>
      </c>
      <c r="F228" s="42">
        <v>3</v>
      </c>
      <c r="G228" s="132">
        <v>5</v>
      </c>
      <c r="H228" s="132">
        <v>1</v>
      </c>
      <c r="I228" s="132"/>
      <c r="J228" s="124">
        <f>'Príloha č.3 - Špecifikácia ceny'!F14</f>
        <v>0</v>
      </c>
      <c r="K228" s="50">
        <f t="shared" si="7"/>
        <v>0</v>
      </c>
      <c r="L228" s="127" t="s">
        <v>781</v>
      </c>
      <c r="M228" s="127" t="s">
        <v>781</v>
      </c>
    </row>
    <row r="229" spans="1:13">
      <c r="A229" s="40">
        <v>40</v>
      </c>
      <c r="B229" s="43" t="s">
        <v>270</v>
      </c>
      <c r="C229" s="41" t="s">
        <v>271</v>
      </c>
      <c r="D229" s="42" t="s">
        <v>62</v>
      </c>
      <c r="E229" s="42" t="s">
        <v>64</v>
      </c>
      <c r="F229" s="42">
        <v>32</v>
      </c>
      <c r="G229" s="132">
        <v>5</v>
      </c>
      <c r="H229" s="132">
        <v>1</v>
      </c>
      <c r="I229" s="132"/>
      <c r="J229" s="124">
        <f>'Príloha č.3 - Špecifikácia ceny'!F15</f>
        <v>0</v>
      </c>
      <c r="K229" s="50">
        <f t="shared" si="7"/>
        <v>0</v>
      </c>
      <c r="L229" s="127" t="s">
        <v>782</v>
      </c>
      <c r="M229" s="127" t="s">
        <v>782</v>
      </c>
    </row>
    <row r="230" spans="1:13">
      <c r="A230" s="40">
        <v>41</v>
      </c>
      <c r="B230" s="43" t="s">
        <v>272</v>
      </c>
      <c r="C230" s="41" t="s">
        <v>273</v>
      </c>
      <c r="D230" s="42" t="s">
        <v>62</v>
      </c>
      <c r="E230" s="42" t="s">
        <v>64</v>
      </c>
      <c r="F230" s="42">
        <v>34</v>
      </c>
      <c r="G230" s="132">
        <v>5</v>
      </c>
      <c r="H230" s="132">
        <v>1</v>
      </c>
      <c r="I230" s="132"/>
      <c r="J230" s="124">
        <f>'Príloha č.3 - Špecifikácia ceny'!F15</f>
        <v>0</v>
      </c>
      <c r="K230" s="50">
        <f t="shared" si="7"/>
        <v>0</v>
      </c>
      <c r="L230" s="127" t="s">
        <v>782</v>
      </c>
      <c r="M230" s="127" t="s">
        <v>782</v>
      </c>
    </row>
    <row r="231" spans="1:13">
      <c r="A231" s="40">
        <v>42</v>
      </c>
      <c r="B231" s="43" t="s">
        <v>274</v>
      </c>
      <c r="C231" s="41" t="s">
        <v>275</v>
      </c>
      <c r="D231" s="42" t="s">
        <v>62</v>
      </c>
      <c r="E231" s="42" t="s">
        <v>64</v>
      </c>
      <c r="F231" s="42">
        <v>10</v>
      </c>
      <c r="G231" s="132">
        <v>5</v>
      </c>
      <c r="H231" s="132">
        <v>1</v>
      </c>
      <c r="I231" s="132"/>
      <c r="J231" s="124">
        <f>'Príloha č.3 - Špecifikácia ceny'!F14</f>
        <v>0</v>
      </c>
      <c r="K231" s="50">
        <f t="shared" si="7"/>
        <v>0</v>
      </c>
      <c r="L231" s="127" t="s">
        <v>781</v>
      </c>
      <c r="M231" s="127" t="s">
        <v>781</v>
      </c>
    </row>
    <row r="232" spans="1:13">
      <c r="J232" s="175" t="s">
        <v>86</v>
      </c>
      <c r="K232" s="175"/>
    </row>
    <row r="233" spans="1:13">
      <c r="K233" s="129" t="s">
        <v>339</v>
      </c>
    </row>
    <row r="234" spans="1:13" ht="18">
      <c r="A234" s="186" t="s">
        <v>761</v>
      </c>
      <c r="B234" s="187"/>
      <c r="C234" s="187"/>
      <c r="D234" s="187"/>
      <c r="E234" s="187"/>
      <c r="F234" s="187"/>
      <c r="G234" s="187"/>
      <c r="H234" s="187"/>
      <c r="I234" s="187"/>
      <c r="J234" s="187"/>
      <c r="K234" s="188"/>
    </row>
    <row r="235" spans="1:13" ht="76.5">
      <c r="A235" s="53" t="s">
        <v>51</v>
      </c>
      <c r="B235" s="54" t="s">
        <v>52</v>
      </c>
      <c r="C235" s="55" t="s">
        <v>53</v>
      </c>
      <c r="D235" s="56" t="s">
        <v>54</v>
      </c>
      <c r="E235" s="56" t="s">
        <v>55</v>
      </c>
      <c r="F235" s="56" t="s">
        <v>56</v>
      </c>
      <c r="G235" s="56" t="s">
        <v>57</v>
      </c>
      <c r="H235" s="56" t="s">
        <v>58</v>
      </c>
      <c r="I235" s="56" t="s">
        <v>59</v>
      </c>
      <c r="J235" s="56" t="s">
        <v>65</v>
      </c>
      <c r="K235" s="56" t="s">
        <v>9</v>
      </c>
    </row>
    <row r="236" spans="1:13">
      <c r="A236" s="76">
        <v>43</v>
      </c>
      <c r="B236" s="51" t="s">
        <v>276</v>
      </c>
      <c r="C236" s="45" t="s">
        <v>277</v>
      </c>
      <c r="D236" s="46" t="s">
        <v>62</v>
      </c>
      <c r="E236" s="46" t="s">
        <v>64</v>
      </c>
      <c r="F236" s="46">
        <v>36</v>
      </c>
      <c r="G236" s="130">
        <v>5</v>
      </c>
      <c r="H236" s="130">
        <v>1</v>
      </c>
      <c r="I236" s="130"/>
      <c r="J236" s="124">
        <f>'Príloha č.3 - Špecifikácia ceny'!F15</f>
        <v>0</v>
      </c>
      <c r="K236" s="50">
        <f t="shared" ref="K236:K248" si="8">H236*J236</f>
        <v>0</v>
      </c>
      <c r="L236" s="127" t="s">
        <v>782</v>
      </c>
      <c r="M236" s="127" t="s">
        <v>782</v>
      </c>
    </row>
    <row r="237" spans="1:13">
      <c r="A237" s="40">
        <v>44</v>
      </c>
      <c r="B237" s="43" t="s">
        <v>278</v>
      </c>
      <c r="C237" s="41" t="s">
        <v>279</v>
      </c>
      <c r="D237" s="42" t="s">
        <v>62</v>
      </c>
      <c r="E237" s="42" t="s">
        <v>64</v>
      </c>
      <c r="F237" s="42">
        <v>6</v>
      </c>
      <c r="G237" s="132">
        <v>1</v>
      </c>
      <c r="H237" s="132">
        <v>4</v>
      </c>
      <c r="I237" s="132" t="s">
        <v>280</v>
      </c>
      <c r="J237" s="124">
        <f>'Príloha č.3 - Špecifikácia ceny'!F14</f>
        <v>0</v>
      </c>
      <c r="K237" s="50">
        <f t="shared" si="8"/>
        <v>0</v>
      </c>
      <c r="L237" s="127" t="s">
        <v>781</v>
      </c>
      <c r="M237" s="127" t="s">
        <v>781</v>
      </c>
    </row>
    <row r="238" spans="1:13">
      <c r="A238" s="40">
        <v>45</v>
      </c>
      <c r="B238" s="43" t="s">
        <v>278</v>
      </c>
      <c r="C238" s="41" t="s">
        <v>279</v>
      </c>
      <c r="D238" s="42" t="s">
        <v>62</v>
      </c>
      <c r="E238" s="42" t="s">
        <v>64</v>
      </c>
      <c r="F238" s="42">
        <v>6</v>
      </c>
      <c r="G238" s="132">
        <v>1</v>
      </c>
      <c r="H238" s="132">
        <v>4</v>
      </c>
      <c r="I238" s="132" t="s">
        <v>281</v>
      </c>
      <c r="J238" s="124">
        <f>'Príloha č.3 - Špecifikácia ceny'!F14</f>
        <v>0</v>
      </c>
      <c r="K238" s="50">
        <f t="shared" si="8"/>
        <v>0</v>
      </c>
      <c r="L238" s="127" t="s">
        <v>781</v>
      </c>
      <c r="M238" s="127" t="s">
        <v>781</v>
      </c>
    </row>
    <row r="239" spans="1:13">
      <c r="A239" s="40">
        <v>46</v>
      </c>
      <c r="B239" s="43" t="s">
        <v>278</v>
      </c>
      <c r="C239" s="41" t="s">
        <v>279</v>
      </c>
      <c r="D239" s="42" t="s">
        <v>62</v>
      </c>
      <c r="E239" s="42" t="s">
        <v>64</v>
      </c>
      <c r="F239" s="42">
        <v>6</v>
      </c>
      <c r="G239" s="132">
        <v>1</v>
      </c>
      <c r="H239" s="132">
        <v>4</v>
      </c>
      <c r="I239" s="132" t="s">
        <v>282</v>
      </c>
      <c r="J239" s="124">
        <f>'Príloha č.3 - Špecifikácia ceny'!F14</f>
        <v>0</v>
      </c>
      <c r="K239" s="50">
        <f t="shared" si="8"/>
        <v>0</v>
      </c>
      <c r="L239" s="127" t="s">
        <v>781</v>
      </c>
      <c r="M239" s="127" t="s">
        <v>781</v>
      </c>
    </row>
    <row r="240" spans="1:13">
      <c r="A240" s="40">
        <v>47</v>
      </c>
      <c r="B240" s="43" t="s">
        <v>278</v>
      </c>
      <c r="C240" s="41" t="s">
        <v>279</v>
      </c>
      <c r="D240" s="42" t="s">
        <v>62</v>
      </c>
      <c r="E240" s="42" t="s">
        <v>64</v>
      </c>
      <c r="F240" s="42">
        <v>6</v>
      </c>
      <c r="G240" s="132">
        <v>1</v>
      </c>
      <c r="H240" s="132">
        <v>4</v>
      </c>
      <c r="I240" s="132" t="s">
        <v>283</v>
      </c>
      <c r="J240" s="124">
        <f>'Príloha č.3 - Špecifikácia ceny'!F14</f>
        <v>0</v>
      </c>
      <c r="K240" s="50">
        <f t="shared" si="8"/>
        <v>0</v>
      </c>
      <c r="L240" s="127" t="s">
        <v>781</v>
      </c>
      <c r="M240" s="127" t="s">
        <v>781</v>
      </c>
    </row>
    <row r="241" spans="1:13">
      <c r="A241" s="40">
        <v>48</v>
      </c>
      <c r="B241" s="43" t="s">
        <v>278</v>
      </c>
      <c r="C241" s="41" t="s">
        <v>279</v>
      </c>
      <c r="D241" s="42" t="s">
        <v>62</v>
      </c>
      <c r="E241" s="42" t="s">
        <v>64</v>
      </c>
      <c r="F241" s="42">
        <v>6</v>
      </c>
      <c r="G241" s="132">
        <v>1</v>
      </c>
      <c r="H241" s="132">
        <v>4</v>
      </c>
      <c r="I241" s="132" t="s">
        <v>284</v>
      </c>
      <c r="J241" s="124">
        <f>'Príloha č.3 - Špecifikácia ceny'!F14</f>
        <v>0</v>
      </c>
      <c r="K241" s="50">
        <f t="shared" si="8"/>
        <v>0</v>
      </c>
      <c r="L241" s="127" t="s">
        <v>781</v>
      </c>
      <c r="M241" s="127" t="s">
        <v>781</v>
      </c>
    </row>
    <row r="242" spans="1:13">
      <c r="A242" s="40">
        <v>49</v>
      </c>
      <c r="B242" s="52" t="s">
        <v>285</v>
      </c>
      <c r="C242" s="41"/>
      <c r="D242" s="42" t="s">
        <v>62</v>
      </c>
      <c r="E242" s="42">
        <v>1</v>
      </c>
      <c r="F242" s="42">
        <v>1</v>
      </c>
      <c r="G242" s="132">
        <v>4</v>
      </c>
      <c r="H242" s="132">
        <v>1</v>
      </c>
      <c r="I242" s="90" t="s">
        <v>61</v>
      </c>
      <c r="J242" s="124">
        <f>'Príloha č.3 - Špecifikácia ceny'!F14</f>
        <v>0</v>
      </c>
      <c r="K242" s="50">
        <f t="shared" si="8"/>
        <v>0</v>
      </c>
      <c r="L242" s="127" t="s">
        <v>781</v>
      </c>
      <c r="M242" s="127" t="s">
        <v>781</v>
      </c>
    </row>
    <row r="243" spans="1:13">
      <c r="A243" s="40">
        <v>50</v>
      </c>
      <c r="B243" s="52" t="s">
        <v>286</v>
      </c>
      <c r="C243" s="41"/>
      <c r="D243" s="42" t="s">
        <v>62</v>
      </c>
      <c r="E243" s="42">
        <v>1</v>
      </c>
      <c r="F243" s="42">
        <v>1</v>
      </c>
      <c r="G243" s="132">
        <v>4</v>
      </c>
      <c r="H243" s="132">
        <v>1</v>
      </c>
      <c r="I243" s="90" t="s">
        <v>61</v>
      </c>
      <c r="J243" s="124">
        <f>'Príloha č.3 - Špecifikácia ceny'!F14</f>
        <v>0</v>
      </c>
      <c r="K243" s="50">
        <f t="shared" si="8"/>
        <v>0</v>
      </c>
      <c r="L243" s="127" t="s">
        <v>781</v>
      </c>
      <c r="M243" s="127" t="s">
        <v>781</v>
      </c>
    </row>
    <row r="244" spans="1:13">
      <c r="A244" s="40">
        <v>51</v>
      </c>
      <c r="B244" s="43" t="s">
        <v>287</v>
      </c>
      <c r="C244" s="41"/>
      <c r="D244" s="42" t="s">
        <v>62</v>
      </c>
      <c r="E244" s="42" t="s">
        <v>64</v>
      </c>
      <c r="F244" s="42">
        <v>1</v>
      </c>
      <c r="G244" s="132">
        <v>4</v>
      </c>
      <c r="H244" s="132">
        <v>1</v>
      </c>
      <c r="I244" s="132"/>
      <c r="J244" s="124">
        <f>'Príloha č.3 - Špecifikácia ceny'!F14</f>
        <v>0</v>
      </c>
      <c r="K244" s="50">
        <f t="shared" si="8"/>
        <v>0</v>
      </c>
      <c r="L244" s="127" t="s">
        <v>781</v>
      </c>
      <c r="M244" s="127" t="s">
        <v>781</v>
      </c>
    </row>
    <row r="245" spans="1:13">
      <c r="A245" s="40">
        <v>52</v>
      </c>
      <c r="B245" s="43" t="s">
        <v>288</v>
      </c>
      <c r="C245" s="93"/>
      <c r="D245" s="42" t="s">
        <v>62</v>
      </c>
      <c r="E245" s="42">
        <v>1</v>
      </c>
      <c r="F245" s="42"/>
      <c r="G245" s="132">
        <v>4</v>
      </c>
      <c r="H245" s="132">
        <v>1</v>
      </c>
      <c r="I245" s="90"/>
      <c r="J245" s="124">
        <f>'Príloha č.3 - Špecifikácia ceny'!F14</f>
        <v>0</v>
      </c>
      <c r="K245" s="50">
        <f t="shared" si="8"/>
        <v>0</v>
      </c>
      <c r="L245" s="127" t="s">
        <v>781</v>
      </c>
      <c r="M245" s="127" t="s">
        <v>781</v>
      </c>
    </row>
    <row r="246" spans="1:13">
      <c r="A246" s="40">
        <v>53</v>
      </c>
      <c r="B246" s="43" t="s">
        <v>289</v>
      </c>
      <c r="C246" s="93"/>
      <c r="D246" s="42" t="s">
        <v>62</v>
      </c>
      <c r="E246" s="42">
        <v>1</v>
      </c>
      <c r="F246" s="42"/>
      <c r="G246" s="132">
        <v>4</v>
      </c>
      <c r="H246" s="132">
        <v>1</v>
      </c>
      <c r="I246" s="90"/>
      <c r="J246" s="124">
        <f>'Príloha č.3 - Špecifikácia ceny'!F14</f>
        <v>0</v>
      </c>
      <c r="K246" s="50">
        <f t="shared" si="8"/>
        <v>0</v>
      </c>
      <c r="L246" s="127" t="s">
        <v>781</v>
      </c>
      <c r="M246" s="127" t="s">
        <v>781</v>
      </c>
    </row>
    <row r="247" spans="1:13" ht="25.5">
      <c r="A247" s="40">
        <v>54</v>
      </c>
      <c r="B247" s="43" t="s">
        <v>290</v>
      </c>
      <c r="C247" s="93"/>
      <c r="D247" s="42" t="s">
        <v>62</v>
      </c>
      <c r="E247" s="42"/>
      <c r="F247" s="42"/>
      <c r="G247" s="132">
        <v>5</v>
      </c>
      <c r="H247" s="132">
        <v>1</v>
      </c>
      <c r="I247" s="90"/>
      <c r="J247" s="124">
        <f>'Príloha č.3 - Špecifikácia ceny'!F14</f>
        <v>0</v>
      </c>
      <c r="K247" s="50">
        <f t="shared" si="8"/>
        <v>0</v>
      </c>
      <c r="L247" s="127" t="s">
        <v>781</v>
      </c>
      <c r="M247" s="127" t="s">
        <v>781</v>
      </c>
    </row>
    <row r="248" spans="1:13">
      <c r="A248" s="40">
        <v>55</v>
      </c>
      <c r="B248" s="43" t="s">
        <v>291</v>
      </c>
      <c r="C248" s="93"/>
      <c r="D248" s="42" t="s">
        <v>62</v>
      </c>
      <c r="E248" s="42">
        <v>1</v>
      </c>
      <c r="F248" s="42"/>
      <c r="G248" s="132">
        <v>4</v>
      </c>
      <c r="H248" s="132">
        <v>1</v>
      </c>
      <c r="I248" s="90"/>
      <c r="J248" s="124">
        <f>'Príloha č.3 - Špecifikácia ceny'!F14</f>
        <v>0</v>
      </c>
      <c r="K248" s="50">
        <f t="shared" si="8"/>
        <v>0</v>
      </c>
      <c r="L248" s="127" t="s">
        <v>781</v>
      </c>
      <c r="M248" s="127" t="s">
        <v>781</v>
      </c>
    </row>
    <row r="249" spans="1:13" ht="76.5">
      <c r="A249" s="53" t="s">
        <v>51</v>
      </c>
      <c r="B249" s="54" t="s">
        <v>52</v>
      </c>
      <c r="C249" s="55" t="s">
        <v>53</v>
      </c>
      <c r="D249" s="56" t="s">
        <v>54</v>
      </c>
      <c r="E249" s="56" t="s">
        <v>55</v>
      </c>
      <c r="F249" s="56" t="s">
        <v>56</v>
      </c>
      <c r="G249" s="56" t="s">
        <v>57</v>
      </c>
      <c r="H249" s="56" t="s">
        <v>58</v>
      </c>
      <c r="I249" s="56" t="s">
        <v>59</v>
      </c>
      <c r="J249" s="56" t="s">
        <v>65</v>
      </c>
      <c r="K249" s="56" t="s">
        <v>9</v>
      </c>
    </row>
    <row r="250" spans="1:13">
      <c r="A250" s="40"/>
      <c r="B250" s="183" t="s">
        <v>292</v>
      </c>
      <c r="C250" s="184"/>
      <c r="D250" s="184"/>
      <c r="E250" s="184"/>
      <c r="F250" s="184"/>
      <c r="G250" s="184"/>
      <c r="H250" s="184"/>
      <c r="I250" s="184"/>
      <c r="J250" s="184"/>
      <c r="K250" s="185"/>
    </row>
    <row r="251" spans="1:13">
      <c r="A251" s="40">
        <v>56</v>
      </c>
      <c r="B251" s="118" t="s">
        <v>178</v>
      </c>
      <c r="C251" s="93"/>
      <c r="D251" s="42" t="s">
        <v>98</v>
      </c>
      <c r="E251" s="42">
        <v>1</v>
      </c>
      <c r="F251" s="42">
        <v>24</v>
      </c>
      <c r="G251" s="132">
        <v>10</v>
      </c>
      <c r="H251" s="132">
        <v>1</v>
      </c>
      <c r="I251" s="132"/>
      <c r="J251" s="124">
        <f>'Príloha č.3 - Špecifikácia ceny'!F29</f>
        <v>0</v>
      </c>
      <c r="K251" s="50">
        <f t="shared" ref="K251" si="9">H251*J251</f>
        <v>0</v>
      </c>
      <c r="L251" s="127" t="s">
        <v>795</v>
      </c>
      <c r="M251" s="127" t="s">
        <v>795</v>
      </c>
    </row>
    <row r="252" spans="1:13" ht="76.5">
      <c r="A252" s="53" t="s">
        <v>51</v>
      </c>
      <c r="B252" s="54" t="s">
        <v>52</v>
      </c>
      <c r="C252" s="55" t="s">
        <v>53</v>
      </c>
      <c r="D252" s="56" t="s">
        <v>68</v>
      </c>
      <c r="E252" s="56" t="s">
        <v>61</v>
      </c>
      <c r="F252" s="56" t="s">
        <v>61</v>
      </c>
      <c r="G252" s="56" t="s">
        <v>57</v>
      </c>
      <c r="H252" s="56" t="s">
        <v>58</v>
      </c>
      <c r="I252" s="56" t="s">
        <v>59</v>
      </c>
      <c r="J252" s="56" t="s">
        <v>65</v>
      </c>
      <c r="K252" s="56" t="s">
        <v>9</v>
      </c>
    </row>
    <row r="253" spans="1:13">
      <c r="A253" s="57"/>
      <c r="B253" s="183" t="s">
        <v>69</v>
      </c>
      <c r="C253" s="184"/>
      <c r="D253" s="184"/>
      <c r="E253" s="184"/>
      <c r="F253" s="184"/>
      <c r="G253" s="184"/>
      <c r="H253" s="184"/>
      <c r="I253" s="184"/>
      <c r="J253" s="184"/>
      <c r="K253" s="185"/>
    </row>
    <row r="254" spans="1:13">
      <c r="A254" s="40">
        <v>57</v>
      </c>
      <c r="B254" s="83" t="s">
        <v>293</v>
      </c>
      <c r="C254" s="93"/>
      <c r="D254" s="59">
        <v>6</v>
      </c>
      <c r="E254" s="60"/>
      <c r="F254" s="60"/>
      <c r="G254" s="60">
        <v>4</v>
      </c>
      <c r="H254" s="60">
        <v>1</v>
      </c>
      <c r="I254" s="94" t="s">
        <v>61</v>
      </c>
      <c r="J254" s="124">
        <f>'Príloha č.3 - Špecifikácia ceny'!F21</f>
        <v>0</v>
      </c>
      <c r="K254" s="50">
        <f t="shared" ref="K254:K270" si="10">H254*J254</f>
        <v>0</v>
      </c>
      <c r="L254" s="127" t="s">
        <v>788</v>
      </c>
      <c r="M254" s="127" t="s">
        <v>788</v>
      </c>
    </row>
    <row r="255" spans="1:13">
      <c r="A255" s="40">
        <v>58</v>
      </c>
      <c r="B255" s="83" t="s">
        <v>249</v>
      </c>
      <c r="C255" s="93"/>
      <c r="D255" s="59">
        <v>6</v>
      </c>
      <c r="E255" s="60"/>
      <c r="F255" s="60"/>
      <c r="G255" s="60">
        <v>4</v>
      </c>
      <c r="H255" s="60">
        <v>1</v>
      </c>
      <c r="I255" s="60"/>
      <c r="J255" s="124">
        <f>'Príloha č.3 - Špecifikácia ceny'!F21</f>
        <v>0</v>
      </c>
      <c r="K255" s="50">
        <f t="shared" si="10"/>
        <v>0</v>
      </c>
      <c r="L255" s="127" t="s">
        <v>788</v>
      </c>
      <c r="M255" s="127" t="s">
        <v>788</v>
      </c>
    </row>
    <row r="256" spans="1:13">
      <c r="A256" s="40">
        <v>59</v>
      </c>
      <c r="B256" s="83" t="s">
        <v>294</v>
      </c>
      <c r="C256" s="93"/>
      <c r="D256" s="59">
        <v>7</v>
      </c>
      <c r="E256" s="60"/>
      <c r="F256" s="60"/>
      <c r="G256" s="60">
        <v>4</v>
      </c>
      <c r="H256" s="60">
        <v>1</v>
      </c>
      <c r="I256" s="60"/>
      <c r="J256" s="124">
        <f>'Príloha č.3 - Špecifikácia ceny'!F21</f>
        <v>0</v>
      </c>
      <c r="K256" s="50">
        <f t="shared" si="10"/>
        <v>0</v>
      </c>
      <c r="L256" s="127" t="s">
        <v>788</v>
      </c>
      <c r="M256" s="127" t="s">
        <v>788</v>
      </c>
    </row>
    <row r="257" spans="1:13">
      <c r="A257" s="40">
        <v>60</v>
      </c>
      <c r="B257" s="83" t="s">
        <v>178</v>
      </c>
      <c r="C257" s="93"/>
      <c r="D257" s="59">
        <v>6</v>
      </c>
      <c r="E257" s="60"/>
      <c r="F257" s="60"/>
      <c r="G257" s="60">
        <v>4</v>
      </c>
      <c r="H257" s="60">
        <v>1</v>
      </c>
      <c r="I257" s="60"/>
      <c r="J257" s="124">
        <f>'Príloha č.3 - Špecifikácia ceny'!F21</f>
        <v>0</v>
      </c>
      <c r="K257" s="50">
        <f t="shared" si="10"/>
        <v>0</v>
      </c>
      <c r="L257" s="127" t="s">
        <v>788</v>
      </c>
      <c r="M257" s="127" t="s">
        <v>788</v>
      </c>
    </row>
    <row r="258" spans="1:13">
      <c r="A258" s="40">
        <v>61</v>
      </c>
      <c r="B258" s="83" t="s">
        <v>295</v>
      </c>
      <c r="C258" s="93"/>
      <c r="D258" s="59">
        <v>30</v>
      </c>
      <c r="E258" s="60"/>
      <c r="F258" s="60"/>
      <c r="G258" s="60">
        <v>2</v>
      </c>
      <c r="H258" s="60">
        <v>2</v>
      </c>
      <c r="I258" s="94" t="s">
        <v>61</v>
      </c>
      <c r="J258" s="124">
        <f>'Príloha č.3 - Špecifikácia ceny'!F22</f>
        <v>0</v>
      </c>
      <c r="K258" s="50">
        <f t="shared" si="10"/>
        <v>0</v>
      </c>
      <c r="L258" s="127" t="s">
        <v>789</v>
      </c>
      <c r="M258" s="127" t="s">
        <v>789</v>
      </c>
    </row>
    <row r="259" spans="1:13">
      <c r="A259" s="40">
        <v>62</v>
      </c>
      <c r="B259" s="58" t="s">
        <v>88</v>
      </c>
      <c r="C259" s="93"/>
      <c r="D259" s="59">
        <v>5</v>
      </c>
      <c r="E259" s="60"/>
      <c r="F259" s="60"/>
      <c r="G259" s="60">
        <v>1</v>
      </c>
      <c r="H259" s="60">
        <v>4</v>
      </c>
      <c r="I259" s="60"/>
      <c r="J259" s="124">
        <f>'Príloha č.3 - Špecifikácia ceny'!F20</f>
        <v>0</v>
      </c>
      <c r="K259" s="50">
        <f t="shared" si="10"/>
        <v>0</v>
      </c>
      <c r="L259" s="127" t="s">
        <v>787</v>
      </c>
      <c r="M259" s="127" t="s">
        <v>787</v>
      </c>
    </row>
    <row r="260" spans="1:13">
      <c r="A260" s="40">
        <v>63</v>
      </c>
      <c r="B260" s="58" t="s">
        <v>296</v>
      </c>
      <c r="C260" s="93"/>
      <c r="D260" s="59">
        <v>10</v>
      </c>
      <c r="E260" s="60"/>
      <c r="F260" s="60"/>
      <c r="G260" s="60">
        <v>4</v>
      </c>
      <c r="H260" s="60">
        <v>1</v>
      </c>
      <c r="I260" s="60"/>
      <c r="J260" s="124">
        <f>'Príloha č.3 - Špecifikácia ceny'!F21</f>
        <v>0</v>
      </c>
      <c r="K260" s="50">
        <f t="shared" si="10"/>
        <v>0</v>
      </c>
      <c r="L260" s="127" t="s">
        <v>788</v>
      </c>
      <c r="M260" s="127" t="s">
        <v>788</v>
      </c>
    </row>
    <row r="261" spans="1:13">
      <c r="A261" s="40">
        <v>64</v>
      </c>
      <c r="B261" s="58" t="s">
        <v>297</v>
      </c>
      <c r="C261" s="93"/>
      <c r="D261" s="61">
        <v>4</v>
      </c>
      <c r="E261" s="132"/>
      <c r="F261" s="132"/>
      <c r="G261" s="132">
        <v>4</v>
      </c>
      <c r="H261" s="132">
        <v>1</v>
      </c>
      <c r="I261" s="132"/>
      <c r="J261" s="124">
        <f>'Príloha č.3 - Špecifikácia ceny'!F20</f>
        <v>0</v>
      </c>
      <c r="K261" s="50">
        <f t="shared" si="10"/>
        <v>0</v>
      </c>
      <c r="L261" s="127" t="s">
        <v>787</v>
      </c>
      <c r="M261" s="127" t="s">
        <v>787</v>
      </c>
    </row>
    <row r="262" spans="1:13">
      <c r="A262" s="40">
        <v>65</v>
      </c>
      <c r="B262" s="58" t="s">
        <v>298</v>
      </c>
      <c r="C262" s="93"/>
      <c r="D262" s="61">
        <v>5</v>
      </c>
      <c r="E262" s="132"/>
      <c r="F262" s="132"/>
      <c r="G262" s="132">
        <v>4</v>
      </c>
      <c r="H262" s="132">
        <v>1</v>
      </c>
      <c r="I262" s="132"/>
      <c r="J262" s="124">
        <f>'Príloha č.3 - Špecifikácia ceny'!F20</f>
        <v>0</v>
      </c>
      <c r="K262" s="50">
        <f t="shared" si="10"/>
        <v>0</v>
      </c>
      <c r="L262" s="127" t="s">
        <v>787</v>
      </c>
      <c r="M262" s="127" t="s">
        <v>787</v>
      </c>
    </row>
    <row r="263" spans="1:13">
      <c r="A263" s="40">
        <v>66</v>
      </c>
      <c r="B263" s="58" t="s">
        <v>299</v>
      </c>
      <c r="C263" s="93"/>
      <c r="D263" s="61">
        <v>16</v>
      </c>
      <c r="E263" s="132"/>
      <c r="F263" s="132"/>
      <c r="G263" s="132">
        <v>4</v>
      </c>
      <c r="H263" s="132">
        <v>1</v>
      </c>
      <c r="I263" s="132"/>
      <c r="J263" s="124">
        <f>'Príloha č.3 - Špecifikácia ceny'!F22</f>
        <v>0</v>
      </c>
      <c r="K263" s="50">
        <f t="shared" si="10"/>
        <v>0</v>
      </c>
      <c r="L263" s="127" t="s">
        <v>789</v>
      </c>
      <c r="M263" s="127" t="s">
        <v>789</v>
      </c>
    </row>
    <row r="264" spans="1:13">
      <c r="A264" s="40">
        <v>67</v>
      </c>
      <c r="B264" s="58" t="s">
        <v>300</v>
      </c>
      <c r="C264" s="93"/>
      <c r="D264" s="61">
        <v>4</v>
      </c>
      <c r="E264" s="132"/>
      <c r="F264" s="132"/>
      <c r="G264" s="132">
        <v>4</v>
      </c>
      <c r="H264" s="132">
        <v>1</v>
      </c>
      <c r="I264" s="132"/>
      <c r="J264" s="124">
        <f>'Príloha č.3 - Špecifikácia ceny'!F20</f>
        <v>0</v>
      </c>
      <c r="K264" s="50">
        <f t="shared" si="10"/>
        <v>0</v>
      </c>
      <c r="L264" s="127" t="s">
        <v>787</v>
      </c>
      <c r="M264" s="127" t="s">
        <v>787</v>
      </c>
    </row>
    <row r="265" spans="1:13">
      <c r="A265" s="40">
        <v>68</v>
      </c>
      <c r="B265" s="58" t="s">
        <v>181</v>
      </c>
      <c r="C265" s="93"/>
      <c r="D265" s="61">
        <v>8</v>
      </c>
      <c r="E265" s="132"/>
      <c r="F265" s="132"/>
      <c r="G265" s="132">
        <v>4</v>
      </c>
      <c r="H265" s="132">
        <v>1</v>
      </c>
      <c r="I265" s="132"/>
      <c r="J265" s="124">
        <f>'Príloha č.3 - Špecifikácia ceny'!F21</f>
        <v>0</v>
      </c>
      <c r="K265" s="50">
        <f t="shared" si="10"/>
        <v>0</v>
      </c>
      <c r="L265" s="127" t="s">
        <v>788</v>
      </c>
      <c r="M265" s="127" t="s">
        <v>788</v>
      </c>
    </row>
    <row r="266" spans="1:13">
      <c r="A266" s="40">
        <v>69</v>
      </c>
      <c r="B266" s="83" t="s">
        <v>301</v>
      </c>
      <c r="C266" s="93"/>
      <c r="D266" s="61">
        <v>3</v>
      </c>
      <c r="E266" s="132"/>
      <c r="F266" s="132"/>
      <c r="G266" s="132">
        <v>2</v>
      </c>
      <c r="H266" s="132">
        <v>2</v>
      </c>
      <c r="I266" s="132"/>
      <c r="J266" s="124">
        <f>'Príloha č.3 - Špecifikácia ceny'!F20</f>
        <v>0</v>
      </c>
      <c r="K266" s="50">
        <f t="shared" si="10"/>
        <v>0</v>
      </c>
      <c r="L266" s="127" t="s">
        <v>787</v>
      </c>
      <c r="M266" s="127" t="s">
        <v>787</v>
      </c>
    </row>
    <row r="267" spans="1:13">
      <c r="A267" s="40">
        <v>70</v>
      </c>
      <c r="B267" s="58" t="s">
        <v>302</v>
      </c>
      <c r="C267" s="93"/>
      <c r="D267" s="61">
        <v>5</v>
      </c>
      <c r="E267" s="132"/>
      <c r="F267" s="132"/>
      <c r="G267" s="132">
        <v>4</v>
      </c>
      <c r="H267" s="132">
        <v>1</v>
      </c>
      <c r="I267" s="132"/>
      <c r="J267" s="124">
        <f>'Príloha č.3 - Špecifikácia ceny'!F20</f>
        <v>0</v>
      </c>
      <c r="K267" s="50">
        <f t="shared" si="10"/>
        <v>0</v>
      </c>
      <c r="L267" s="127" t="s">
        <v>787</v>
      </c>
      <c r="M267" s="127" t="s">
        <v>787</v>
      </c>
    </row>
    <row r="268" spans="1:13">
      <c r="A268" s="40">
        <v>71</v>
      </c>
      <c r="B268" s="58" t="s">
        <v>303</v>
      </c>
      <c r="C268" s="93"/>
      <c r="D268" s="61">
        <v>2</v>
      </c>
      <c r="E268" s="132"/>
      <c r="F268" s="132"/>
      <c r="G268" s="132">
        <v>4</v>
      </c>
      <c r="H268" s="132">
        <v>1</v>
      </c>
      <c r="I268" s="132"/>
      <c r="J268" s="124">
        <f>'Príloha č.3 - Špecifikácia ceny'!F20</f>
        <v>0</v>
      </c>
      <c r="K268" s="50">
        <f t="shared" si="10"/>
        <v>0</v>
      </c>
      <c r="L268" s="127" t="s">
        <v>787</v>
      </c>
      <c r="M268" s="127" t="s">
        <v>787</v>
      </c>
    </row>
    <row r="269" spans="1:13">
      <c r="A269" s="40">
        <v>72</v>
      </c>
      <c r="B269" s="58" t="s">
        <v>304</v>
      </c>
      <c r="C269" s="93"/>
      <c r="D269" s="61">
        <v>2</v>
      </c>
      <c r="E269" s="132"/>
      <c r="F269" s="132"/>
      <c r="G269" s="132">
        <v>4</v>
      </c>
      <c r="H269" s="132">
        <v>1</v>
      </c>
      <c r="I269" s="132"/>
      <c r="J269" s="124">
        <f>'Príloha č.3 - Špecifikácia ceny'!F20</f>
        <v>0</v>
      </c>
      <c r="K269" s="50">
        <f t="shared" si="10"/>
        <v>0</v>
      </c>
      <c r="L269" s="127" t="s">
        <v>787</v>
      </c>
      <c r="M269" s="127" t="s">
        <v>787</v>
      </c>
    </row>
    <row r="270" spans="1:13">
      <c r="A270" s="40">
        <v>73</v>
      </c>
      <c r="B270" s="58" t="s">
        <v>305</v>
      </c>
      <c r="C270" s="93"/>
      <c r="D270" s="132">
        <v>1</v>
      </c>
      <c r="E270" s="132"/>
      <c r="F270" s="132"/>
      <c r="G270" s="132">
        <v>1</v>
      </c>
      <c r="H270" s="132">
        <v>4</v>
      </c>
      <c r="I270" s="132"/>
      <c r="J270" s="124">
        <f>'Príloha č.3 - Špecifikácia ceny'!F20</f>
        <v>0</v>
      </c>
      <c r="K270" s="50">
        <f t="shared" si="10"/>
        <v>0</v>
      </c>
      <c r="L270" s="127" t="s">
        <v>787</v>
      </c>
      <c r="M270" s="127" t="s">
        <v>787</v>
      </c>
    </row>
    <row r="271" spans="1:13">
      <c r="A271" s="71"/>
      <c r="B271" s="101"/>
      <c r="C271" s="104"/>
      <c r="D271" s="73"/>
      <c r="E271" s="73"/>
      <c r="F271" s="73"/>
      <c r="G271" s="73"/>
      <c r="H271" s="73"/>
      <c r="I271" s="73"/>
      <c r="J271" s="74"/>
      <c r="K271" s="75"/>
    </row>
    <row r="272" spans="1:13">
      <c r="A272" s="71"/>
      <c r="B272" s="101"/>
      <c r="C272" s="104"/>
      <c r="D272" s="73"/>
      <c r="E272" s="73"/>
      <c r="F272" s="73"/>
      <c r="G272" s="73"/>
      <c r="H272" s="73"/>
      <c r="I272" s="73"/>
      <c r="J272" s="74"/>
      <c r="K272" s="75"/>
    </row>
    <row r="273" spans="1:13">
      <c r="A273" s="71"/>
      <c r="B273" s="101"/>
      <c r="C273" s="104"/>
      <c r="D273" s="73"/>
      <c r="E273" s="73"/>
      <c r="F273" s="73"/>
      <c r="G273" s="73"/>
      <c r="H273" s="73"/>
      <c r="I273" s="73"/>
      <c r="J273" s="74"/>
      <c r="K273" s="75"/>
    </row>
    <row r="274" spans="1:13">
      <c r="A274" s="71"/>
      <c r="B274" s="101"/>
      <c r="C274" s="104"/>
      <c r="D274" s="73"/>
      <c r="E274" s="73"/>
      <c r="F274" s="73"/>
      <c r="G274" s="73"/>
      <c r="H274" s="73"/>
      <c r="I274" s="73"/>
      <c r="J274" s="74"/>
      <c r="K274" s="75"/>
    </row>
    <row r="275" spans="1:13">
      <c r="J275" s="175" t="s">
        <v>86</v>
      </c>
      <c r="K275" s="175"/>
    </row>
    <row r="276" spans="1:13">
      <c r="K276" s="129" t="s">
        <v>339</v>
      </c>
    </row>
    <row r="277" spans="1:13" ht="18">
      <c r="A277" s="186" t="s">
        <v>761</v>
      </c>
      <c r="B277" s="187"/>
      <c r="C277" s="187"/>
      <c r="D277" s="187"/>
      <c r="E277" s="187"/>
      <c r="F277" s="187"/>
      <c r="G277" s="187"/>
      <c r="H277" s="187"/>
      <c r="I277" s="187"/>
      <c r="J277" s="187"/>
      <c r="K277" s="188"/>
    </row>
    <row r="278" spans="1:13" ht="60.75" customHeight="1">
      <c r="A278" s="53" t="s">
        <v>51</v>
      </c>
      <c r="B278" s="54" t="s">
        <v>52</v>
      </c>
      <c r="C278" s="55" t="s">
        <v>53</v>
      </c>
      <c r="D278" s="56" t="s">
        <v>70</v>
      </c>
      <c r="E278" s="56" t="s">
        <v>71</v>
      </c>
      <c r="F278" s="56" t="s">
        <v>72</v>
      </c>
      <c r="G278" s="56" t="s">
        <v>57</v>
      </c>
      <c r="H278" s="56" t="s">
        <v>58</v>
      </c>
      <c r="I278" s="56" t="s">
        <v>59</v>
      </c>
      <c r="J278" s="56" t="s">
        <v>65</v>
      </c>
      <c r="K278" s="56" t="s">
        <v>9</v>
      </c>
    </row>
    <row r="279" spans="1:13" ht="15" customHeight="1">
      <c r="A279" s="62"/>
      <c r="B279" s="176" t="s">
        <v>73</v>
      </c>
      <c r="C279" s="176"/>
      <c r="D279" s="176"/>
      <c r="E279" s="176"/>
      <c r="F279" s="176"/>
      <c r="G279" s="176"/>
      <c r="H279" s="176"/>
      <c r="I279" s="176"/>
      <c r="J279" s="176"/>
      <c r="K279" s="176"/>
    </row>
    <row r="280" spans="1:13">
      <c r="A280" s="40">
        <v>74</v>
      </c>
      <c r="B280" s="63" t="s">
        <v>306</v>
      </c>
      <c r="C280" s="64" t="s">
        <v>74</v>
      </c>
      <c r="D280" s="65" t="s">
        <v>78</v>
      </c>
      <c r="E280" s="66" t="s">
        <v>307</v>
      </c>
      <c r="F280" s="66" t="s">
        <v>199</v>
      </c>
      <c r="G280" s="119">
        <v>1</v>
      </c>
      <c r="H280" s="119">
        <v>4</v>
      </c>
      <c r="I280" s="66" t="s">
        <v>61</v>
      </c>
      <c r="J280" s="124">
        <f>'Príloha č.3 - Špecifikácia ceny'!F24</f>
        <v>0</v>
      </c>
      <c r="K280" s="50">
        <f t="shared" ref="K280:K307" si="11">H280*J280</f>
        <v>0</v>
      </c>
      <c r="L280" s="127" t="s">
        <v>791</v>
      </c>
      <c r="M280" s="127" t="s">
        <v>791</v>
      </c>
    </row>
    <row r="281" spans="1:13">
      <c r="A281" s="40">
        <v>75</v>
      </c>
      <c r="B281" s="63" t="s">
        <v>306</v>
      </c>
      <c r="C281" s="64" t="s">
        <v>76</v>
      </c>
      <c r="D281" s="65" t="s">
        <v>78</v>
      </c>
      <c r="E281" s="66" t="s">
        <v>307</v>
      </c>
      <c r="F281" s="66" t="s">
        <v>199</v>
      </c>
      <c r="G281" s="119">
        <v>4</v>
      </c>
      <c r="H281" s="119">
        <v>1</v>
      </c>
      <c r="I281" s="66"/>
      <c r="J281" s="124">
        <f>'Príloha č.3 - Špecifikácia ceny'!F25</f>
        <v>0</v>
      </c>
      <c r="K281" s="50">
        <f t="shared" si="11"/>
        <v>0</v>
      </c>
      <c r="L281" s="127" t="s">
        <v>792</v>
      </c>
      <c r="M281" s="127" t="s">
        <v>792</v>
      </c>
    </row>
    <row r="282" spans="1:13">
      <c r="A282" s="40">
        <v>76</v>
      </c>
      <c r="B282" s="63" t="s">
        <v>306</v>
      </c>
      <c r="C282" s="64" t="s">
        <v>77</v>
      </c>
      <c r="D282" s="65" t="s">
        <v>78</v>
      </c>
      <c r="E282" s="66" t="s">
        <v>307</v>
      </c>
      <c r="F282" s="66" t="s">
        <v>199</v>
      </c>
      <c r="G282" s="119">
        <v>10</v>
      </c>
      <c r="H282" s="119">
        <v>1</v>
      </c>
      <c r="I282" s="66"/>
      <c r="J282" s="124">
        <f>'Príloha č.3 - Špecifikácia ceny'!F30</f>
        <v>0</v>
      </c>
      <c r="K282" s="50">
        <f t="shared" si="11"/>
        <v>0</v>
      </c>
      <c r="L282" s="127" t="s">
        <v>796</v>
      </c>
      <c r="M282" s="127" t="s">
        <v>796</v>
      </c>
    </row>
    <row r="283" spans="1:13">
      <c r="A283" s="40">
        <v>77</v>
      </c>
      <c r="B283" s="63" t="s">
        <v>308</v>
      </c>
      <c r="C283" s="64" t="s">
        <v>74</v>
      </c>
      <c r="D283" s="65" t="s">
        <v>75</v>
      </c>
      <c r="E283" s="66" t="s">
        <v>309</v>
      </c>
      <c r="F283" s="66" t="s">
        <v>310</v>
      </c>
      <c r="G283" s="119">
        <v>1</v>
      </c>
      <c r="H283" s="119">
        <v>4</v>
      </c>
      <c r="I283" s="66"/>
      <c r="J283" s="124">
        <f>'Príloha č.3 - Špecifikácia ceny'!F24</f>
        <v>0</v>
      </c>
      <c r="K283" s="50">
        <f t="shared" si="11"/>
        <v>0</v>
      </c>
      <c r="L283" s="127" t="s">
        <v>791</v>
      </c>
      <c r="M283" s="127" t="s">
        <v>791</v>
      </c>
    </row>
    <row r="284" spans="1:13">
      <c r="A284" s="40">
        <v>78</v>
      </c>
      <c r="B284" s="63" t="s">
        <v>308</v>
      </c>
      <c r="C284" s="64" t="s">
        <v>76</v>
      </c>
      <c r="D284" s="65" t="s">
        <v>75</v>
      </c>
      <c r="E284" s="66" t="s">
        <v>309</v>
      </c>
      <c r="F284" s="66" t="s">
        <v>310</v>
      </c>
      <c r="G284" s="119">
        <v>4</v>
      </c>
      <c r="H284" s="119">
        <v>1</v>
      </c>
      <c r="I284" s="66" t="s">
        <v>61</v>
      </c>
      <c r="J284" s="124">
        <f>'Príloha č.3 - Špecifikácia ceny'!F25</f>
        <v>0</v>
      </c>
      <c r="K284" s="50">
        <f t="shared" si="11"/>
        <v>0</v>
      </c>
      <c r="L284" s="127" t="s">
        <v>792</v>
      </c>
      <c r="M284" s="127" t="s">
        <v>792</v>
      </c>
    </row>
    <row r="285" spans="1:13">
      <c r="A285" s="40">
        <v>79</v>
      </c>
      <c r="B285" s="63" t="s">
        <v>308</v>
      </c>
      <c r="C285" s="64" t="s">
        <v>77</v>
      </c>
      <c r="D285" s="65" t="s">
        <v>75</v>
      </c>
      <c r="E285" s="66" t="s">
        <v>309</v>
      </c>
      <c r="F285" s="66" t="s">
        <v>310</v>
      </c>
      <c r="G285" s="119">
        <v>10</v>
      </c>
      <c r="H285" s="119">
        <v>1</v>
      </c>
      <c r="I285" s="66"/>
      <c r="J285" s="124">
        <f>'Príloha č.3 - Špecifikácia ceny'!F30</f>
        <v>0</v>
      </c>
      <c r="K285" s="50">
        <f t="shared" si="11"/>
        <v>0</v>
      </c>
      <c r="L285" s="127" t="s">
        <v>796</v>
      </c>
      <c r="M285" s="127" t="s">
        <v>796</v>
      </c>
    </row>
    <row r="286" spans="1:13">
      <c r="A286" s="40">
        <v>80</v>
      </c>
      <c r="B286" s="63" t="s">
        <v>311</v>
      </c>
      <c r="C286" s="64" t="s">
        <v>74</v>
      </c>
      <c r="D286" s="65" t="s">
        <v>78</v>
      </c>
      <c r="E286" s="66" t="s">
        <v>312</v>
      </c>
      <c r="F286" s="66" t="s">
        <v>195</v>
      </c>
      <c r="G286" s="119">
        <v>1</v>
      </c>
      <c r="H286" s="119">
        <v>4</v>
      </c>
      <c r="I286" s="66"/>
      <c r="J286" s="124">
        <f>'Príloha č.3 - Špecifikácia ceny'!F24</f>
        <v>0</v>
      </c>
      <c r="K286" s="50">
        <f t="shared" si="11"/>
        <v>0</v>
      </c>
      <c r="L286" s="127" t="s">
        <v>791</v>
      </c>
      <c r="M286" s="127" t="s">
        <v>791</v>
      </c>
    </row>
    <row r="287" spans="1:13">
      <c r="A287" s="40">
        <v>81</v>
      </c>
      <c r="B287" s="63" t="s">
        <v>311</v>
      </c>
      <c r="C287" s="64" t="s">
        <v>76</v>
      </c>
      <c r="D287" s="65" t="s">
        <v>78</v>
      </c>
      <c r="E287" s="66" t="s">
        <v>312</v>
      </c>
      <c r="F287" s="66" t="s">
        <v>195</v>
      </c>
      <c r="G287" s="119">
        <v>5</v>
      </c>
      <c r="H287" s="119">
        <v>1</v>
      </c>
      <c r="I287" s="66"/>
      <c r="J287" s="124">
        <f>'Príloha č.3 - Špecifikácia ceny'!F25</f>
        <v>0</v>
      </c>
      <c r="K287" s="50">
        <f t="shared" si="11"/>
        <v>0</v>
      </c>
      <c r="L287" s="127" t="s">
        <v>792</v>
      </c>
      <c r="M287" s="127" t="s">
        <v>792</v>
      </c>
    </row>
    <row r="288" spans="1:13">
      <c r="A288" s="40">
        <v>82</v>
      </c>
      <c r="B288" s="63" t="s">
        <v>311</v>
      </c>
      <c r="C288" s="64" t="s">
        <v>77</v>
      </c>
      <c r="D288" s="65" t="s">
        <v>78</v>
      </c>
      <c r="E288" s="66" t="s">
        <v>312</v>
      </c>
      <c r="F288" s="66" t="s">
        <v>195</v>
      </c>
      <c r="G288" s="119">
        <v>10</v>
      </c>
      <c r="H288" s="119">
        <v>1</v>
      </c>
      <c r="I288" s="66"/>
      <c r="J288" s="124">
        <f>'Príloha č.3 - Špecifikácia ceny'!F30</f>
        <v>0</v>
      </c>
      <c r="K288" s="50">
        <f t="shared" si="11"/>
        <v>0</v>
      </c>
      <c r="L288" s="127" t="s">
        <v>796</v>
      </c>
      <c r="M288" s="127" t="s">
        <v>796</v>
      </c>
    </row>
    <row r="289" spans="1:13">
      <c r="A289" s="40">
        <v>83</v>
      </c>
      <c r="B289" s="63" t="s">
        <v>313</v>
      </c>
      <c r="C289" s="64" t="s">
        <v>74</v>
      </c>
      <c r="D289" s="65" t="s">
        <v>78</v>
      </c>
      <c r="E289" s="66" t="s">
        <v>312</v>
      </c>
      <c r="F289" s="66" t="s">
        <v>195</v>
      </c>
      <c r="G289" s="119">
        <v>1</v>
      </c>
      <c r="H289" s="119">
        <v>4</v>
      </c>
      <c r="I289" s="66"/>
      <c r="J289" s="124">
        <f>'Príloha č.3 - Špecifikácia ceny'!F24</f>
        <v>0</v>
      </c>
      <c r="K289" s="50">
        <f t="shared" si="11"/>
        <v>0</v>
      </c>
      <c r="L289" s="127" t="s">
        <v>791</v>
      </c>
      <c r="M289" s="127" t="s">
        <v>791</v>
      </c>
    </row>
    <row r="290" spans="1:13">
      <c r="A290" s="40">
        <v>84</v>
      </c>
      <c r="B290" s="63" t="s">
        <v>313</v>
      </c>
      <c r="C290" s="64" t="s">
        <v>76</v>
      </c>
      <c r="D290" s="65" t="s">
        <v>78</v>
      </c>
      <c r="E290" s="66" t="s">
        <v>312</v>
      </c>
      <c r="F290" s="66" t="s">
        <v>195</v>
      </c>
      <c r="G290" s="119">
        <v>5</v>
      </c>
      <c r="H290" s="119">
        <v>1</v>
      </c>
      <c r="I290" s="66"/>
      <c r="J290" s="124">
        <f>'Príloha č.3 - Špecifikácia ceny'!F25</f>
        <v>0</v>
      </c>
      <c r="K290" s="50">
        <f t="shared" si="11"/>
        <v>0</v>
      </c>
      <c r="L290" s="127" t="s">
        <v>792</v>
      </c>
      <c r="M290" s="127" t="s">
        <v>792</v>
      </c>
    </row>
    <row r="291" spans="1:13">
      <c r="A291" s="40">
        <v>85</v>
      </c>
      <c r="B291" s="63" t="s">
        <v>313</v>
      </c>
      <c r="C291" s="64" t="s">
        <v>77</v>
      </c>
      <c r="D291" s="65" t="s">
        <v>78</v>
      </c>
      <c r="E291" s="66" t="s">
        <v>312</v>
      </c>
      <c r="F291" s="66" t="s">
        <v>195</v>
      </c>
      <c r="G291" s="119">
        <v>10</v>
      </c>
      <c r="H291" s="119">
        <v>1</v>
      </c>
      <c r="I291" s="66"/>
      <c r="J291" s="124">
        <f>'Príloha č.3 - Špecifikácia ceny'!F30</f>
        <v>0</v>
      </c>
      <c r="K291" s="50">
        <f t="shared" si="11"/>
        <v>0</v>
      </c>
      <c r="L291" s="127" t="s">
        <v>796</v>
      </c>
      <c r="M291" s="127" t="s">
        <v>796</v>
      </c>
    </row>
    <row r="292" spans="1:13">
      <c r="A292" s="40">
        <v>86</v>
      </c>
      <c r="B292" s="63" t="s">
        <v>314</v>
      </c>
      <c r="C292" s="64" t="s">
        <v>74</v>
      </c>
      <c r="D292" s="65" t="s">
        <v>78</v>
      </c>
      <c r="E292" s="66" t="s">
        <v>315</v>
      </c>
      <c r="F292" s="66" t="s">
        <v>195</v>
      </c>
      <c r="G292" s="119">
        <v>1</v>
      </c>
      <c r="H292" s="119">
        <v>4</v>
      </c>
      <c r="I292" s="66"/>
      <c r="J292" s="124">
        <f>'Príloha č.3 - Špecifikácia ceny'!F24</f>
        <v>0</v>
      </c>
      <c r="K292" s="50">
        <f t="shared" si="11"/>
        <v>0</v>
      </c>
      <c r="L292" s="127" t="s">
        <v>791</v>
      </c>
      <c r="M292" s="127" t="s">
        <v>791</v>
      </c>
    </row>
    <row r="293" spans="1:13">
      <c r="A293" s="40">
        <v>87</v>
      </c>
      <c r="B293" s="63" t="s">
        <v>314</v>
      </c>
      <c r="C293" s="64" t="s">
        <v>76</v>
      </c>
      <c r="D293" s="65" t="s">
        <v>78</v>
      </c>
      <c r="E293" s="66" t="s">
        <v>315</v>
      </c>
      <c r="F293" s="66" t="s">
        <v>195</v>
      </c>
      <c r="G293" s="119">
        <v>5</v>
      </c>
      <c r="H293" s="119">
        <v>1</v>
      </c>
      <c r="I293" s="66"/>
      <c r="J293" s="124">
        <f>'Príloha č.3 - Špecifikácia ceny'!F25</f>
        <v>0</v>
      </c>
      <c r="K293" s="50">
        <f t="shared" si="11"/>
        <v>0</v>
      </c>
      <c r="L293" s="127" t="s">
        <v>792</v>
      </c>
      <c r="M293" s="127" t="s">
        <v>792</v>
      </c>
    </row>
    <row r="294" spans="1:13">
      <c r="A294" s="40">
        <v>88</v>
      </c>
      <c r="B294" s="63" t="s">
        <v>314</v>
      </c>
      <c r="C294" s="64" t="s">
        <v>77</v>
      </c>
      <c r="D294" s="65" t="s">
        <v>78</v>
      </c>
      <c r="E294" s="66" t="s">
        <v>315</v>
      </c>
      <c r="F294" s="66" t="s">
        <v>195</v>
      </c>
      <c r="G294" s="119">
        <v>10</v>
      </c>
      <c r="H294" s="119">
        <v>1</v>
      </c>
      <c r="I294" s="66"/>
      <c r="J294" s="124">
        <f>'Príloha č.3 - Špecifikácia ceny'!F30</f>
        <v>0</v>
      </c>
      <c r="K294" s="50">
        <f t="shared" si="11"/>
        <v>0</v>
      </c>
      <c r="L294" s="127" t="s">
        <v>796</v>
      </c>
      <c r="M294" s="127" t="s">
        <v>796</v>
      </c>
    </row>
    <row r="295" spans="1:13">
      <c r="A295" s="40">
        <v>89</v>
      </c>
      <c r="B295" s="63" t="s">
        <v>316</v>
      </c>
      <c r="C295" s="64" t="s">
        <v>74</v>
      </c>
      <c r="D295" s="65" t="s">
        <v>78</v>
      </c>
      <c r="E295" s="66" t="s">
        <v>64</v>
      </c>
      <c r="F295" s="66" t="s">
        <v>190</v>
      </c>
      <c r="G295" s="119">
        <v>1</v>
      </c>
      <c r="H295" s="119">
        <v>4</v>
      </c>
      <c r="I295" s="66"/>
      <c r="J295" s="124">
        <f>'Príloha č.3 - Špecifikácia ceny'!F24</f>
        <v>0</v>
      </c>
      <c r="K295" s="50">
        <f t="shared" si="11"/>
        <v>0</v>
      </c>
      <c r="L295" s="127" t="s">
        <v>791</v>
      </c>
      <c r="M295" s="127" t="s">
        <v>791</v>
      </c>
    </row>
    <row r="296" spans="1:13">
      <c r="A296" s="40">
        <v>90</v>
      </c>
      <c r="B296" s="63" t="s">
        <v>316</v>
      </c>
      <c r="C296" s="64" t="s">
        <v>76</v>
      </c>
      <c r="D296" s="65" t="s">
        <v>78</v>
      </c>
      <c r="E296" s="66" t="s">
        <v>64</v>
      </c>
      <c r="F296" s="66" t="s">
        <v>190</v>
      </c>
      <c r="G296" s="119">
        <v>5</v>
      </c>
      <c r="H296" s="119">
        <v>1</v>
      </c>
      <c r="I296" s="66"/>
      <c r="J296" s="124">
        <f>'Príloha č.3 - Špecifikácia ceny'!F25</f>
        <v>0</v>
      </c>
      <c r="K296" s="50">
        <f t="shared" si="11"/>
        <v>0</v>
      </c>
      <c r="L296" s="127" t="s">
        <v>792</v>
      </c>
      <c r="M296" s="127" t="s">
        <v>792</v>
      </c>
    </row>
    <row r="297" spans="1:13">
      <c r="A297" s="40">
        <v>91</v>
      </c>
      <c r="B297" s="63" t="s">
        <v>316</v>
      </c>
      <c r="C297" s="64" t="s">
        <v>77</v>
      </c>
      <c r="D297" s="65" t="s">
        <v>78</v>
      </c>
      <c r="E297" s="66" t="s">
        <v>64</v>
      </c>
      <c r="F297" s="66" t="s">
        <v>190</v>
      </c>
      <c r="G297" s="119">
        <v>10</v>
      </c>
      <c r="H297" s="119">
        <v>1</v>
      </c>
      <c r="I297" s="66"/>
      <c r="J297" s="124">
        <f>'Príloha č.3 - Špecifikácia ceny'!F30</f>
        <v>0</v>
      </c>
      <c r="K297" s="50">
        <f t="shared" si="11"/>
        <v>0</v>
      </c>
      <c r="L297" s="127" t="s">
        <v>796</v>
      </c>
      <c r="M297" s="127" t="s">
        <v>796</v>
      </c>
    </row>
    <row r="298" spans="1:13">
      <c r="A298" s="40">
        <v>92</v>
      </c>
      <c r="B298" s="63" t="s">
        <v>317</v>
      </c>
      <c r="C298" s="64" t="s">
        <v>74</v>
      </c>
      <c r="D298" s="84" t="s">
        <v>75</v>
      </c>
      <c r="E298" s="66" t="s">
        <v>318</v>
      </c>
      <c r="F298" s="66" t="s">
        <v>195</v>
      </c>
      <c r="G298" s="119">
        <v>1</v>
      </c>
      <c r="H298" s="119">
        <v>4</v>
      </c>
      <c r="I298" s="66"/>
      <c r="J298" s="124">
        <f>'Príloha č.3 - Špecifikácia ceny'!F24</f>
        <v>0</v>
      </c>
      <c r="K298" s="50">
        <f t="shared" si="11"/>
        <v>0</v>
      </c>
      <c r="L298" s="127" t="s">
        <v>791</v>
      </c>
      <c r="M298" s="127" t="s">
        <v>791</v>
      </c>
    </row>
    <row r="299" spans="1:13">
      <c r="A299" s="40">
        <v>93</v>
      </c>
      <c r="B299" s="63" t="s">
        <v>317</v>
      </c>
      <c r="C299" s="64" t="s">
        <v>76</v>
      </c>
      <c r="D299" s="84" t="s">
        <v>75</v>
      </c>
      <c r="E299" s="66" t="s">
        <v>318</v>
      </c>
      <c r="F299" s="66" t="s">
        <v>195</v>
      </c>
      <c r="G299" s="119">
        <v>4</v>
      </c>
      <c r="H299" s="119">
        <v>1</v>
      </c>
      <c r="I299" s="66"/>
      <c r="J299" s="124">
        <f>'Príloha č.3 - Špecifikácia ceny'!F25</f>
        <v>0</v>
      </c>
      <c r="K299" s="50">
        <f t="shared" si="11"/>
        <v>0</v>
      </c>
      <c r="L299" s="127" t="s">
        <v>792</v>
      </c>
      <c r="M299" s="127" t="s">
        <v>792</v>
      </c>
    </row>
    <row r="300" spans="1:13">
      <c r="A300" s="40">
        <v>94</v>
      </c>
      <c r="B300" s="63" t="s">
        <v>317</v>
      </c>
      <c r="C300" s="64" t="s">
        <v>77</v>
      </c>
      <c r="D300" s="84" t="s">
        <v>75</v>
      </c>
      <c r="E300" s="66" t="s">
        <v>318</v>
      </c>
      <c r="F300" s="66" t="s">
        <v>195</v>
      </c>
      <c r="G300" s="119">
        <v>10</v>
      </c>
      <c r="H300" s="119">
        <v>1</v>
      </c>
      <c r="I300" s="67"/>
      <c r="J300" s="124">
        <f>'Príloha č.3 - Špecifikácia ceny'!F30</f>
        <v>0</v>
      </c>
      <c r="K300" s="50">
        <f t="shared" si="11"/>
        <v>0</v>
      </c>
      <c r="L300" s="127" t="s">
        <v>796</v>
      </c>
      <c r="M300" s="127" t="s">
        <v>796</v>
      </c>
    </row>
    <row r="301" spans="1:13">
      <c r="A301" s="40">
        <v>95</v>
      </c>
      <c r="B301" s="63" t="s">
        <v>319</v>
      </c>
      <c r="C301" s="64" t="s">
        <v>74</v>
      </c>
      <c r="D301" s="65" t="s">
        <v>78</v>
      </c>
      <c r="E301" s="66" t="s">
        <v>320</v>
      </c>
      <c r="F301" s="66" t="s">
        <v>195</v>
      </c>
      <c r="G301" s="119">
        <v>1</v>
      </c>
      <c r="H301" s="119">
        <v>4</v>
      </c>
      <c r="I301" s="66"/>
      <c r="J301" s="124">
        <f>'Príloha č.3 - Špecifikácia ceny'!F24</f>
        <v>0</v>
      </c>
      <c r="K301" s="50">
        <f t="shared" si="11"/>
        <v>0</v>
      </c>
      <c r="L301" s="127" t="s">
        <v>791</v>
      </c>
      <c r="M301" s="127" t="s">
        <v>791</v>
      </c>
    </row>
    <row r="302" spans="1:13">
      <c r="A302" s="40">
        <v>96</v>
      </c>
      <c r="B302" s="63" t="s">
        <v>319</v>
      </c>
      <c r="C302" s="64" t="s">
        <v>76</v>
      </c>
      <c r="D302" s="65" t="s">
        <v>78</v>
      </c>
      <c r="E302" s="66" t="s">
        <v>320</v>
      </c>
      <c r="F302" s="66" t="s">
        <v>195</v>
      </c>
      <c r="G302" s="119">
        <v>4</v>
      </c>
      <c r="H302" s="119">
        <v>1</v>
      </c>
      <c r="I302" s="66"/>
      <c r="J302" s="124">
        <f>'Príloha č.3 - Špecifikácia ceny'!F25</f>
        <v>0</v>
      </c>
      <c r="K302" s="50">
        <f t="shared" si="11"/>
        <v>0</v>
      </c>
      <c r="L302" s="127" t="s">
        <v>792</v>
      </c>
      <c r="M302" s="127" t="s">
        <v>792</v>
      </c>
    </row>
    <row r="303" spans="1:13">
      <c r="A303" s="40">
        <v>97</v>
      </c>
      <c r="B303" s="63" t="s">
        <v>319</v>
      </c>
      <c r="C303" s="64" t="s">
        <v>77</v>
      </c>
      <c r="D303" s="65" t="s">
        <v>78</v>
      </c>
      <c r="E303" s="66" t="s">
        <v>320</v>
      </c>
      <c r="F303" s="66" t="s">
        <v>195</v>
      </c>
      <c r="G303" s="119">
        <v>10</v>
      </c>
      <c r="H303" s="119">
        <v>1</v>
      </c>
      <c r="I303" s="66"/>
      <c r="J303" s="124">
        <f>'Príloha č.3 - Špecifikácia ceny'!F30</f>
        <v>0</v>
      </c>
      <c r="K303" s="50">
        <f t="shared" si="11"/>
        <v>0</v>
      </c>
      <c r="L303" s="127" t="s">
        <v>796</v>
      </c>
      <c r="M303" s="127" t="s">
        <v>796</v>
      </c>
    </row>
    <row r="304" spans="1:13">
      <c r="A304" s="40">
        <v>98</v>
      </c>
      <c r="B304" s="63" t="s">
        <v>321</v>
      </c>
      <c r="C304" s="64" t="s">
        <v>76</v>
      </c>
      <c r="D304" s="95" t="s">
        <v>64</v>
      </c>
      <c r="E304" s="66" t="s">
        <v>64</v>
      </c>
      <c r="F304" s="66" t="s">
        <v>64</v>
      </c>
      <c r="G304" s="119">
        <v>4</v>
      </c>
      <c r="H304" s="119">
        <v>1</v>
      </c>
      <c r="I304" s="66"/>
      <c r="J304" s="124">
        <f>'Príloha č.3 - Špecifikácia ceny'!F23</f>
        <v>0</v>
      </c>
      <c r="K304" s="50">
        <f t="shared" si="11"/>
        <v>0</v>
      </c>
      <c r="L304" s="127" t="s">
        <v>790</v>
      </c>
      <c r="M304" s="127" t="s">
        <v>790</v>
      </c>
    </row>
    <row r="305" spans="1:13">
      <c r="A305" s="40">
        <v>99</v>
      </c>
      <c r="B305" s="96" t="s">
        <v>322</v>
      </c>
      <c r="C305" s="64" t="s">
        <v>74</v>
      </c>
      <c r="D305" s="65" t="s">
        <v>75</v>
      </c>
      <c r="E305" s="66" t="s">
        <v>323</v>
      </c>
      <c r="F305" s="66" t="s">
        <v>324</v>
      </c>
      <c r="G305" s="119">
        <v>1</v>
      </c>
      <c r="H305" s="119">
        <v>4</v>
      </c>
      <c r="I305" s="66"/>
      <c r="J305" s="124">
        <f>'Príloha č.3 - Špecifikácia ceny'!F24</f>
        <v>0</v>
      </c>
      <c r="K305" s="50">
        <f t="shared" si="11"/>
        <v>0</v>
      </c>
      <c r="L305" s="127" t="s">
        <v>791</v>
      </c>
      <c r="M305" s="127" t="s">
        <v>791</v>
      </c>
    </row>
    <row r="306" spans="1:13">
      <c r="A306" s="40">
        <v>100</v>
      </c>
      <c r="B306" s="96" t="s">
        <v>322</v>
      </c>
      <c r="C306" s="64" t="s">
        <v>76</v>
      </c>
      <c r="D306" s="65" t="s">
        <v>75</v>
      </c>
      <c r="E306" s="66" t="s">
        <v>323</v>
      </c>
      <c r="F306" s="66" t="s">
        <v>324</v>
      </c>
      <c r="G306" s="119">
        <v>4</v>
      </c>
      <c r="H306" s="119">
        <v>1</v>
      </c>
      <c r="I306" s="66" t="s">
        <v>61</v>
      </c>
      <c r="J306" s="124">
        <f>'Príloha č.3 - Špecifikácia ceny'!F25</f>
        <v>0</v>
      </c>
      <c r="K306" s="50">
        <f t="shared" si="11"/>
        <v>0</v>
      </c>
      <c r="L306" s="127" t="s">
        <v>792</v>
      </c>
      <c r="M306" s="127" t="s">
        <v>792</v>
      </c>
    </row>
    <row r="307" spans="1:13">
      <c r="A307" s="40">
        <v>101</v>
      </c>
      <c r="B307" s="96" t="s">
        <v>322</v>
      </c>
      <c r="C307" s="64" t="s">
        <v>77</v>
      </c>
      <c r="D307" s="65" t="s">
        <v>75</v>
      </c>
      <c r="E307" s="66" t="s">
        <v>323</v>
      </c>
      <c r="F307" s="66" t="s">
        <v>324</v>
      </c>
      <c r="G307" s="119">
        <v>10</v>
      </c>
      <c r="H307" s="119">
        <v>1</v>
      </c>
      <c r="I307" s="66"/>
      <c r="J307" s="124">
        <f>'Príloha č.3 - Špecifikácia ceny'!F30</f>
        <v>0</v>
      </c>
      <c r="K307" s="50">
        <f t="shared" si="11"/>
        <v>0</v>
      </c>
      <c r="L307" s="127" t="s">
        <v>796</v>
      </c>
      <c r="M307" s="127" t="s">
        <v>796</v>
      </c>
    </row>
    <row r="308" spans="1:13" ht="60.75" customHeight="1">
      <c r="A308" s="53" t="s">
        <v>51</v>
      </c>
      <c r="B308" s="54" t="s">
        <v>52</v>
      </c>
      <c r="C308" s="55" t="s">
        <v>53</v>
      </c>
      <c r="D308" s="56" t="s">
        <v>79</v>
      </c>
      <c r="E308" s="56" t="s">
        <v>80</v>
      </c>
      <c r="F308" s="56" t="s">
        <v>61</v>
      </c>
      <c r="G308" s="56" t="s">
        <v>57</v>
      </c>
      <c r="H308" s="56" t="s">
        <v>58</v>
      </c>
      <c r="I308" s="56" t="s">
        <v>59</v>
      </c>
      <c r="J308" s="56" t="s">
        <v>65</v>
      </c>
      <c r="K308" s="56" t="s">
        <v>9</v>
      </c>
    </row>
    <row r="309" spans="1:13" ht="15" customHeight="1">
      <c r="A309" s="40"/>
      <c r="B309" s="176" t="s">
        <v>81</v>
      </c>
      <c r="C309" s="176"/>
      <c r="D309" s="176"/>
      <c r="E309" s="176"/>
      <c r="F309" s="176"/>
      <c r="G309" s="176"/>
      <c r="H309" s="176"/>
      <c r="I309" s="176"/>
      <c r="J309" s="176"/>
      <c r="K309" s="176"/>
    </row>
    <row r="310" spans="1:13">
      <c r="A310" s="40">
        <v>102</v>
      </c>
      <c r="B310" s="70" t="s">
        <v>325</v>
      </c>
      <c r="C310" s="69"/>
      <c r="D310" s="132"/>
      <c r="E310" s="132" t="s">
        <v>82</v>
      </c>
      <c r="F310" s="132"/>
      <c r="G310" s="132">
        <v>1</v>
      </c>
      <c r="H310" s="132">
        <v>4</v>
      </c>
      <c r="I310" s="132"/>
      <c r="J310" s="124">
        <f>'Príloha č.3 - Špecifikácia ceny'!F26</f>
        <v>0</v>
      </c>
      <c r="K310" s="50">
        <f t="shared" ref="K310:K318" si="12">H310*J310</f>
        <v>0</v>
      </c>
      <c r="L310" s="127" t="s">
        <v>793</v>
      </c>
      <c r="M310" s="127" t="s">
        <v>793</v>
      </c>
    </row>
    <row r="311" spans="1:13">
      <c r="A311" s="40">
        <v>103</v>
      </c>
      <c r="B311" s="70" t="s">
        <v>326</v>
      </c>
      <c r="C311" s="69"/>
      <c r="D311" s="132"/>
      <c r="E311" s="132" t="s">
        <v>82</v>
      </c>
      <c r="F311" s="132"/>
      <c r="G311" s="132">
        <v>1</v>
      </c>
      <c r="H311" s="132">
        <v>4</v>
      </c>
      <c r="I311" s="132"/>
      <c r="J311" s="124">
        <f>'Príloha č.3 - Špecifikácia ceny'!F26</f>
        <v>0</v>
      </c>
      <c r="K311" s="50">
        <f t="shared" si="12"/>
        <v>0</v>
      </c>
      <c r="L311" s="127" t="s">
        <v>793</v>
      </c>
      <c r="M311" s="127" t="s">
        <v>793</v>
      </c>
    </row>
    <row r="312" spans="1:13">
      <c r="A312" s="40">
        <v>104</v>
      </c>
      <c r="B312" s="70" t="s">
        <v>83</v>
      </c>
      <c r="C312" s="69" t="s">
        <v>327</v>
      </c>
      <c r="D312" s="132" t="s">
        <v>328</v>
      </c>
      <c r="E312" s="132" t="s">
        <v>82</v>
      </c>
      <c r="F312" s="132"/>
      <c r="G312" s="132">
        <v>5</v>
      </c>
      <c r="H312" s="132">
        <v>1</v>
      </c>
      <c r="I312" s="132"/>
      <c r="J312" s="124">
        <f>'Príloha č.3 - Špecifikácia ceny'!F26</f>
        <v>0</v>
      </c>
      <c r="K312" s="50">
        <f t="shared" si="12"/>
        <v>0</v>
      </c>
      <c r="L312" s="127" t="s">
        <v>793</v>
      </c>
      <c r="M312" s="127" t="s">
        <v>793</v>
      </c>
    </row>
    <row r="313" spans="1:13">
      <c r="A313" s="40">
        <v>105</v>
      </c>
      <c r="B313" s="70" t="s">
        <v>329</v>
      </c>
      <c r="C313" s="69"/>
      <c r="D313" s="132" t="s">
        <v>61</v>
      </c>
      <c r="E313" s="132" t="s">
        <v>84</v>
      </c>
      <c r="F313" s="132"/>
      <c r="G313" s="132">
        <v>1</v>
      </c>
      <c r="H313" s="132">
        <v>4</v>
      </c>
      <c r="I313" s="132"/>
      <c r="J313" s="124">
        <f>'Príloha č.3 - Špecifikácia ceny'!F27</f>
        <v>0</v>
      </c>
      <c r="K313" s="50">
        <f t="shared" si="12"/>
        <v>0</v>
      </c>
      <c r="L313" s="127" t="s">
        <v>794</v>
      </c>
      <c r="M313" s="127" t="s">
        <v>794</v>
      </c>
    </row>
    <row r="314" spans="1:13" ht="21" customHeight="1">
      <c r="A314" s="40">
        <v>106</v>
      </c>
      <c r="B314" s="68" t="s">
        <v>217</v>
      </c>
      <c r="C314" s="69" t="s">
        <v>330</v>
      </c>
      <c r="D314" s="132" t="s">
        <v>331</v>
      </c>
      <c r="E314" s="132" t="s">
        <v>82</v>
      </c>
      <c r="F314" s="132"/>
      <c r="G314" s="132">
        <v>1</v>
      </c>
      <c r="H314" s="132">
        <v>4</v>
      </c>
      <c r="I314" s="132"/>
      <c r="J314" s="124">
        <f>'Príloha č.3 - Špecifikácia ceny'!F26</f>
        <v>0</v>
      </c>
      <c r="K314" s="50">
        <f t="shared" si="12"/>
        <v>0</v>
      </c>
      <c r="L314" s="127" t="s">
        <v>793</v>
      </c>
      <c r="M314" s="127" t="s">
        <v>793</v>
      </c>
    </row>
    <row r="315" spans="1:13">
      <c r="A315" s="40">
        <v>107</v>
      </c>
      <c r="B315" s="68" t="s">
        <v>332</v>
      </c>
      <c r="C315" s="97" t="s">
        <v>333</v>
      </c>
      <c r="D315" s="132" t="s">
        <v>64</v>
      </c>
      <c r="E315" s="132" t="s">
        <v>82</v>
      </c>
      <c r="F315" s="132"/>
      <c r="G315" s="132">
        <v>2</v>
      </c>
      <c r="H315" s="132">
        <v>2</v>
      </c>
      <c r="I315" s="132"/>
      <c r="J315" s="124">
        <f>'Príloha č.3 - Špecifikácia ceny'!F26</f>
        <v>0</v>
      </c>
      <c r="K315" s="50">
        <f t="shared" si="12"/>
        <v>0</v>
      </c>
      <c r="L315" s="127" t="s">
        <v>793</v>
      </c>
      <c r="M315" s="127" t="s">
        <v>793</v>
      </c>
    </row>
    <row r="316" spans="1:13">
      <c r="A316" s="40">
        <v>108</v>
      </c>
      <c r="B316" s="68" t="s">
        <v>334</v>
      </c>
      <c r="C316" s="98" t="s">
        <v>335</v>
      </c>
      <c r="D316" s="42" t="s">
        <v>336</v>
      </c>
      <c r="E316" s="41" t="s">
        <v>82</v>
      </c>
      <c r="F316" s="42"/>
      <c r="G316" s="132">
        <v>5</v>
      </c>
      <c r="H316" s="132">
        <v>1</v>
      </c>
      <c r="I316" s="90"/>
      <c r="J316" s="124">
        <f>'Príloha č.3 - Špecifikácia ceny'!F26</f>
        <v>0</v>
      </c>
      <c r="K316" s="50">
        <f t="shared" si="12"/>
        <v>0</v>
      </c>
      <c r="L316" s="127" t="s">
        <v>793</v>
      </c>
      <c r="M316" s="127" t="s">
        <v>793</v>
      </c>
    </row>
    <row r="317" spans="1:13">
      <c r="A317" s="40">
        <v>109</v>
      </c>
      <c r="B317" s="68" t="s">
        <v>334</v>
      </c>
      <c r="C317" s="98" t="s">
        <v>337</v>
      </c>
      <c r="D317" s="42" t="s">
        <v>336</v>
      </c>
      <c r="E317" s="41" t="s">
        <v>82</v>
      </c>
      <c r="F317" s="42"/>
      <c r="G317" s="132">
        <v>5</v>
      </c>
      <c r="H317" s="132">
        <v>1</v>
      </c>
      <c r="I317" s="90"/>
      <c r="J317" s="124">
        <f>'Príloha č.3 - Špecifikácia ceny'!F26</f>
        <v>0</v>
      </c>
      <c r="K317" s="50">
        <f t="shared" si="12"/>
        <v>0</v>
      </c>
      <c r="L317" s="127" t="s">
        <v>793</v>
      </c>
      <c r="M317" s="127" t="s">
        <v>793</v>
      </c>
    </row>
    <row r="318" spans="1:13">
      <c r="A318" s="40">
        <v>110</v>
      </c>
      <c r="B318" s="68" t="s">
        <v>334</v>
      </c>
      <c r="C318" s="98" t="s">
        <v>338</v>
      </c>
      <c r="D318" s="42" t="s">
        <v>336</v>
      </c>
      <c r="E318" s="41" t="s">
        <v>82</v>
      </c>
      <c r="F318" s="42"/>
      <c r="G318" s="132">
        <v>5</v>
      </c>
      <c r="H318" s="132">
        <v>1</v>
      </c>
      <c r="I318" s="90"/>
      <c r="J318" s="124">
        <f>'Príloha č.3 - Špecifikácia ceny'!F26</f>
        <v>0</v>
      </c>
      <c r="K318" s="50">
        <f t="shared" si="12"/>
        <v>0</v>
      </c>
      <c r="L318" s="127" t="s">
        <v>793</v>
      </c>
      <c r="M318" s="127" t="s">
        <v>793</v>
      </c>
    </row>
    <row r="319" spans="1:13" ht="7.5" customHeight="1"/>
    <row r="320" spans="1:13" ht="37.5" customHeight="1">
      <c r="I320" s="173" t="s">
        <v>66</v>
      </c>
      <c r="J320" s="174"/>
      <c r="K320" s="50">
        <f>SUM(K190:K318)</f>
        <v>0</v>
      </c>
    </row>
    <row r="321" spans="1:13">
      <c r="J321" s="175" t="s">
        <v>86</v>
      </c>
      <c r="K321" s="175"/>
    </row>
    <row r="322" spans="1:13">
      <c r="K322" s="129" t="s">
        <v>536</v>
      </c>
    </row>
    <row r="323" spans="1:13" ht="18">
      <c r="A323" s="172" t="s">
        <v>762</v>
      </c>
      <c r="B323" s="172"/>
      <c r="C323" s="172"/>
      <c r="D323" s="172"/>
      <c r="E323" s="172"/>
      <c r="F323" s="172"/>
      <c r="G323" s="172"/>
      <c r="H323" s="172"/>
      <c r="I323" s="172"/>
      <c r="J323" s="172"/>
      <c r="K323" s="172"/>
    </row>
    <row r="324" spans="1:13" ht="76.5">
      <c r="A324" s="53" t="s">
        <v>51</v>
      </c>
      <c r="B324" s="54" t="s">
        <v>52</v>
      </c>
      <c r="C324" s="55" t="s">
        <v>53</v>
      </c>
      <c r="D324" s="56" t="s">
        <v>54</v>
      </c>
      <c r="E324" s="56" t="s">
        <v>55</v>
      </c>
      <c r="F324" s="56" t="s">
        <v>56</v>
      </c>
      <c r="G324" s="56" t="s">
        <v>57</v>
      </c>
      <c r="H324" s="56" t="s">
        <v>58</v>
      </c>
      <c r="I324" s="56" t="s">
        <v>59</v>
      </c>
      <c r="J324" s="56" t="s">
        <v>65</v>
      </c>
      <c r="K324" s="56" t="s">
        <v>9</v>
      </c>
    </row>
    <row r="325" spans="1:13">
      <c r="A325" s="40"/>
      <c r="B325" s="176" t="s">
        <v>60</v>
      </c>
      <c r="C325" s="176"/>
      <c r="D325" s="176"/>
      <c r="E325" s="176"/>
      <c r="F325" s="176"/>
      <c r="G325" s="176"/>
      <c r="H325" s="176"/>
      <c r="I325" s="176"/>
      <c r="J325" s="176"/>
      <c r="K325" s="176"/>
    </row>
    <row r="326" spans="1:13">
      <c r="A326" s="40">
        <v>1</v>
      </c>
      <c r="B326" s="52" t="s">
        <v>87</v>
      </c>
      <c r="C326" s="41"/>
      <c r="D326" s="42" t="s">
        <v>62</v>
      </c>
      <c r="E326" s="42">
        <v>7</v>
      </c>
      <c r="F326" s="42">
        <v>151</v>
      </c>
      <c r="G326" s="132">
        <v>5</v>
      </c>
      <c r="H326" s="132">
        <v>1</v>
      </c>
      <c r="I326" s="132"/>
      <c r="J326" s="124">
        <f>'Príloha č.3 - Špecifikácia ceny'!F16</f>
        <v>0</v>
      </c>
      <c r="K326" s="50">
        <f t="shared" ref="K326:K369" si="13">H326*J326</f>
        <v>0</v>
      </c>
      <c r="L326" s="127" t="s">
        <v>783</v>
      </c>
      <c r="M326" s="127" t="s">
        <v>783</v>
      </c>
    </row>
    <row r="327" spans="1:13">
      <c r="A327" s="40">
        <v>2</v>
      </c>
      <c r="B327" s="43" t="s">
        <v>340</v>
      </c>
      <c r="C327" s="41"/>
      <c r="D327" s="42" t="s">
        <v>62</v>
      </c>
      <c r="E327" s="42">
        <v>9</v>
      </c>
      <c r="F327" s="42">
        <v>37</v>
      </c>
      <c r="G327" s="132">
        <v>3</v>
      </c>
      <c r="H327" s="132">
        <v>2</v>
      </c>
      <c r="I327" s="90"/>
      <c r="J327" s="124">
        <f>'Príloha č.3 - Špecifikácia ceny'!F15</f>
        <v>0</v>
      </c>
      <c r="K327" s="50">
        <f t="shared" si="13"/>
        <v>0</v>
      </c>
      <c r="L327" s="127" t="s">
        <v>782</v>
      </c>
      <c r="M327" s="127" t="s">
        <v>782</v>
      </c>
    </row>
    <row r="328" spans="1:13">
      <c r="A328" s="40">
        <v>3</v>
      </c>
      <c r="B328" s="43" t="s">
        <v>341</v>
      </c>
      <c r="C328" s="41"/>
      <c r="D328" s="42" t="s">
        <v>62</v>
      </c>
      <c r="E328" s="132">
        <v>2</v>
      </c>
      <c r="F328" s="132">
        <v>4</v>
      </c>
      <c r="G328" s="132">
        <v>3</v>
      </c>
      <c r="H328" s="132">
        <v>2</v>
      </c>
      <c r="I328" s="90"/>
      <c r="J328" s="124">
        <f>'Príloha č.3 - Špecifikácia ceny'!F14</f>
        <v>0</v>
      </c>
      <c r="K328" s="50">
        <f t="shared" si="13"/>
        <v>0</v>
      </c>
      <c r="L328" s="127" t="s">
        <v>781</v>
      </c>
      <c r="M328" s="127" t="s">
        <v>781</v>
      </c>
    </row>
    <row r="329" spans="1:13">
      <c r="A329" s="40">
        <v>4</v>
      </c>
      <c r="B329" s="43" t="s">
        <v>342</v>
      </c>
      <c r="C329" s="41"/>
      <c r="D329" s="42" t="s">
        <v>92</v>
      </c>
      <c r="E329" s="132">
        <v>2</v>
      </c>
      <c r="F329" s="132">
        <v>61</v>
      </c>
      <c r="G329" s="132">
        <v>1</v>
      </c>
      <c r="H329" s="132">
        <v>4</v>
      </c>
      <c r="I329" s="132"/>
      <c r="J329" s="124">
        <f>'Príloha č.3 - Špecifikácia ceny'!F13</f>
        <v>0</v>
      </c>
      <c r="K329" s="50">
        <f t="shared" si="13"/>
        <v>0</v>
      </c>
      <c r="L329" s="127" t="s">
        <v>780</v>
      </c>
      <c r="M329" s="127" t="s">
        <v>780</v>
      </c>
    </row>
    <row r="330" spans="1:13">
      <c r="A330" s="40">
        <v>5</v>
      </c>
      <c r="B330" s="43" t="s">
        <v>343</v>
      </c>
      <c r="C330" s="41"/>
      <c r="D330" s="42" t="s">
        <v>62</v>
      </c>
      <c r="E330" s="132">
        <v>2</v>
      </c>
      <c r="F330" s="132">
        <v>12</v>
      </c>
      <c r="G330" s="132">
        <v>3</v>
      </c>
      <c r="H330" s="132">
        <v>2</v>
      </c>
      <c r="I330" s="132"/>
      <c r="J330" s="124">
        <f>'Príloha č.3 - Špecifikácia ceny'!F14</f>
        <v>0</v>
      </c>
      <c r="K330" s="50">
        <f t="shared" si="13"/>
        <v>0</v>
      </c>
      <c r="L330" s="127" t="s">
        <v>781</v>
      </c>
      <c r="M330" s="127" t="s">
        <v>781</v>
      </c>
    </row>
    <row r="331" spans="1:13">
      <c r="A331" s="40">
        <v>6</v>
      </c>
      <c r="B331" s="43" t="s">
        <v>344</v>
      </c>
      <c r="C331" s="41"/>
      <c r="D331" s="42" t="s">
        <v>63</v>
      </c>
      <c r="E331" s="132">
        <v>1</v>
      </c>
      <c r="F331" s="132">
        <v>2</v>
      </c>
      <c r="G331" s="132">
        <v>2</v>
      </c>
      <c r="H331" s="132">
        <v>2</v>
      </c>
      <c r="I331" s="132"/>
      <c r="J331" s="124">
        <f>'Príloha č.3 - Špecifikácia ceny'!F17</f>
        <v>0</v>
      </c>
      <c r="K331" s="50">
        <f t="shared" si="13"/>
        <v>0</v>
      </c>
      <c r="L331" s="127" t="s">
        <v>784</v>
      </c>
      <c r="M331" s="127" t="s">
        <v>784</v>
      </c>
    </row>
    <row r="332" spans="1:13">
      <c r="A332" s="40">
        <v>7</v>
      </c>
      <c r="B332" s="43" t="s">
        <v>345</v>
      </c>
      <c r="C332" s="41" t="s">
        <v>346</v>
      </c>
      <c r="D332" s="42" t="s">
        <v>62</v>
      </c>
      <c r="E332" s="132">
        <v>1</v>
      </c>
      <c r="F332" s="132">
        <v>1</v>
      </c>
      <c r="G332" s="132">
        <v>5</v>
      </c>
      <c r="H332" s="132">
        <v>1</v>
      </c>
      <c r="I332" s="132"/>
      <c r="J332" s="124">
        <f>'Príloha č.3 - Špecifikácia ceny'!F14</f>
        <v>0</v>
      </c>
      <c r="K332" s="50">
        <f t="shared" si="13"/>
        <v>0</v>
      </c>
      <c r="L332" s="127" t="s">
        <v>781</v>
      </c>
      <c r="M332" s="127" t="s">
        <v>781</v>
      </c>
    </row>
    <row r="333" spans="1:13" ht="25.5">
      <c r="A333" s="40">
        <v>8</v>
      </c>
      <c r="B333" s="43" t="s">
        <v>347</v>
      </c>
      <c r="C333" s="41"/>
      <c r="D333" s="42" t="s">
        <v>62</v>
      </c>
      <c r="E333" s="132">
        <v>2</v>
      </c>
      <c r="F333" s="132">
        <v>14</v>
      </c>
      <c r="G333" s="132">
        <v>4</v>
      </c>
      <c r="H333" s="132">
        <v>1</v>
      </c>
      <c r="I333" s="90"/>
      <c r="J333" s="124">
        <f>'Príloha č.3 - Špecifikácia ceny'!F14</f>
        <v>0</v>
      </c>
      <c r="K333" s="50">
        <f t="shared" si="13"/>
        <v>0</v>
      </c>
      <c r="L333" s="127" t="s">
        <v>781</v>
      </c>
      <c r="M333" s="127" t="s">
        <v>781</v>
      </c>
    </row>
    <row r="334" spans="1:13">
      <c r="A334" s="40">
        <v>9</v>
      </c>
      <c r="B334" s="43" t="s">
        <v>348</v>
      </c>
      <c r="C334" s="41"/>
      <c r="D334" s="42" t="s">
        <v>62</v>
      </c>
      <c r="E334" s="132">
        <v>1</v>
      </c>
      <c r="F334" s="132">
        <v>43</v>
      </c>
      <c r="G334" s="132">
        <v>4</v>
      </c>
      <c r="H334" s="132">
        <v>1</v>
      </c>
      <c r="I334" s="132"/>
      <c r="J334" s="124">
        <f>'Príloha č.3 - Špecifikácia ceny'!F16</f>
        <v>0</v>
      </c>
      <c r="K334" s="50">
        <f t="shared" si="13"/>
        <v>0</v>
      </c>
      <c r="L334" s="127" t="s">
        <v>783</v>
      </c>
      <c r="M334" s="127" t="s">
        <v>783</v>
      </c>
    </row>
    <row r="335" spans="1:13">
      <c r="A335" s="40">
        <v>10</v>
      </c>
      <c r="B335" s="43" t="s">
        <v>349</v>
      </c>
      <c r="C335" s="41"/>
      <c r="D335" s="42" t="s">
        <v>62</v>
      </c>
      <c r="E335" s="132">
        <v>1</v>
      </c>
      <c r="F335" s="132">
        <v>0</v>
      </c>
      <c r="G335" s="132">
        <v>4</v>
      </c>
      <c r="H335" s="132">
        <v>1</v>
      </c>
      <c r="I335" s="132"/>
      <c r="J335" s="124">
        <f>'Príloha č.3 - Špecifikácia ceny'!F14</f>
        <v>0</v>
      </c>
      <c r="K335" s="50">
        <f t="shared" si="13"/>
        <v>0</v>
      </c>
      <c r="L335" s="127" t="s">
        <v>781</v>
      </c>
      <c r="M335" s="127" t="s">
        <v>781</v>
      </c>
    </row>
    <row r="336" spans="1:13">
      <c r="A336" s="40">
        <v>11</v>
      </c>
      <c r="B336" s="43" t="s">
        <v>350</v>
      </c>
      <c r="C336" s="41"/>
      <c r="D336" s="42" t="s">
        <v>62</v>
      </c>
      <c r="E336" s="132">
        <v>1</v>
      </c>
      <c r="F336" s="132">
        <v>5</v>
      </c>
      <c r="G336" s="132">
        <v>3</v>
      </c>
      <c r="H336" s="132">
        <v>2</v>
      </c>
      <c r="I336" s="90"/>
      <c r="J336" s="124">
        <f>'Príloha č.3 - Špecifikácia ceny'!F14</f>
        <v>0</v>
      </c>
      <c r="K336" s="50">
        <f t="shared" si="13"/>
        <v>0</v>
      </c>
      <c r="L336" s="127" t="s">
        <v>781</v>
      </c>
      <c r="M336" s="127" t="s">
        <v>781</v>
      </c>
    </row>
    <row r="337" spans="1:13">
      <c r="A337" s="40">
        <v>12</v>
      </c>
      <c r="B337" s="43" t="s">
        <v>351</v>
      </c>
      <c r="C337" s="41"/>
      <c r="D337" s="42" t="s">
        <v>62</v>
      </c>
      <c r="E337" s="132">
        <v>8</v>
      </c>
      <c r="F337" s="132">
        <v>28</v>
      </c>
      <c r="G337" s="132">
        <v>3</v>
      </c>
      <c r="H337" s="132">
        <v>2</v>
      </c>
      <c r="I337" s="90"/>
      <c r="J337" s="124">
        <f>'Príloha č.3 - Špecifikácia ceny'!F15</f>
        <v>0</v>
      </c>
      <c r="K337" s="50">
        <f t="shared" si="13"/>
        <v>0</v>
      </c>
      <c r="L337" s="127" t="s">
        <v>782</v>
      </c>
      <c r="M337" s="127" t="s">
        <v>782</v>
      </c>
    </row>
    <row r="338" spans="1:13">
      <c r="A338" s="40">
        <v>13</v>
      </c>
      <c r="B338" s="43" t="s">
        <v>352</v>
      </c>
      <c r="C338" s="41"/>
      <c r="D338" s="42" t="s">
        <v>62</v>
      </c>
      <c r="E338" s="132">
        <v>1</v>
      </c>
      <c r="F338" s="132">
        <v>3</v>
      </c>
      <c r="G338" s="132">
        <v>3</v>
      </c>
      <c r="H338" s="132">
        <v>2</v>
      </c>
      <c r="I338" s="90"/>
      <c r="J338" s="124">
        <f>'Príloha č.3 - Špecifikácia ceny'!F14</f>
        <v>0</v>
      </c>
      <c r="K338" s="50">
        <f t="shared" si="13"/>
        <v>0</v>
      </c>
      <c r="L338" s="127" t="s">
        <v>781</v>
      </c>
      <c r="M338" s="127" t="s">
        <v>781</v>
      </c>
    </row>
    <row r="339" spans="1:13">
      <c r="A339" s="40">
        <v>14</v>
      </c>
      <c r="B339" s="43" t="s">
        <v>353</v>
      </c>
      <c r="C339" s="41"/>
      <c r="D339" s="42" t="s">
        <v>62</v>
      </c>
      <c r="E339" s="132">
        <v>1</v>
      </c>
      <c r="F339" s="132">
        <v>24</v>
      </c>
      <c r="G339" s="132">
        <v>3</v>
      </c>
      <c r="H339" s="132">
        <v>2</v>
      </c>
      <c r="I339" s="90"/>
      <c r="J339" s="124">
        <f>'Príloha č.3 - Špecifikácia ceny'!F18</f>
        <v>0</v>
      </c>
      <c r="K339" s="50">
        <f t="shared" si="13"/>
        <v>0</v>
      </c>
      <c r="L339" s="127" t="s">
        <v>785</v>
      </c>
      <c r="M339" s="127" t="s">
        <v>785</v>
      </c>
    </row>
    <row r="340" spans="1:13">
      <c r="A340" s="40">
        <v>15</v>
      </c>
      <c r="B340" s="43" t="s">
        <v>354</v>
      </c>
      <c r="C340" s="41"/>
      <c r="D340" s="42" t="s">
        <v>98</v>
      </c>
      <c r="E340" s="132">
        <v>1</v>
      </c>
      <c r="F340" s="132">
        <v>4</v>
      </c>
      <c r="G340" s="132">
        <v>1</v>
      </c>
      <c r="H340" s="132">
        <v>4</v>
      </c>
      <c r="I340" s="132"/>
      <c r="J340" s="124">
        <f>'Príloha č.3 - Špecifikácia ceny'!F11</f>
        <v>0</v>
      </c>
      <c r="K340" s="50">
        <f t="shared" si="13"/>
        <v>0</v>
      </c>
      <c r="L340" s="127" t="s">
        <v>778</v>
      </c>
      <c r="M340" s="127" t="s">
        <v>778</v>
      </c>
    </row>
    <row r="341" spans="1:13">
      <c r="A341" s="40">
        <v>16</v>
      </c>
      <c r="B341" s="43" t="s">
        <v>355</v>
      </c>
      <c r="C341" s="41"/>
      <c r="D341" s="42" t="s">
        <v>62</v>
      </c>
      <c r="E341" s="42">
        <v>2</v>
      </c>
      <c r="F341" s="42">
        <v>9</v>
      </c>
      <c r="G341" s="132">
        <v>5</v>
      </c>
      <c r="H341" s="132">
        <v>1</v>
      </c>
      <c r="I341" s="132"/>
      <c r="J341" s="124">
        <f>'Príloha č.3 - Špecifikácia ceny'!F14</f>
        <v>0</v>
      </c>
      <c r="K341" s="50">
        <f t="shared" si="13"/>
        <v>0</v>
      </c>
      <c r="L341" s="127" t="s">
        <v>781</v>
      </c>
      <c r="M341" s="127" t="s">
        <v>781</v>
      </c>
    </row>
    <row r="342" spans="1:13">
      <c r="A342" s="40">
        <v>17</v>
      </c>
      <c r="B342" s="43" t="s">
        <v>356</v>
      </c>
      <c r="C342" s="41"/>
      <c r="D342" s="42" t="s">
        <v>62</v>
      </c>
      <c r="E342" s="42">
        <v>1</v>
      </c>
      <c r="F342" s="42">
        <v>8</v>
      </c>
      <c r="G342" s="132">
        <v>5</v>
      </c>
      <c r="H342" s="132">
        <v>1</v>
      </c>
      <c r="I342" s="132"/>
      <c r="J342" s="124">
        <f>'Príloha č.3 - Špecifikácia ceny'!F14</f>
        <v>0</v>
      </c>
      <c r="K342" s="50">
        <f t="shared" si="13"/>
        <v>0</v>
      </c>
      <c r="L342" s="127" t="s">
        <v>781</v>
      </c>
      <c r="M342" s="127" t="s">
        <v>781</v>
      </c>
    </row>
    <row r="343" spans="1:13">
      <c r="A343" s="40">
        <v>18</v>
      </c>
      <c r="B343" s="43" t="s">
        <v>357</v>
      </c>
      <c r="C343" s="41"/>
      <c r="D343" s="42" t="s">
        <v>62</v>
      </c>
      <c r="E343" s="42" t="s">
        <v>64</v>
      </c>
      <c r="F343" s="42">
        <v>1</v>
      </c>
      <c r="G343" s="132">
        <v>4</v>
      </c>
      <c r="H343" s="132">
        <v>1</v>
      </c>
      <c r="I343" s="132"/>
      <c r="J343" s="124">
        <f>'Príloha č.3 - Špecifikácia ceny'!F19</f>
        <v>0</v>
      </c>
      <c r="K343" s="50">
        <f t="shared" si="13"/>
        <v>0</v>
      </c>
      <c r="L343" s="127" t="s">
        <v>786</v>
      </c>
      <c r="M343" s="127" t="s">
        <v>786</v>
      </c>
    </row>
    <row r="344" spans="1:13">
      <c r="A344" s="40">
        <v>19</v>
      </c>
      <c r="B344" s="43" t="s">
        <v>358</v>
      </c>
      <c r="C344" s="41"/>
      <c r="D344" s="42" t="s">
        <v>62</v>
      </c>
      <c r="E344" s="42" t="s">
        <v>64</v>
      </c>
      <c r="F344" s="42">
        <v>1</v>
      </c>
      <c r="G344" s="132">
        <v>4</v>
      </c>
      <c r="H344" s="132">
        <v>1</v>
      </c>
      <c r="I344" s="132"/>
      <c r="J344" s="124">
        <f>'Príloha č.3 - Špecifikácia ceny'!F19</f>
        <v>0</v>
      </c>
      <c r="K344" s="50">
        <f t="shared" si="13"/>
        <v>0</v>
      </c>
      <c r="L344" s="127" t="s">
        <v>786</v>
      </c>
      <c r="M344" s="127" t="s">
        <v>786</v>
      </c>
    </row>
    <row r="345" spans="1:13">
      <c r="A345" s="40">
        <v>20</v>
      </c>
      <c r="B345" s="43" t="s">
        <v>359</v>
      </c>
      <c r="C345" s="41"/>
      <c r="D345" s="42" t="s">
        <v>62</v>
      </c>
      <c r="E345" s="42" t="s">
        <v>64</v>
      </c>
      <c r="F345" s="42">
        <v>1</v>
      </c>
      <c r="G345" s="132">
        <v>4</v>
      </c>
      <c r="H345" s="132">
        <v>1</v>
      </c>
      <c r="I345" s="132"/>
      <c r="J345" s="124">
        <f>'Príloha č.3 - Špecifikácia ceny'!F19</f>
        <v>0</v>
      </c>
      <c r="K345" s="50">
        <f t="shared" si="13"/>
        <v>0</v>
      </c>
      <c r="L345" s="127" t="s">
        <v>786</v>
      </c>
      <c r="M345" s="127" t="s">
        <v>786</v>
      </c>
    </row>
    <row r="346" spans="1:13">
      <c r="A346" s="40">
        <v>21</v>
      </c>
      <c r="B346" s="43" t="s">
        <v>360</v>
      </c>
      <c r="C346" s="41"/>
      <c r="D346" s="42" t="s">
        <v>62</v>
      </c>
      <c r="E346" s="42" t="s">
        <v>64</v>
      </c>
      <c r="F346" s="42">
        <v>1</v>
      </c>
      <c r="G346" s="132">
        <v>4</v>
      </c>
      <c r="H346" s="132">
        <v>1</v>
      </c>
      <c r="I346" s="132"/>
      <c r="J346" s="124">
        <f>'Príloha č.3 - Špecifikácia ceny'!F19</f>
        <v>0</v>
      </c>
      <c r="K346" s="50">
        <f t="shared" si="13"/>
        <v>0</v>
      </c>
      <c r="L346" s="127" t="s">
        <v>786</v>
      </c>
      <c r="M346" s="127" t="s">
        <v>786</v>
      </c>
    </row>
    <row r="347" spans="1:13">
      <c r="A347" s="40">
        <v>22</v>
      </c>
      <c r="B347" s="43" t="s">
        <v>361</v>
      </c>
      <c r="C347" s="41"/>
      <c r="D347" s="42" t="s">
        <v>62</v>
      </c>
      <c r="E347" s="42" t="s">
        <v>64</v>
      </c>
      <c r="F347" s="42">
        <v>1</v>
      </c>
      <c r="G347" s="132">
        <v>4</v>
      </c>
      <c r="H347" s="132">
        <v>1</v>
      </c>
      <c r="I347" s="132"/>
      <c r="J347" s="124">
        <f>'Príloha č.3 - Špecifikácia ceny'!F19</f>
        <v>0</v>
      </c>
      <c r="K347" s="50">
        <f t="shared" si="13"/>
        <v>0</v>
      </c>
      <c r="L347" s="127" t="s">
        <v>786</v>
      </c>
      <c r="M347" s="127" t="s">
        <v>786</v>
      </c>
    </row>
    <row r="348" spans="1:13">
      <c r="A348" s="40">
        <v>23</v>
      </c>
      <c r="B348" s="43" t="s">
        <v>362</v>
      </c>
      <c r="C348" s="41"/>
      <c r="D348" s="42" t="s">
        <v>62</v>
      </c>
      <c r="E348" s="42" t="s">
        <v>64</v>
      </c>
      <c r="F348" s="42">
        <v>1</v>
      </c>
      <c r="G348" s="132">
        <v>4</v>
      </c>
      <c r="H348" s="132">
        <v>1</v>
      </c>
      <c r="I348" s="132"/>
      <c r="J348" s="124">
        <f>'Príloha č.3 - Špecifikácia ceny'!F19</f>
        <v>0</v>
      </c>
      <c r="K348" s="50">
        <f t="shared" si="13"/>
        <v>0</v>
      </c>
      <c r="L348" s="127" t="s">
        <v>786</v>
      </c>
      <c r="M348" s="127" t="s">
        <v>786</v>
      </c>
    </row>
    <row r="349" spans="1:13">
      <c r="A349" s="40">
        <v>24</v>
      </c>
      <c r="B349" s="43" t="s">
        <v>363</v>
      </c>
      <c r="C349" s="41"/>
      <c r="D349" s="42" t="s">
        <v>62</v>
      </c>
      <c r="E349" s="42" t="s">
        <v>64</v>
      </c>
      <c r="F349" s="42">
        <v>1</v>
      </c>
      <c r="G349" s="132">
        <v>4</v>
      </c>
      <c r="H349" s="132">
        <v>1</v>
      </c>
      <c r="I349" s="132"/>
      <c r="J349" s="124">
        <f>'Príloha č.3 - Špecifikácia ceny'!F19</f>
        <v>0</v>
      </c>
      <c r="K349" s="50">
        <f t="shared" si="13"/>
        <v>0</v>
      </c>
      <c r="L349" s="127" t="s">
        <v>786</v>
      </c>
      <c r="M349" s="127" t="s">
        <v>786</v>
      </c>
    </row>
    <row r="350" spans="1:13">
      <c r="A350" s="40">
        <v>25</v>
      </c>
      <c r="B350" s="43" t="s">
        <v>364</v>
      </c>
      <c r="C350" s="41"/>
      <c r="D350" s="42" t="s">
        <v>62</v>
      </c>
      <c r="E350" s="42" t="s">
        <v>64</v>
      </c>
      <c r="F350" s="42">
        <v>1</v>
      </c>
      <c r="G350" s="132">
        <v>4</v>
      </c>
      <c r="H350" s="132">
        <v>1</v>
      </c>
      <c r="I350" s="132"/>
      <c r="J350" s="124">
        <f>'Príloha č.3 - Špecifikácia ceny'!F19</f>
        <v>0</v>
      </c>
      <c r="K350" s="50">
        <f t="shared" si="13"/>
        <v>0</v>
      </c>
      <c r="L350" s="127" t="s">
        <v>786</v>
      </c>
      <c r="M350" s="127" t="s">
        <v>786</v>
      </c>
    </row>
    <row r="351" spans="1:13">
      <c r="A351" s="40">
        <v>26</v>
      </c>
      <c r="B351" s="43" t="s">
        <v>365</v>
      </c>
      <c r="C351" s="41"/>
      <c r="D351" s="42" t="s">
        <v>62</v>
      </c>
      <c r="E351" s="42" t="s">
        <v>64</v>
      </c>
      <c r="F351" s="42">
        <v>1</v>
      </c>
      <c r="G351" s="132">
        <v>4</v>
      </c>
      <c r="H351" s="132">
        <v>1</v>
      </c>
      <c r="I351" s="132"/>
      <c r="J351" s="124">
        <f>'Príloha č.3 - Špecifikácia ceny'!F19</f>
        <v>0</v>
      </c>
      <c r="K351" s="50">
        <f t="shared" si="13"/>
        <v>0</v>
      </c>
      <c r="L351" s="127" t="s">
        <v>786</v>
      </c>
      <c r="M351" s="127" t="s">
        <v>786</v>
      </c>
    </row>
    <row r="352" spans="1:13">
      <c r="A352" s="40">
        <v>27</v>
      </c>
      <c r="B352" s="43" t="s">
        <v>366</v>
      </c>
      <c r="C352" s="41"/>
      <c r="D352" s="42" t="s">
        <v>62</v>
      </c>
      <c r="E352" s="42" t="s">
        <v>64</v>
      </c>
      <c r="F352" s="42">
        <v>1</v>
      </c>
      <c r="G352" s="132">
        <v>4</v>
      </c>
      <c r="H352" s="132">
        <v>1</v>
      </c>
      <c r="I352" s="132"/>
      <c r="J352" s="124">
        <f>'Príloha č.3 - Špecifikácia ceny'!F19</f>
        <v>0</v>
      </c>
      <c r="K352" s="50">
        <f t="shared" si="13"/>
        <v>0</v>
      </c>
      <c r="L352" s="127" t="s">
        <v>786</v>
      </c>
      <c r="M352" s="127" t="s">
        <v>786</v>
      </c>
    </row>
    <row r="353" spans="1:13">
      <c r="A353" s="40">
        <v>28</v>
      </c>
      <c r="B353" s="43" t="s">
        <v>367</v>
      </c>
      <c r="C353" s="41"/>
      <c r="D353" s="42" t="s">
        <v>62</v>
      </c>
      <c r="E353" s="42" t="s">
        <v>64</v>
      </c>
      <c r="F353" s="42">
        <v>1</v>
      </c>
      <c r="G353" s="132">
        <v>4</v>
      </c>
      <c r="H353" s="132">
        <v>1</v>
      </c>
      <c r="I353" s="132"/>
      <c r="J353" s="124">
        <f>'Príloha č.3 - Špecifikácia ceny'!F19</f>
        <v>0</v>
      </c>
      <c r="K353" s="50">
        <f t="shared" si="13"/>
        <v>0</v>
      </c>
      <c r="L353" s="127" t="s">
        <v>786</v>
      </c>
      <c r="M353" s="127" t="s">
        <v>786</v>
      </c>
    </row>
    <row r="354" spans="1:13">
      <c r="A354" s="40">
        <v>29</v>
      </c>
      <c r="B354" s="43" t="s">
        <v>368</v>
      </c>
      <c r="C354" s="41"/>
      <c r="D354" s="42" t="s">
        <v>62</v>
      </c>
      <c r="E354" s="42" t="s">
        <v>64</v>
      </c>
      <c r="F354" s="42">
        <v>1</v>
      </c>
      <c r="G354" s="132">
        <v>4</v>
      </c>
      <c r="H354" s="132">
        <v>1</v>
      </c>
      <c r="I354" s="132"/>
      <c r="J354" s="124">
        <f>'Príloha č.3 - Špecifikácia ceny'!F19</f>
        <v>0</v>
      </c>
      <c r="K354" s="50">
        <f t="shared" si="13"/>
        <v>0</v>
      </c>
      <c r="L354" s="127" t="s">
        <v>786</v>
      </c>
      <c r="M354" s="127" t="s">
        <v>786</v>
      </c>
    </row>
    <row r="355" spans="1:13">
      <c r="A355" s="40">
        <v>30</v>
      </c>
      <c r="B355" s="43" t="s">
        <v>369</v>
      </c>
      <c r="C355" s="41"/>
      <c r="D355" s="42" t="s">
        <v>62</v>
      </c>
      <c r="E355" s="42" t="s">
        <v>64</v>
      </c>
      <c r="F355" s="42">
        <v>1</v>
      </c>
      <c r="G355" s="132">
        <v>4</v>
      </c>
      <c r="H355" s="132">
        <v>1</v>
      </c>
      <c r="I355" s="132"/>
      <c r="J355" s="124">
        <f>'Príloha č.3 - Špecifikácia ceny'!F19</f>
        <v>0</v>
      </c>
      <c r="K355" s="50">
        <f t="shared" si="13"/>
        <v>0</v>
      </c>
      <c r="L355" s="127" t="s">
        <v>786</v>
      </c>
      <c r="M355" s="127" t="s">
        <v>786</v>
      </c>
    </row>
    <row r="356" spans="1:13">
      <c r="A356" s="40">
        <v>31</v>
      </c>
      <c r="B356" s="43" t="s">
        <v>370</v>
      </c>
      <c r="C356" s="41"/>
      <c r="D356" s="42" t="s">
        <v>62</v>
      </c>
      <c r="E356" s="42" t="s">
        <v>64</v>
      </c>
      <c r="F356" s="42">
        <v>1</v>
      </c>
      <c r="G356" s="132">
        <v>4</v>
      </c>
      <c r="H356" s="132">
        <v>1</v>
      </c>
      <c r="I356" s="132"/>
      <c r="J356" s="124">
        <f>'Príloha č.3 - Špecifikácia ceny'!F19</f>
        <v>0</v>
      </c>
      <c r="K356" s="50">
        <f t="shared" si="13"/>
        <v>0</v>
      </c>
      <c r="L356" s="127" t="s">
        <v>786</v>
      </c>
      <c r="M356" s="127" t="s">
        <v>786</v>
      </c>
    </row>
    <row r="357" spans="1:13">
      <c r="A357" s="40">
        <v>32</v>
      </c>
      <c r="B357" s="43" t="s">
        <v>371</v>
      </c>
      <c r="C357" s="41"/>
      <c r="D357" s="42" t="s">
        <v>62</v>
      </c>
      <c r="E357" s="42" t="s">
        <v>64</v>
      </c>
      <c r="F357" s="42">
        <v>1</v>
      </c>
      <c r="G357" s="132">
        <v>4</v>
      </c>
      <c r="H357" s="132">
        <v>1</v>
      </c>
      <c r="I357" s="132"/>
      <c r="J357" s="124">
        <f>'Príloha č.3 - Špecifikácia ceny'!F19</f>
        <v>0</v>
      </c>
      <c r="K357" s="50">
        <f t="shared" si="13"/>
        <v>0</v>
      </c>
      <c r="L357" s="127" t="s">
        <v>786</v>
      </c>
      <c r="M357" s="127" t="s">
        <v>786</v>
      </c>
    </row>
    <row r="358" spans="1:13">
      <c r="A358" s="40">
        <v>33</v>
      </c>
      <c r="B358" s="43" t="s">
        <v>372</v>
      </c>
      <c r="C358" s="41"/>
      <c r="D358" s="42" t="s">
        <v>62</v>
      </c>
      <c r="E358" s="42" t="s">
        <v>64</v>
      </c>
      <c r="F358" s="42">
        <v>1</v>
      </c>
      <c r="G358" s="132">
        <v>4</v>
      </c>
      <c r="H358" s="132">
        <v>1</v>
      </c>
      <c r="I358" s="132"/>
      <c r="J358" s="124">
        <f>'Príloha č.3 - Špecifikácia ceny'!F19</f>
        <v>0</v>
      </c>
      <c r="K358" s="50">
        <f t="shared" si="13"/>
        <v>0</v>
      </c>
      <c r="L358" s="127" t="s">
        <v>786</v>
      </c>
      <c r="M358" s="127" t="s">
        <v>786</v>
      </c>
    </row>
    <row r="359" spans="1:13">
      <c r="A359" s="40">
        <v>34</v>
      </c>
      <c r="B359" s="43" t="s">
        <v>373</v>
      </c>
      <c r="C359" s="41"/>
      <c r="D359" s="42" t="s">
        <v>62</v>
      </c>
      <c r="E359" s="42" t="s">
        <v>64</v>
      </c>
      <c r="F359" s="42">
        <v>1</v>
      </c>
      <c r="G359" s="132">
        <v>4</v>
      </c>
      <c r="H359" s="132">
        <v>1</v>
      </c>
      <c r="I359" s="132"/>
      <c r="J359" s="124">
        <f>'Príloha č.3 - Špecifikácia ceny'!F19</f>
        <v>0</v>
      </c>
      <c r="K359" s="50">
        <f t="shared" si="13"/>
        <v>0</v>
      </c>
      <c r="L359" s="127" t="s">
        <v>786</v>
      </c>
      <c r="M359" s="127" t="s">
        <v>786</v>
      </c>
    </row>
    <row r="360" spans="1:13">
      <c r="A360" s="40">
        <v>35</v>
      </c>
      <c r="B360" s="43" t="s">
        <v>374</v>
      </c>
      <c r="C360" s="41"/>
      <c r="D360" s="42" t="s">
        <v>62</v>
      </c>
      <c r="E360" s="42" t="s">
        <v>64</v>
      </c>
      <c r="F360" s="42">
        <v>1</v>
      </c>
      <c r="G360" s="132">
        <v>4</v>
      </c>
      <c r="H360" s="132">
        <v>1</v>
      </c>
      <c r="I360" s="132"/>
      <c r="J360" s="124">
        <f>'Príloha č.3 - Špecifikácia ceny'!F19</f>
        <v>0</v>
      </c>
      <c r="K360" s="50">
        <f t="shared" si="13"/>
        <v>0</v>
      </c>
      <c r="L360" s="127" t="s">
        <v>786</v>
      </c>
      <c r="M360" s="127" t="s">
        <v>786</v>
      </c>
    </row>
    <row r="361" spans="1:13">
      <c r="A361" s="40">
        <v>36</v>
      </c>
      <c r="B361" s="43" t="s">
        <v>375</v>
      </c>
      <c r="C361" s="41" t="s">
        <v>258</v>
      </c>
      <c r="D361" s="42" t="s">
        <v>63</v>
      </c>
      <c r="E361" s="42">
        <v>1</v>
      </c>
      <c r="F361" s="42">
        <v>34</v>
      </c>
      <c r="G361" s="132">
        <v>2</v>
      </c>
      <c r="H361" s="132">
        <v>2</v>
      </c>
      <c r="I361" s="132"/>
      <c r="J361" s="124">
        <f>'Príloha č.3 - Špecifikácia ceny'!F12</f>
        <v>0</v>
      </c>
      <c r="K361" s="50">
        <f t="shared" si="13"/>
        <v>0</v>
      </c>
      <c r="L361" s="127" t="s">
        <v>779</v>
      </c>
      <c r="M361" s="127" t="s">
        <v>779</v>
      </c>
    </row>
    <row r="362" spans="1:13">
      <c r="A362" s="40">
        <v>37</v>
      </c>
      <c r="B362" s="43" t="s">
        <v>376</v>
      </c>
      <c r="C362" s="41"/>
      <c r="D362" s="42" t="s">
        <v>63</v>
      </c>
      <c r="E362" s="42" t="s">
        <v>64</v>
      </c>
      <c r="F362" s="42">
        <v>1</v>
      </c>
      <c r="G362" s="132">
        <v>2</v>
      </c>
      <c r="H362" s="132">
        <v>2</v>
      </c>
      <c r="I362" s="132"/>
      <c r="J362" s="124">
        <f>'Príloha č.3 - Špecifikácia ceny'!F11</f>
        <v>0</v>
      </c>
      <c r="K362" s="50">
        <f t="shared" si="13"/>
        <v>0</v>
      </c>
      <c r="L362" s="127" t="s">
        <v>778</v>
      </c>
      <c r="M362" s="127" t="s">
        <v>778</v>
      </c>
    </row>
    <row r="363" spans="1:13">
      <c r="A363" s="40">
        <v>38</v>
      </c>
      <c r="B363" s="43" t="s">
        <v>377</v>
      </c>
      <c r="C363" s="41" t="s">
        <v>378</v>
      </c>
      <c r="D363" s="42" t="s">
        <v>62</v>
      </c>
      <c r="E363" s="42">
        <v>2</v>
      </c>
      <c r="F363" s="42">
        <v>17</v>
      </c>
      <c r="G363" s="132">
        <v>3</v>
      </c>
      <c r="H363" s="132">
        <v>2</v>
      </c>
      <c r="I363" s="132"/>
      <c r="J363" s="124">
        <f>'Príloha č.3 - Špecifikácia ceny'!F18</f>
        <v>0</v>
      </c>
      <c r="K363" s="50">
        <f t="shared" si="13"/>
        <v>0</v>
      </c>
      <c r="L363" s="127" t="s">
        <v>785</v>
      </c>
      <c r="M363" s="127" t="s">
        <v>785</v>
      </c>
    </row>
    <row r="364" spans="1:13">
      <c r="A364" s="40">
        <v>39</v>
      </c>
      <c r="B364" s="43" t="s">
        <v>379</v>
      </c>
      <c r="C364" s="41"/>
      <c r="D364" s="42" t="s">
        <v>62</v>
      </c>
      <c r="E364" s="42">
        <v>8</v>
      </c>
      <c r="F364" s="42">
        <v>44</v>
      </c>
      <c r="G364" s="132">
        <v>4</v>
      </c>
      <c r="H364" s="132">
        <v>1</v>
      </c>
      <c r="I364" s="132"/>
      <c r="J364" s="124">
        <f>'Príloha č.3 - Špecifikácia ceny'!F16</f>
        <v>0</v>
      </c>
      <c r="K364" s="50">
        <f t="shared" si="13"/>
        <v>0</v>
      </c>
      <c r="L364" s="127" t="s">
        <v>783</v>
      </c>
      <c r="M364" s="127" t="s">
        <v>783</v>
      </c>
    </row>
    <row r="365" spans="1:13">
      <c r="A365" s="40">
        <v>40</v>
      </c>
      <c r="B365" s="43" t="s">
        <v>380</v>
      </c>
      <c r="C365" s="41"/>
      <c r="D365" s="42" t="s">
        <v>62</v>
      </c>
      <c r="E365" s="42">
        <v>1</v>
      </c>
      <c r="F365" s="42">
        <v>25</v>
      </c>
      <c r="G365" s="132">
        <v>3</v>
      </c>
      <c r="H365" s="132">
        <v>2</v>
      </c>
      <c r="I365" s="132"/>
      <c r="J365" s="124">
        <f>'Príloha č.3 - Špecifikácia ceny'!F15</f>
        <v>0</v>
      </c>
      <c r="K365" s="50">
        <f t="shared" si="13"/>
        <v>0</v>
      </c>
      <c r="L365" s="127" t="s">
        <v>782</v>
      </c>
      <c r="M365" s="127" t="s">
        <v>782</v>
      </c>
    </row>
    <row r="366" spans="1:13">
      <c r="A366" s="40">
        <v>41</v>
      </c>
      <c r="B366" s="43" t="s">
        <v>381</v>
      </c>
      <c r="C366" s="41"/>
      <c r="D366" s="42" t="s">
        <v>62</v>
      </c>
      <c r="E366" s="42">
        <v>3</v>
      </c>
      <c r="F366" s="42">
        <v>47</v>
      </c>
      <c r="G366" s="132">
        <v>5</v>
      </c>
      <c r="H366" s="132">
        <v>1</v>
      </c>
      <c r="I366" s="132"/>
      <c r="J366" s="124">
        <f>'Príloha č.3 - Špecifikácia ceny'!F16</f>
        <v>0</v>
      </c>
      <c r="K366" s="50">
        <f t="shared" si="13"/>
        <v>0</v>
      </c>
      <c r="L366" s="127" t="s">
        <v>783</v>
      </c>
      <c r="M366" s="127" t="s">
        <v>783</v>
      </c>
    </row>
    <row r="367" spans="1:13">
      <c r="A367" s="40">
        <v>42</v>
      </c>
      <c r="B367" s="43" t="s">
        <v>382</v>
      </c>
      <c r="C367" s="41"/>
      <c r="D367" s="42" t="s">
        <v>62</v>
      </c>
      <c r="E367" s="42">
        <v>1</v>
      </c>
      <c r="F367" s="42">
        <v>31</v>
      </c>
      <c r="G367" s="132">
        <v>5</v>
      </c>
      <c r="H367" s="132">
        <v>1</v>
      </c>
      <c r="I367" s="132"/>
      <c r="J367" s="124">
        <f>'Príloha č.3 - Špecifikácia ceny'!F15</f>
        <v>0</v>
      </c>
      <c r="K367" s="50">
        <f t="shared" si="13"/>
        <v>0</v>
      </c>
      <c r="L367" s="127" t="s">
        <v>782</v>
      </c>
      <c r="M367" s="127" t="s">
        <v>782</v>
      </c>
    </row>
    <row r="368" spans="1:13">
      <c r="A368" s="40">
        <v>43</v>
      </c>
      <c r="B368" s="43" t="s">
        <v>383</v>
      </c>
      <c r="C368" s="41"/>
      <c r="D368" s="42" t="s">
        <v>62</v>
      </c>
      <c r="E368" s="132">
        <v>9</v>
      </c>
      <c r="F368" s="132">
        <v>27</v>
      </c>
      <c r="G368" s="132">
        <v>4</v>
      </c>
      <c r="H368" s="132">
        <v>1</v>
      </c>
      <c r="I368" s="132"/>
      <c r="J368" s="124">
        <f>'Príloha č.3 - Špecifikácia ceny'!F15</f>
        <v>0</v>
      </c>
      <c r="K368" s="50">
        <f t="shared" si="13"/>
        <v>0</v>
      </c>
      <c r="L368" s="127" t="s">
        <v>782</v>
      </c>
      <c r="M368" s="127" t="s">
        <v>782</v>
      </c>
    </row>
    <row r="369" spans="1:13">
      <c r="A369" s="40">
        <v>44</v>
      </c>
      <c r="B369" s="43" t="s">
        <v>384</v>
      </c>
      <c r="C369" s="41" t="s">
        <v>385</v>
      </c>
      <c r="D369" s="42" t="s">
        <v>62</v>
      </c>
      <c r="E369" s="132">
        <v>1</v>
      </c>
      <c r="F369" s="132">
        <v>48</v>
      </c>
      <c r="G369" s="132">
        <v>4</v>
      </c>
      <c r="H369" s="132">
        <v>1</v>
      </c>
      <c r="I369" s="132"/>
      <c r="J369" s="124">
        <f>'Príloha č.3 - Špecifikácia ceny'!F18</f>
        <v>0</v>
      </c>
      <c r="K369" s="50">
        <f t="shared" si="13"/>
        <v>0</v>
      </c>
      <c r="L369" s="127" t="s">
        <v>785</v>
      </c>
      <c r="M369" s="127" t="s">
        <v>785</v>
      </c>
    </row>
    <row r="370" spans="1:13">
      <c r="J370" s="175" t="s">
        <v>86</v>
      </c>
      <c r="K370" s="175"/>
    </row>
    <row r="371" spans="1:13">
      <c r="K371" s="129" t="s">
        <v>536</v>
      </c>
    </row>
    <row r="372" spans="1:13" ht="18">
      <c r="A372" s="172" t="s">
        <v>762</v>
      </c>
      <c r="B372" s="172"/>
      <c r="C372" s="172"/>
      <c r="D372" s="172"/>
      <c r="E372" s="172"/>
      <c r="F372" s="172"/>
      <c r="G372" s="172"/>
      <c r="H372" s="172"/>
      <c r="I372" s="172"/>
      <c r="J372" s="172"/>
      <c r="K372" s="172"/>
    </row>
    <row r="373" spans="1:13" ht="76.5">
      <c r="A373" s="53" t="s">
        <v>51</v>
      </c>
      <c r="B373" s="54" t="s">
        <v>52</v>
      </c>
      <c r="C373" s="55" t="s">
        <v>53</v>
      </c>
      <c r="D373" s="56" t="s">
        <v>54</v>
      </c>
      <c r="E373" s="56" t="s">
        <v>55</v>
      </c>
      <c r="F373" s="56" t="s">
        <v>56</v>
      </c>
      <c r="G373" s="56" t="s">
        <v>57</v>
      </c>
      <c r="H373" s="56" t="s">
        <v>58</v>
      </c>
      <c r="I373" s="56" t="s">
        <v>59</v>
      </c>
      <c r="J373" s="56" t="s">
        <v>65</v>
      </c>
      <c r="K373" s="56" t="s">
        <v>9</v>
      </c>
    </row>
    <row r="374" spans="1:13">
      <c r="A374" s="76">
        <v>45</v>
      </c>
      <c r="B374" s="51" t="s">
        <v>386</v>
      </c>
      <c r="C374" s="45" t="s">
        <v>385</v>
      </c>
      <c r="D374" s="46" t="s">
        <v>62</v>
      </c>
      <c r="E374" s="130">
        <v>1</v>
      </c>
      <c r="F374" s="130">
        <v>46</v>
      </c>
      <c r="G374" s="130">
        <v>4</v>
      </c>
      <c r="H374" s="130">
        <v>1</v>
      </c>
      <c r="I374" s="130"/>
      <c r="J374" s="124">
        <f>'Príloha č.3 - Špecifikácia ceny'!F18</f>
        <v>0</v>
      </c>
      <c r="K374" s="50">
        <f t="shared" ref="K374:K410" si="14">H374*J374</f>
        <v>0</v>
      </c>
      <c r="L374" s="127" t="s">
        <v>785</v>
      </c>
      <c r="M374" s="127" t="s">
        <v>785</v>
      </c>
    </row>
    <row r="375" spans="1:13" ht="25.5">
      <c r="A375" s="40">
        <v>46</v>
      </c>
      <c r="B375" s="43" t="s">
        <v>387</v>
      </c>
      <c r="C375" s="41"/>
      <c r="D375" s="42" t="s">
        <v>62</v>
      </c>
      <c r="E375" s="132">
        <v>3</v>
      </c>
      <c r="F375" s="132">
        <v>16</v>
      </c>
      <c r="G375" s="132">
        <v>3</v>
      </c>
      <c r="H375" s="132">
        <v>2</v>
      </c>
      <c r="I375" s="90"/>
      <c r="J375" s="124">
        <f>'Príloha č.3 - Špecifikácia ceny'!F15</f>
        <v>0</v>
      </c>
      <c r="K375" s="50">
        <f t="shared" si="14"/>
        <v>0</v>
      </c>
      <c r="L375" s="127" t="s">
        <v>782</v>
      </c>
      <c r="M375" s="127" t="s">
        <v>782</v>
      </c>
    </row>
    <row r="376" spans="1:13">
      <c r="A376" s="40">
        <v>47</v>
      </c>
      <c r="B376" s="43" t="s">
        <v>388</v>
      </c>
      <c r="C376" s="41" t="s">
        <v>389</v>
      </c>
      <c r="D376" s="42" t="s">
        <v>62</v>
      </c>
      <c r="E376" s="132">
        <v>1</v>
      </c>
      <c r="F376" s="132">
        <v>1</v>
      </c>
      <c r="G376" s="132">
        <v>5</v>
      </c>
      <c r="H376" s="132">
        <v>1</v>
      </c>
      <c r="I376" s="132"/>
      <c r="J376" s="124">
        <f>'Príloha č.3 - Špecifikácia ceny'!F14</f>
        <v>0</v>
      </c>
      <c r="K376" s="50">
        <f t="shared" si="14"/>
        <v>0</v>
      </c>
      <c r="L376" s="127" t="s">
        <v>781</v>
      </c>
      <c r="M376" s="127" t="s">
        <v>781</v>
      </c>
    </row>
    <row r="377" spans="1:13" ht="25.5">
      <c r="A377" s="40">
        <v>48</v>
      </c>
      <c r="B377" s="43" t="s">
        <v>390</v>
      </c>
      <c r="C377" s="41"/>
      <c r="D377" s="42" t="s">
        <v>62</v>
      </c>
      <c r="E377" s="132">
        <v>2</v>
      </c>
      <c r="F377" s="132">
        <v>14</v>
      </c>
      <c r="G377" s="132">
        <v>5</v>
      </c>
      <c r="H377" s="132">
        <v>1</v>
      </c>
      <c r="I377" s="90"/>
      <c r="J377" s="124">
        <f>'Príloha č.3 - Špecifikácia ceny'!F14</f>
        <v>0</v>
      </c>
      <c r="K377" s="50">
        <f t="shared" si="14"/>
        <v>0</v>
      </c>
      <c r="L377" s="127" t="s">
        <v>781</v>
      </c>
      <c r="M377" s="127" t="s">
        <v>781</v>
      </c>
    </row>
    <row r="378" spans="1:13">
      <c r="A378" s="40">
        <v>49</v>
      </c>
      <c r="B378" s="43" t="s">
        <v>391</v>
      </c>
      <c r="C378" s="41"/>
      <c r="D378" s="42" t="s">
        <v>62</v>
      </c>
      <c r="E378" s="42">
        <v>1</v>
      </c>
      <c r="F378" s="42">
        <v>1</v>
      </c>
      <c r="G378" s="132">
        <v>4</v>
      </c>
      <c r="H378" s="132">
        <v>1</v>
      </c>
      <c r="I378" s="132"/>
      <c r="J378" s="124">
        <f>'Príloha č.3 - Špecifikácia ceny'!F14</f>
        <v>0</v>
      </c>
      <c r="K378" s="50">
        <f t="shared" si="14"/>
        <v>0</v>
      </c>
      <c r="L378" s="127" t="s">
        <v>781</v>
      </c>
      <c r="M378" s="127" t="s">
        <v>781</v>
      </c>
    </row>
    <row r="379" spans="1:13">
      <c r="A379" s="40">
        <v>50</v>
      </c>
      <c r="B379" s="43" t="s">
        <v>392</v>
      </c>
      <c r="C379" s="41"/>
      <c r="D379" s="42" t="s">
        <v>62</v>
      </c>
      <c r="E379" s="42">
        <v>1</v>
      </c>
      <c r="F379" s="42">
        <v>1</v>
      </c>
      <c r="G379" s="132">
        <v>4</v>
      </c>
      <c r="H379" s="132">
        <v>1</v>
      </c>
      <c r="I379" s="132"/>
      <c r="J379" s="124">
        <f>'Príloha č.3 - Špecifikácia ceny'!F14</f>
        <v>0</v>
      </c>
      <c r="K379" s="50">
        <f t="shared" si="14"/>
        <v>0</v>
      </c>
      <c r="L379" s="127" t="s">
        <v>781</v>
      </c>
      <c r="M379" s="127" t="s">
        <v>781</v>
      </c>
    </row>
    <row r="380" spans="1:13">
      <c r="A380" s="40">
        <v>51</v>
      </c>
      <c r="B380" s="43" t="s">
        <v>393</v>
      </c>
      <c r="C380" s="41"/>
      <c r="D380" s="42" t="s">
        <v>62</v>
      </c>
      <c r="E380" s="42">
        <v>2</v>
      </c>
      <c r="F380" s="42">
        <v>2</v>
      </c>
      <c r="G380" s="132">
        <v>4</v>
      </c>
      <c r="H380" s="132">
        <v>1</v>
      </c>
      <c r="I380" s="132"/>
      <c r="J380" s="124">
        <f>'Príloha č.3 - Špecifikácia ceny'!F14</f>
        <v>0</v>
      </c>
      <c r="K380" s="50">
        <f t="shared" si="14"/>
        <v>0</v>
      </c>
      <c r="L380" s="127" t="s">
        <v>781</v>
      </c>
      <c r="M380" s="127" t="s">
        <v>781</v>
      </c>
    </row>
    <row r="381" spans="1:13">
      <c r="A381" s="40">
        <v>52</v>
      </c>
      <c r="B381" s="52" t="s">
        <v>394</v>
      </c>
      <c r="C381" s="41"/>
      <c r="D381" s="42" t="s">
        <v>62</v>
      </c>
      <c r="E381" s="42">
        <v>1</v>
      </c>
      <c r="F381" s="42">
        <v>1</v>
      </c>
      <c r="G381" s="132">
        <v>4</v>
      </c>
      <c r="H381" s="132">
        <v>1</v>
      </c>
      <c r="I381" s="132"/>
      <c r="J381" s="124">
        <f>'Príloha č.3 - Špecifikácia ceny'!F14</f>
        <v>0</v>
      </c>
      <c r="K381" s="50">
        <f t="shared" si="14"/>
        <v>0</v>
      </c>
      <c r="L381" s="127" t="s">
        <v>781</v>
      </c>
      <c r="M381" s="127" t="s">
        <v>781</v>
      </c>
    </row>
    <row r="382" spans="1:13">
      <c r="A382" s="40">
        <v>53</v>
      </c>
      <c r="B382" s="52" t="s">
        <v>395</v>
      </c>
      <c r="C382" s="41" t="s">
        <v>396</v>
      </c>
      <c r="D382" s="42" t="s">
        <v>62</v>
      </c>
      <c r="E382" s="42">
        <v>1</v>
      </c>
      <c r="F382" s="42">
        <v>39</v>
      </c>
      <c r="G382" s="132">
        <v>3</v>
      </c>
      <c r="H382" s="132">
        <v>2</v>
      </c>
      <c r="I382" s="90"/>
      <c r="J382" s="124">
        <f>'Príloha č.3 - Špecifikácia ceny'!F18</f>
        <v>0</v>
      </c>
      <c r="K382" s="50">
        <f t="shared" si="14"/>
        <v>0</v>
      </c>
      <c r="L382" s="127" t="s">
        <v>785</v>
      </c>
      <c r="M382" s="127" t="s">
        <v>785</v>
      </c>
    </row>
    <row r="383" spans="1:13">
      <c r="A383" s="40">
        <v>54</v>
      </c>
      <c r="B383" s="52" t="s">
        <v>397</v>
      </c>
      <c r="C383" s="41"/>
      <c r="D383" s="42" t="s">
        <v>62</v>
      </c>
      <c r="E383" s="42">
        <v>1</v>
      </c>
      <c r="F383" s="42">
        <v>5</v>
      </c>
      <c r="G383" s="132">
        <v>4</v>
      </c>
      <c r="H383" s="132">
        <v>1</v>
      </c>
      <c r="I383" s="132"/>
      <c r="J383" s="124">
        <f>'Príloha č.3 - Špecifikácia ceny'!F14</f>
        <v>0</v>
      </c>
      <c r="K383" s="50">
        <f t="shared" si="14"/>
        <v>0</v>
      </c>
      <c r="L383" s="127" t="s">
        <v>781</v>
      </c>
      <c r="M383" s="127" t="s">
        <v>781</v>
      </c>
    </row>
    <row r="384" spans="1:13" ht="25.5">
      <c r="A384" s="40">
        <v>55</v>
      </c>
      <c r="B384" s="52" t="s">
        <v>398</v>
      </c>
      <c r="C384" s="41" t="s">
        <v>399</v>
      </c>
      <c r="D384" s="42" t="s">
        <v>62</v>
      </c>
      <c r="E384" s="42">
        <v>2</v>
      </c>
      <c r="F384" s="42">
        <v>64</v>
      </c>
      <c r="G384" s="132">
        <v>5</v>
      </c>
      <c r="H384" s="132">
        <v>1</v>
      </c>
      <c r="I384" s="90"/>
      <c r="J384" s="124">
        <f>'Príloha č.3 - Špecifikácia ceny'!F16</f>
        <v>0</v>
      </c>
      <c r="K384" s="50">
        <f t="shared" si="14"/>
        <v>0</v>
      </c>
      <c r="L384" s="127" t="s">
        <v>783</v>
      </c>
      <c r="M384" s="127" t="s">
        <v>783</v>
      </c>
    </row>
    <row r="385" spans="1:13" ht="25.5">
      <c r="A385" s="40">
        <v>56</v>
      </c>
      <c r="B385" s="52" t="s">
        <v>400</v>
      </c>
      <c r="C385" s="41" t="s">
        <v>401</v>
      </c>
      <c r="D385" s="42" t="s">
        <v>62</v>
      </c>
      <c r="E385" s="42">
        <v>2</v>
      </c>
      <c r="F385" s="42">
        <v>28</v>
      </c>
      <c r="G385" s="132">
        <v>4</v>
      </c>
      <c r="H385" s="132">
        <v>1</v>
      </c>
      <c r="I385" s="132"/>
      <c r="J385" s="124">
        <f>'Príloha č.3 - Špecifikácia ceny'!F15</f>
        <v>0</v>
      </c>
      <c r="K385" s="50">
        <f t="shared" si="14"/>
        <v>0</v>
      </c>
      <c r="L385" s="127" t="s">
        <v>782</v>
      </c>
      <c r="M385" s="127" t="s">
        <v>782</v>
      </c>
    </row>
    <row r="386" spans="1:13">
      <c r="A386" s="40">
        <v>57</v>
      </c>
      <c r="B386" s="52" t="s">
        <v>402</v>
      </c>
      <c r="C386" s="41" t="s">
        <v>403</v>
      </c>
      <c r="D386" s="42" t="s">
        <v>62</v>
      </c>
      <c r="E386" s="42">
        <v>1</v>
      </c>
      <c r="F386" s="42">
        <v>66</v>
      </c>
      <c r="G386" s="132">
        <v>4</v>
      </c>
      <c r="H386" s="132">
        <v>1</v>
      </c>
      <c r="I386" s="132"/>
      <c r="J386" s="124">
        <f>'Príloha č.3 - Špecifikácia ceny'!F16</f>
        <v>0</v>
      </c>
      <c r="K386" s="50">
        <f t="shared" si="14"/>
        <v>0</v>
      </c>
      <c r="L386" s="127" t="s">
        <v>783</v>
      </c>
      <c r="M386" s="127" t="s">
        <v>783</v>
      </c>
    </row>
    <row r="387" spans="1:13">
      <c r="A387" s="40">
        <v>58</v>
      </c>
      <c r="B387" s="52" t="s">
        <v>404</v>
      </c>
      <c r="C387" s="41"/>
      <c r="D387" s="42" t="s">
        <v>62</v>
      </c>
      <c r="E387" s="42" t="s">
        <v>64</v>
      </c>
      <c r="F387" s="42">
        <v>1</v>
      </c>
      <c r="G387" s="132">
        <v>4</v>
      </c>
      <c r="H387" s="132">
        <v>1</v>
      </c>
      <c r="I387" s="132"/>
      <c r="J387" s="124">
        <f>'Príloha č.3 - Špecifikácia ceny'!F14</f>
        <v>0</v>
      </c>
      <c r="K387" s="50">
        <f t="shared" si="14"/>
        <v>0</v>
      </c>
      <c r="L387" s="127" t="s">
        <v>781</v>
      </c>
      <c r="M387" s="127" t="s">
        <v>781</v>
      </c>
    </row>
    <row r="388" spans="1:13">
      <c r="A388" s="40">
        <v>59</v>
      </c>
      <c r="B388" s="52" t="s">
        <v>405</v>
      </c>
      <c r="C388" s="41"/>
      <c r="D388" s="42" t="s">
        <v>62</v>
      </c>
      <c r="E388" s="42">
        <v>1</v>
      </c>
      <c r="F388" s="42">
        <v>34</v>
      </c>
      <c r="G388" s="132">
        <v>5</v>
      </c>
      <c r="H388" s="132">
        <v>1</v>
      </c>
      <c r="I388" s="90"/>
      <c r="J388" s="124">
        <f>'Príloha č.3 - Špecifikácia ceny'!F15</f>
        <v>0</v>
      </c>
      <c r="K388" s="50">
        <f t="shared" si="14"/>
        <v>0</v>
      </c>
      <c r="L388" s="127" t="s">
        <v>782</v>
      </c>
      <c r="M388" s="127" t="s">
        <v>782</v>
      </c>
    </row>
    <row r="389" spans="1:13">
      <c r="A389" s="40">
        <v>60</v>
      </c>
      <c r="B389" s="52" t="s">
        <v>406</v>
      </c>
      <c r="C389" s="41"/>
      <c r="D389" s="42" t="s">
        <v>62</v>
      </c>
      <c r="E389" s="42">
        <v>1</v>
      </c>
      <c r="F389" s="42">
        <v>1</v>
      </c>
      <c r="G389" s="132">
        <v>4</v>
      </c>
      <c r="H389" s="132">
        <v>1</v>
      </c>
      <c r="I389" s="132"/>
      <c r="J389" s="124">
        <f>'Príloha č.3 - Špecifikácia ceny'!F14</f>
        <v>0</v>
      </c>
      <c r="K389" s="50">
        <f t="shared" si="14"/>
        <v>0</v>
      </c>
      <c r="L389" s="127" t="s">
        <v>781</v>
      </c>
      <c r="M389" s="127" t="s">
        <v>781</v>
      </c>
    </row>
    <row r="390" spans="1:13">
      <c r="A390" s="40">
        <v>61</v>
      </c>
      <c r="B390" s="52" t="s">
        <v>407</v>
      </c>
      <c r="C390" s="41"/>
      <c r="D390" s="42" t="s">
        <v>62</v>
      </c>
      <c r="E390" s="42">
        <v>1</v>
      </c>
      <c r="F390" s="42">
        <v>9</v>
      </c>
      <c r="G390" s="132">
        <v>5</v>
      </c>
      <c r="H390" s="132">
        <v>1</v>
      </c>
      <c r="I390" s="90"/>
      <c r="J390" s="124">
        <f>'Príloha č.3 - Špecifikácia ceny'!F14</f>
        <v>0</v>
      </c>
      <c r="K390" s="50">
        <f t="shared" si="14"/>
        <v>0</v>
      </c>
      <c r="L390" s="127" t="s">
        <v>781</v>
      </c>
      <c r="M390" s="127" t="s">
        <v>781</v>
      </c>
    </row>
    <row r="391" spans="1:13" ht="25.5">
      <c r="A391" s="40">
        <v>62</v>
      </c>
      <c r="B391" s="52" t="s">
        <v>408</v>
      </c>
      <c r="C391" s="41" t="s">
        <v>409</v>
      </c>
      <c r="D391" s="42" t="s">
        <v>62</v>
      </c>
      <c r="E391" s="42">
        <v>1</v>
      </c>
      <c r="F391" s="42">
        <v>24</v>
      </c>
      <c r="G391" s="132">
        <v>5</v>
      </c>
      <c r="H391" s="132">
        <v>1</v>
      </c>
      <c r="I391" s="90"/>
      <c r="J391" s="124">
        <f>'Príloha č.3 - Špecifikácia ceny'!F15</f>
        <v>0</v>
      </c>
      <c r="K391" s="50">
        <f t="shared" si="14"/>
        <v>0</v>
      </c>
      <c r="L391" s="127" t="s">
        <v>782</v>
      </c>
      <c r="M391" s="127" t="s">
        <v>782</v>
      </c>
    </row>
    <row r="392" spans="1:13">
      <c r="A392" s="40">
        <v>63</v>
      </c>
      <c r="B392" s="52" t="s">
        <v>410</v>
      </c>
      <c r="C392" s="41"/>
      <c r="D392" s="42" t="s">
        <v>236</v>
      </c>
      <c r="E392" s="42">
        <v>1</v>
      </c>
      <c r="F392" s="42">
        <v>18</v>
      </c>
      <c r="G392" s="132">
        <v>2</v>
      </c>
      <c r="H392" s="132">
        <v>2</v>
      </c>
      <c r="I392" s="132"/>
      <c r="J392" s="124">
        <f>'Príloha č.3 - Špecifikácia ceny'!F12</f>
        <v>0</v>
      </c>
      <c r="K392" s="50">
        <f t="shared" si="14"/>
        <v>0</v>
      </c>
      <c r="L392" s="127" t="s">
        <v>779</v>
      </c>
      <c r="M392" s="127" t="s">
        <v>779</v>
      </c>
    </row>
    <row r="393" spans="1:13" ht="25.5">
      <c r="A393" s="40">
        <v>64</v>
      </c>
      <c r="B393" s="52" t="s">
        <v>411</v>
      </c>
      <c r="C393" s="41"/>
      <c r="D393" s="42" t="s">
        <v>62</v>
      </c>
      <c r="E393" s="42">
        <v>1</v>
      </c>
      <c r="F393" s="42">
        <v>8</v>
      </c>
      <c r="G393" s="132">
        <v>4</v>
      </c>
      <c r="H393" s="132">
        <v>1</v>
      </c>
      <c r="I393" s="90"/>
      <c r="J393" s="124">
        <f>'Príloha č.3 - Špecifikácia ceny'!F14</f>
        <v>0</v>
      </c>
      <c r="K393" s="50">
        <f t="shared" si="14"/>
        <v>0</v>
      </c>
      <c r="L393" s="127" t="s">
        <v>781</v>
      </c>
      <c r="M393" s="127" t="s">
        <v>781</v>
      </c>
    </row>
    <row r="394" spans="1:13" ht="25.5">
      <c r="A394" s="40">
        <v>65</v>
      </c>
      <c r="B394" s="52" t="s">
        <v>412</v>
      </c>
      <c r="C394" s="41"/>
      <c r="D394" s="42" t="s">
        <v>62</v>
      </c>
      <c r="E394" s="42">
        <v>1</v>
      </c>
      <c r="F394" s="42">
        <v>1</v>
      </c>
      <c r="G394" s="132">
        <v>4</v>
      </c>
      <c r="H394" s="132">
        <v>1</v>
      </c>
      <c r="I394" s="90"/>
      <c r="J394" s="124">
        <f>'Príloha č.3 - Špecifikácia ceny'!F14</f>
        <v>0</v>
      </c>
      <c r="K394" s="50">
        <f t="shared" si="14"/>
        <v>0</v>
      </c>
      <c r="L394" s="127" t="s">
        <v>781</v>
      </c>
      <c r="M394" s="127" t="s">
        <v>781</v>
      </c>
    </row>
    <row r="395" spans="1:13" ht="25.5">
      <c r="A395" s="40">
        <v>66</v>
      </c>
      <c r="B395" s="52" t="s">
        <v>413</v>
      </c>
      <c r="C395" s="41"/>
      <c r="D395" s="42" t="s">
        <v>62</v>
      </c>
      <c r="E395" s="42">
        <v>1</v>
      </c>
      <c r="F395" s="42">
        <v>27</v>
      </c>
      <c r="G395" s="132">
        <v>3</v>
      </c>
      <c r="H395" s="132">
        <v>2</v>
      </c>
      <c r="I395" s="132"/>
      <c r="J395" s="124">
        <f>'Príloha č.3 - Špecifikácia ceny'!F18</f>
        <v>0</v>
      </c>
      <c r="K395" s="50">
        <f t="shared" si="14"/>
        <v>0</v>
      </c>
      <c r="L395" s="127" t="s">
        <v>785</v>
      </c>
      <c r="M395" s="127" t="s">
        <v>785</v>
      </c>
    </row>
    <row r="396" spans="1:13" ht="25.5">
      <c r="A396" s="40">
        <v>67</v>
      </c>
      <c r="B396" s="52" t="s">
        <v>414</v>
      </c>
      <c r="C396" s="41"/>
      <c r="D396" s="42" t="s">
        <v>62</v>
      </c>
      <c r="E396" s="42">
        <v>1</v>
      </c>
      <c r="F396" s="42">
        <v>30</v>
      </c>
      <c r="G396" s="132">
        <v>3</v>
      </c>
      <c r="H396" s="132">
        <v>2</v>
      </c>
      <c r="I396" s="132"/>
      <c r="J396" s="124">
        <f>'Príloha č.3 - Špecifikácia ceny'!F18</f>
        <v>0</v>
      </c>
      <c r="K396" s="50">
        <f t="shared" si="14"/>
        <v>0</v>
      </c>
      <c r="L396" s="127" t="s">
        <v>785</v>
      </c>
      <c r="M396" s="127" t="s">
        <v>785</v>
      </c>
    </row>
    <row r="397" spans="1:13" ht="25.5">
      <c r="A397" s="40">
        <v>68</v>
      </c>
      <c r="B397" s="52" t="s">
        <v>415</v>
      </c>
      <c r="C397" s="41"/>
      <c r="D397" s="42" t="s">
        <v>62</v>
      </c>
      <c r="E397" s="42">
        <v>1</v>
      </c>
      <c r="F397" s="42">
        <v>12</v>
      </c>
      <c r="G397" s="132">
        <v>3</v>
      </c>
      <c r="H397" s="132">
        <v>2</v>
      </c>
      <c r="I397" s="132"/>
      <c r="J397" s="124">
        <f>'Príloha č.3 - Špecifikácia ceny'!F18</f>
        <v>0</v>
      </c>
      <c r="K397" s="50">
        <f t="shared" si="14"/>
        <v>0</v>
      </c>
      <c r="L397" s="127" t="s">
        <v>785</v>
      </c>
      <c r="M397" s="127" t="s">
        <v>785</v>
      </c>
    </row>
    <row r="398" spans="1:13" ht="25.5">
      <c r="A398" s="40">
        <v>69</v>
      </c>
      <c r="B398" s="43" t="s">
        <v>416</v>
      </c>
      <c r="C398" s="41"/>
      <c r="D398" s="42" t="s">
        <v>62</v>
      </c>
      <c r="E398" s="42">
        <v>1</v>
      </c>
      <c r="F398" s="42">
        <v>15</v>
      </c>
      <c r="G398" s="132">
        <v>3</v>
      </c>
      <c r="H398" s="132">
        <v>2</v>
      </c>
      <c r="I398" s="132"/>
      <c r="J398" s="124">
        <f>'Príloha č.3 - Špecifikácia ceny'!F18</f>
        <v>0</v>
      </c>
      <c r="K398" s="50">
        <f t="shared" si="14"/>
        <v>0</v>
      </c>
      <c r="L398" s="127" t="s">
        <v>785</v>
      </c>
      <c r="M398" s="127" t="s">
        <v>785</v>
      </c>
    </row>
    <row r="399" spans="1:13">
      <c r="A399" s="40">
        <v>70</v>
      </c>
      <c r="B399" s="43" t="s">
        <v>417</v>
      </c>
      <c r="C399" s="41"/>
      <c r="D399" s="42" t="s">
        <v>62</v>
      </c>
      <c r="E399" s="42">
        <v>2</v>
      </c>
      <c r="F399" s="42">
        <v>12</v>
      </c>
      <c r="G399" s="132">
        <v>3</v>
      </c>
      <c r="H399" s="132">
        <v>2</v>
      </c>
      <c r="I399" s="132"/>
      <c r="J399" s="124">
        <f>'Príloha č.3 - Špecifikácia ceny'!F14</f>
        <v>0</v>
      </c>
      <c r="K399" s="50">
        <f t="shared" si="14"/>
        <v>0</v>
      </c>
      <c r="L399" s="127" t="s">
        <v>781</v>
      </c>
      <c r="M399" s="127" t="s">
        <v>781</v>
      </c>
    </row>
    <row r="400" spans="1:13">
      <c r="A400" s="40">
        <v>71</v>
      </c>
      <c r="B400" s="43" t="s">
        <v>418</v>
      </c>
      <c r="C400" s="41"/>
      <c r="D400" s="42" t="s">
        <v>62</v>
      </c>
      <c r="E400" s="42">
        <v>1</v>
      </c>
      <c r="F400" s="42">
        <v>2</v>
      </c>
      <c r="G400" s="132">
        <v>3</v>
      </c>
      <c r="H400" s="132">
        <v>2</v>
      </c>
      <c r="I400" s="132"/>
      <c r="J400" s="124">
        <f>'Príloha č.3 - Špecifikácia ceny'!F18</f>
        <v>0</v>
      </c>
      <c r="K400" s="50">
        <f t="shared" si="14"/>
        <v>0</v>
      </c>
      <c r="L400" s="127" t="s">
        <v>785</v>
      </c>
      <c r="M400" s="127" t="s">
        <v>785</v>
      </c>
    </row>
    <row r="401" spans="1:13">
      <c r="A401" s="40">
        <v>72</v>
      </c>
      <c r="B401" s="43" t="s">
        <v>419</v>
      </c>
      <c r="C401" s="41"/>
      <c r="D401" s="42" t="s">
        <v>62</v>
      </c>
      <c r="E401" s="42">
        <v>1</v>
      </c>
      <c r="F401" s="42">
        <v>2</v>
      </c>
      <c r="G401" s="132">
        <v>3</v>
      </c>
      <c r="H401" s="132">
        <v>2</v>
      </c>
      <c r="I401" s="132"/>
      <c r="J401" s="124">
        <f>'Príloha č.3 - Špecifikácia ceny'!F18</f>
        <v>0</v>
      </c>
      <c r="K401" s="50">
        <f t="shared" si="14"/>
        <v>0</v>
      </c>
      <c r="L401" s="127" t="s">
        <v>785</v>
      </c>
      <c r="M401" s="127" t="s">
        <v>785</v>
      </c>
    </row>
    <row r="402" spans="1:13">
      <c r="A402" s="40">
        <v>73</v>
      </c>
      <c r="B402" s="43" t="s">
        <v>420</v>
      </c>
      <c r="C402" s="41"/>
      <c r="D402" s="42" t="s">
        <v>62</v>
      </c>
      <c r="E402" s="42">
        <v>1</v>
      </c>
      <c r="F402" s="42">
        <v>5</v>
      </c>
      <c r="G402" s="132">
        <v>4</v>
      </c>
      <c r="H402" s="132">
        <v>1</v>
      </c>
      <c r="I402" s="132"/>
      <c r="J402" s="124">
        <f>'Príloha č.3 - Špecifikácia ceny'!F14</f>
        <v>0</v>
      </c>
      <c r="K402" s="50">
        <f t="shared" si="14"/>
        <v>0</v>
      </c>
      <c r="L402" s="127" t="s">
        <v>781</v>
      </c>
      <c r="M402" s="127" t="s">
        <v>781</v>
      </c>
    </row>
    <row r="403" spans="1:13">
      <c r="A403" s="40">
        <v>74</v>
      </c>
      <c r="B403" s="43" t="s">
        <v>421</v>
      </c>
      <c r="C403" s="41"/>
      <c r="D403" s="42" t="s">
        <v>62</v>
      </c>
      <c r="E403" s="42">
        <v>1</v>
      </c>
      <c r="F403" s="42">
        <v>5</v>
      </c>
      <c r="G403" s="132">
        <v>4</v>
      </c>
      <c r="H403" s="132">
        <v>1</v>
      </c>
      <c r="I403" s="132"/>
      <c r="J403" s="124">
        <f>'Príloha č.3 - Špecifikácia ceny'!F14</f>
        <v>0</v>
      </c>
      <c r="K403" s="50">
        <f t="shared" si="14"/>
        <v>0</v>
      </c>
      <c r="L403" s="127" t="s">
        <v>781</v>
      </c>
      <c r="M403" s="127" t="s">
        <v>781</v>
      </c>
    </row>
    <row r="404" spans="1:13">
      <c r="A404" s="40">
        <v>75</v>
      </c>
      <c r="B404" s="43" t="s">
        <v>422</v>
      </c>
      <c r="C404" s="41" t="s">
        <v>423</v>
      </c>
      <c r="D404" s="42" t="s">
        <v>62</v>
      </c>
      <c r="E404" s="42">
        <v>2</v>
      </c>
      <c r="F404" s="42">
        <v>28</v>
      </c>
      <c r="G404" s="132">
        <v>4</v>
      </c>
      <c r="H404" s="132">
        <v>1</v>
      </c>
      <c r="I404" s="132"/>
      <c r="J404" s="124">
        <f>'Príloha č.3 - Špecifikácia ceny'!F18</f>
        <v>0</v>
      </c>
      <c r="K404" s="50">
        <f t="shared" si="14"/>
        <v>0</v>
      </c>
      <c r="L404" s="127" t="s">
        <v>785</v>
      </c>
      <c r="M404" s="127" t="s">
        <v>785</v>
      </c>
    </row>
    <row r="405" spans="1:13" ht="25.5">
      <c r="A405" s="40">
        <v>76</v>
      </c>
      <c r="B405" s="43" t="s">
        <v>424</v>
      </c>
      <c r="C405" s="41"/>
      <c r="D405" s="42" t="s">
        <v>62</v>
      </c>
      <c r="E405" s="42">
        <v>2</v>
      </c>
      <c r="F405" s="42">
        <v>28</v>
      </c>
      <c r="G405" s="132">
        <v>3</v>
      </c>
      <c r="H405" s="132">
        <v>2</v>
      </c>
      <c r="I405" s="132"/>
      <c r="J405" s="124">
        <f>'Príloha č.3 - Špecifikácia ceny'!F15</f>
        <v>0</v>
      </c>
      <c r="K405" s="50">
        <f t="shared" si="14"/>
        <v>0</v>
      </c>
      <c r="L405" s="127" t="s">
        <v>782</v>
      </c>
      <c r="M405" s="127" t="s">
        <v>782</v>
      </c>
    </row>
    <row r="406" spans="1:13" ht="25.5">
      <c r="A406" s="40">
        <v>77</v>
      </c>
      <c r="B406" s="43" t="s">
        <v>425</v>
      </c>
      <c r="C406" s="41"/>
      <c r="D406" s="42" t="s">
        <v>62</v>
      </c>
      <c r="E406" s="42">
        <v>2</v>
      </c>
      <c r="F406" s="42">
        <v>2</v>
      </c>
      <c r="G406" s="132">
        <v>4</v>
      </c>
      <c r="H406" s="132">
        <v>1</v>
      </c>
      <c r="I406" s="132"/>
      <c r="J406" s="124">
        <f>'Príloha č.3 - Špecifikácia ceny'!F14</f>
        <v>0</v>
      </c>
      <c r="K406" s="50">
        <f t="shared" si="14"/>
        <v>0</v>
      </c>
      <c r="L406" s="127" t="s">
        <v>781</v>
      </c>
      <c r="M406" s="127" t="s">
        <v>781</v>
      </c>
    </row>
    <row r="407" spans="1:13">
      <c r="A407" s="40">
        <v>78</v>
      </c>
      <c r="B407" s="43" t="s">
        <v>426</v>
      </c>
      <c r="C407" s="41"/>
      <c r="D407" s="42" t="s">
        <v>62</v>
      </c>
      <c r="E407" s="42">
        <v>1</v>
      </c>
      <c r="F407" s="42">
        <v>1</v>
      </c>
      <c r="G407" s="132">
        <v>3</v>
      </c>
      <c r="H407" s="132">
        <v>2</v>
      </c>
      <c r="I407" s="132"/>
      <c r="J407" s="124">
        <f>'Príloha č.3 - Špecifikácia ceny'!F14</f>
        <v>0</v>
      </c>
      <c r="K407" s="50">
        <f t="shared" si="14"/>
        <v>0</v>
      </c>
      <c r="L407" s="127" t="s">
        <v>781</v>
      </c>
      <c r="M407" s="127" t="s">
        <v>781</v>
      </c>
    </row>
    <row r="408" spans="1:13">
      <c r="A408" s="40">
        <v>79</v>
      </c>
      <c r="B408" s="43" t="s">
        <v>427</v>
      </c>
      <c r="C408" s="41"/>
      <c r="D408" s="42" t="s">
        <v>62</v>
      </c>
      <c r="E408" s="42">
        <v>1</v>
      </c>
      <c r="F408" s="42">
        <v>1</v>
      </c>
      <c r="G408" s="132">
        <v>3</v>
      </c>
      <c r="H408" s="132">
        <v>2</v>
      </c>
      <c r="I408" s="132"/>
      <c r="J408" s="124">
        <f>'Príloha č.3 - Špecifikácia ceny'!F14</f>
        <v>0</v>
      </c>
      <c r="K408" s="50">
        <f t="shared" si="14"/>
        <v>0</v>
      </c>
      <c r="L408" s="127" t="s">
        <v>781</v>
      </c>
      <c r="M408" s="127" t="s">
        <v>781</v>
      </c>
    </row>
    <row r="409" spans="1:13">
      <c r="A409" s="40">
        <v>80</v>
      </c>
      <c r="B409" s="43" t="s">
        <v>428</v>
      </c>
      <c r="C409" s="41"/>
      <c r="D409" s="42" t="s">
        <v>62</v>
      </c>
      <c r="E409" s="42">
        <v>1</v>
      </c>
      <c r="F409" s="42">
        <v>1</v>
      </c>
      <c r="G409" s="132">
        <v>3</v>
      </c>
      <c r="H409" s="132">
        <v>2</v>
      </c>
      <c r="I409" s="132"/>
      <c r="J409" s="124">
        <f>'Príloha č.3 - Špecifikácia ceny'!F14</f>
        <v>0</v>
      </c>
      <c r="K409" s="50">
        <f t="shared" si="14"/>
        <v>0</v>
      </c>
      <c r="L409" s="127" t="s">
        <v>781</v>
      </c>
      <c r="M409" s="127" t="s">
        <v>781</v>
      </c>
    </row>
    <row r="410" spans="1:13">
      <c r="A410" s="40">
        <v>81</v>
      </c>
      <c r="B410" s="43" t="s">
        <v>429</v>
      </c>
      <c r="C410" s="41"/>
      <c r="D410" s="42" t="s">
        <v>62</v>
      </c>
      <c r="E410" s="42">
        <v>1</v>
      </c>
      <c r="F410" s="42">
        <v>1</v>
      </c>
      <c r="G410" s="132">
        <v>3</v>
      </c>
      <c r="H410" s="132">
        <v>2</v>
      </c>
      <c r="I410" s="132"/>
      <c r="J410" s="124">
        <f>'Príloha č.3 - Špecifikácia ceny'!F14</f>
        <v>0</v>
      </c>
      <c r="K410" s="50">
        <f t="shared" si="14"/>
        <v>0</v>
      </c>
      <c r="L410" s="127" t="s">
        <v>781</v>
      </c>
      <c r="M410" s="127" t="s">
        <v>781</v>
      </c>
    </row>
    <row r="411" spans="1:13">
      <c r="J411" s="175" t="s">
        <v>86</v>
      </c>
      <c r="K411" s="175"/>
    </row>
    <row r="412" spans="1:13">
      <c r="K412" s="129" t="s">
        <v>536</v>
      </c>
    </row>
    <row r="413" spans="1:13" ht="18">
      <c r="A413" s="172" t="s">
        <v>762</v>
      </c>
      <c r="B413" s="172"/>
      <c r="C413" s="172"/>
      <c r="D413" s="172"/>
      <c r="E413" s="172"/>
      <c r="F413" s="172"/>
      <c r="G413" s="172"/>
      <c r="H413" s="172"/>
      <c r="I413" s="172"/>
      <c r="J413" s="172"/>
      <c r="K413" s="172"/>
    </row>
    <row r="414" spans="1:13" ht="76.5">
      <c r="A414" s="53" t="s">
        <v>51</v>
      </c>
      <c r="B414" s="54" t="s">
        <v>52</v>
      </c>
      <c r="C414" s="55" t="s">
        <v>53</v>
      </c>
      <c r="D414" s="56" t="s">
        <v>54</v>
      </c>
      <c r="E414" s="56" t="s">
        <v>55</v>
      </c>
      <c r="F414" s="56" t="s">
        <v>56</v>
      </c>
      <c r="G414" s="56" t="s">
        <v>57</v>
      </c>
      <c r="H414" s="56" t="s">
        <v>58</v>
      </c>
      <c r="I414" s="56" t="s">
        <v>59</v>
      </c>
      <c r="J414" s="56" t="s">
        <v>65</v>
      </c>
      <c r="K414" s="56" t="s">
        <v>9</v>
      </c>
    </row>
    <row r="415" spans="1:13">
      <c r="A415" s="76">
        <v>82</v>
      </c>
      <c r="B415" s="51" t="s">
        <v>430</v>
      </c>
      <c r="C415" s="45"/>
      <c r="D415" s="46" t="s">
        <v>62</v>
      </c>
      <c r="E415" s="46">
        <v>1</v>
      </c>
      <c r="F415" s="46">
        <v>1</v>
      </c>
      <c r="G415" s="130">
        <v>3</v>
      </c>
      <c r="H415" s="130">
        <v>2</v>
      </c>
      <c r="I415" s="130"/>
      <c r="J415" s="124">
        <f>'Príloha č.3 - Špecifikácia ceny'!F14</f>
        <v>0</v>
      </c>
      <c r="K415" s="50">
        <f t="shared" ref="K415:K419" si="15">H415*J415</f>
        <v>0</v>
      </c>
      <c r="L415" s="127" t="s">
        <v>781</v>
      </c>
      <c r="M415" s="127" t="s">
        <v>781</v>
      </c>
    </row>
    <row r="416" spans="1:13">
      <c r="A416" s="40">
        <v>83</v>
      </c>
      <c r="B416" s="43" t="s">
        <v>431</v>
      </c>
      <c r="C416" s="41"/>
      <c r="D416" s="42" t="s">
        <v>62</v>
      </c>
      <c r="E416" s="42">
        <v>1</v>
      </c>
      <c r="F416" s="42">
        <v>1</v>
      </c>
      <c r="G416" s="132">
        <v>3</v>
      </c>
      <c r="H416" s="132">
        <v>2</v>
      </c>
      <c r="I416" s="132"/>
      <c r="J416" s="124">
        <f>'Príloha č.3 - Špecifikácia ceny'!F14</f>
        <v>0</v>
      </c>
      <c r="K416" s="50">
        <f t="shared" si="15"/>
        <v>0</v>
      </c>
      <c r="L416" s="127" t="s">
        <v>781</v>
      </c>
      <c r="M416" s="127" t="s">
        <v>781</v>
      </c>
    </row>
    <row r="417" spans="1:13">
      <c r="A417" s="40">
        <v>84</v>
      </c>
      <c r="B417" s="43" t="s">
        <v>432</v>
      </c>
      <c r="C417" s="41"/>
      <c r="D417" s="42" t="s">
        <v>62</v>
      </c>
      <c r="E417" s="42">
        <v>1</v>
      </c>
      <c r="F417" s="42">
        <v>1</v>
      </c>
      <c r="G417" s="132">
        <v>3</v>
      </c>
      <c r="H417" s="132">
        <v>2</v>
      </c>
      <c r="I417" s="132"/>
      <c r="J417" s="124">
        <f>'Príloha č.3 - Špecifikácia ceny'!F14</f>
        <v>0</v>
      </c>
      <c r="K417" s="50">
        <f t="shared" si="15"/>
        <v>0</v>
      </c>
      <c r="L417" s="127" t="s">
        <v>781</v>
      </c>
      <c r="M417" s="127" t="s">
        <v>781</v>
      </c>
    </row>
    <row r="418" spans="1:13">
      <c r="A418" s="40">
        <v>85</v>
      </c>
      <c r="B418" s="43" t="s">
        <v>433</v>
      </c>
      <c r="C418" s="41"/>
      <c r="D418" s="42" t="s">
        <v>62</v>
      </c>
      <c r="E418" s="42">
        <v>1</v>
      </c>
      <c r="F418" s="42">
        <v>1</v>
      </c>
      <c r="G418" s="132">
        <v>3</v>
      </c>
      <c r="H418" s="132">
        <v>2</v>
      </c>
      <c r="I418" s="132"/>
      <c r="J418" s="124">
        <f>'Príloha č.3 - Špecifikácia ceny'!F14</f>
        <v>0</v>
      </c>
      <c r="K418" s="50">
        <f t="shared" si="15"/>
        <v>0</v>
      </c>
      <c r="L418" s="127" t="s">
        <v>781</v>
      </c>
      <c r="M418" s="127" t="s">
        <v>781</v>
      </c>
    </row>
    <row r="419" spans="1:13">
      <c r="A419" s="40">
        <v>86</v>
      </c>
      <c r="B419" s="43" t="s">
        <v>434</v>
      </c>
      <c r="C419" s="41"/>
      <c r="D419" s="42" t="s">
        <v>62</v>
      </c>
      <c r="E419" s="42">
        <v>1</v>
      </c>
      <c r="F419" s="42">
        <v>1</v>
      </c>
      <c r="G419" s="132">
        <v>3</v>
      </c>
      <c r="H419" s="132">
        <v>2</v>
      </c>
      <c r="I419" s="132"/>
      <c r="J419" s="124">
        <f>'Príloha č.3 - Špecifikácia ceny'!F14</f>
        <v>0</v>
      </c>
      <c r="K419" s="50">
        <f t="shared" si="15"/>
        <v>0</v>
      </c>
      <c r="L419" s="127" t="s">
        <v>781</v>
      </c>
      <c r="M419" s="127" t="s">
        <v>781</v>
      </c>
    </row>
    <row r="420" spans="1:13">
      <c r="A420" s="40">
        <v>87</v>
      </c>
      <c r="B420" s="43" t="s">
        <v>435</v>
      </c>
      <c r="C420" s="41"/>
      <c r="D420" s="42" t="s">
        <v>62</v>
      </c>
      <c r="E420" s="42">
        <v>1</v>
      </c>
      <c r="F420" s="42">
        <v>1</v>
      </c>
      <c r="G420" s="132">
        <v>3</v>
      </c>
      <c r="H420" s="132">
        <v>2</v>
      </c>
      <c r="I420" s="132"/>
      <c r="J420" s="124">
        <f>'Príloha č.3 - Špecifikácia ceny'!F14</f>
        <v>0</v>
      </c>
      <c r="K420" s="50">
        <f t="shared" ref="K420:K424" si="16">H420*J420</f>
        <v>0</v>
      </c>
      <c r="L420" s="127" t="s">
        <v>781</v>
      </c>
      <c r="M420" s="127" t="s">
        <v>781</v>
      </c>
    </row>
    <row r="421" spans="1:13">
      <c r="A421" s="40">
        <v>88</v>
      </c>
      <c r="B421" s="43" t="s">
        <v>436</v>
      </c>
      <c r="C421" s="41"/>
      <c r="D421" s="42" t="s">
        <v>62</v>
      </c>
      <c r="E421" s="42">
        <v>1</v>
      </c>
      <c r="F421" s="42">
        <v>1</v>
      </c>
      <c r="G421" s="132">
        <v>3</v>
      </c>
      <c r="H421" s="132">
        <v>2</v>
      </c>
      <c r="I421" s="132"/>
      <c r="J421" s="124">
        <f>'Príloha č.3 - Špecifikácia ceny'!F14</f>
        <v>0</v>
      </c>
      <c r="K421" s="50">
        <f t="shared" si="16"/>
        <v>0</v>
      </c>
      <c r="L421" s="127" t="s">
        <v>781</v>
      </c>
      <c r="M421" s="127" t="s">
        <v>781</v>
      </c>
    </row>
    <row r="422" spans="1:13">
      <c r="A422" s="40">
        <v>89</v>
      </c>
      <c r="B422" s="43" t="s">
        <v>437</v>
      </c>
      <c r="C422" s="41"/>
      <c r="D422" s="42" t="s">
        <v>62</v>
      </c>
      <c r="E422" s="42">
        <v>1</v>
      </c>
      <c r="F422" s="42">
        <v>1</v>
      </c>
      <c r="G422" s="132">
        <v>3</v>
      </c>
      <c r="H422" s="132">
        <v>2</v>
      </c>
      <c r="I422" s="132"/>
      <c r="J422" s="124">
        <f>'Príloha č.3 - Špecifikácia ceny'!F14</f>
        <v>0</v>
      </c>
      <c r="K422" s="50">
        <f t="shared" si="16"/>
        <v>0</v>
      </c>
      <c r="L422" s="127" t="s">
        <v>781</v>
      </c>
      <c r="M422" s="127" t="s">
        <v>781</v>
      </c>
    </row>
    <row r="423" spans="1:13">
      <c r="A423" s="40">
        <v>90</v>
      </c>
      <c r="B423" s="43" t="s">
        <v>438</v>
      </c>
      <c r="C423" s="41"/>
      <c r="D423" s="42" t="s">
        <v>62</v>
      </c>
      <c r="E423" s="42">
        <v>1</v>
      </c>
      <c r="F423" s="42">
        <v>1</v>
      </c>
      <c r="G423" s="132">
        <v>3</v>
      </c>
      <c r="H423" s="132">
        <v>2</v>
      </c>
      <c r="I423" s="132"/>
      <c r="J423" s="124">
        <f>'Príloha č.3 - Špecifikácia ceny'!F14</f>
        <v>0</v>
      </c>
      <c r="K423" s="50">
        <f t="shared" si="16"/>
        <v>0</v>
      </c>
      <c r="L423" s="127" t="s">
        <v>781</v>
      </c>
      <c r="M423" s="127" t="s">
        <v>781</v>
      </c>
    </row>
    <row r="424" spans="1:13">
      <c r="A424" s="40">
        <v>91</v>
      </c>
      <c r="B424" s="43" t="s">
        <v>439</v>
      </c>
      <c r="C424" s="41"/>
      <c r="D424" s="42" t="s">
        <v>62</v>
      </c>
      <c r="E424" s="42">
        <v>1</v>
      </c>
      <c r="F424" s="42">
        <v>1</v>
      </c>
      <c r="G424" s="132">
        <v>3</v>
      </c>
      <c r="H424" s="132">
        <v>2</v>
      </c>
      <c r="I424" s="132"/>
      <c r="J424" s="124">
        <f>'Príloha č.3 - Špecifikácia ceny'!F14</f>
        <v>0</v>
      </c>
      <c r="K424" s="50">
        <f t="shared" si="16"/>
        <v>0</v>
      </c>
      <c r="L424" s="127" t="s">
        <v>781</v>
      </c>
      <c r="M424" s="127" t="s">
        <v>781</v>
      </c>
    </row>
    <row r="425" spans="1:13">
      <c r="A425" s="40">
        <v>92</v>
      </c>
      <c r="B425" s="43" t="s">
        <v>264</v>
      </c>
      <c r="C425" s="41"/>
      <c r="D425" s="42" t="s">
        <v>62</v>
      </c>
      <c r="E425" s="42">
        <v>1</v>
      </c>
      <c r="F425" s="42">
        <v>12</v>
      </c>
      <c r="G425" s="132">
        <v>1</v>
      </c>
      <c r="H425" s="132">
        <v>4</v>
      </c>
      <c r="I425" s="132"/>
      <c r="J425" s="124">
        <f>'Príloha č.3 - Špecifikácia ceny'!F14</f>
        <v>0</v>
      </c>
      <c r="K425" s="50">
        <f t="shared" ref="K425:K429" si="17">H425*J425</f>
        <v>0</v>
      </c>
      <c r="L425" s="127" t="s">
        <v>781</v>
      </c>
      <c r="M425" s="127" t="s">
        <v>781</v>
      </c>
    </row>
    <row r="426" spans="1:13">
      <c r="A426" s="40">
        <v>93</v>
      </c>
      <c r="B426" s="43" t="s">
        <v>278</v>
      </c>
      <c r="C426" s="41" t="s">
        <v>279</v>
      </c>
      <c r="D426" s="42" t="s">
        <v>62</v>
      </c>
      <c r="E426" s="42" t="s">
        <v>64</v>
      </c>
      <c r="F426" s="42">
        <v>6</v>
      </c>
      <c r="G426" s="132">
        <v>1</v>
      </c>
      <c r="H426" s="132">
        <v>4</v>
      </c>
      <c r="I426" s="132" t="s">
        <v>440</v>
      </c>
      <c r="J426" s="124">
        <f>'Príloha č.3 - Špecifikácia ceny'!F14</f>
        <v>0</v>
      </c>
      <c r="K426" s="50">
        <f t="shared" si="17"/>
        <v>0</v>
      </c>
      <c r="L426" s="127" t="s">
        <v>781</v>
      </c>
      <c r="M426" s="127" t="s">
        <v>781</v>
      </c>
    </row>
    <row r="427" spans="1:13">
      <c r="A427" s="40">
        <v>94</v>
      </c>
      <c r="B427" s="43" t="s">
        <v>278</v>
      </c>
      <c r="C427" s="41" t="s">
        <v>279</v>
      </c>
      <c r="D427" s="42" t="s">
        <v>62</v>
      </c>
      <c r="E427" s="42" t="s">
        <v>64</v>
      </c>
      <c r="F427" s="42">
        <v>6</v>
      </c>
      <c r="G427" s="132">
        <v>1</v>
      </c>
      <c r="H427" s="132">
        <v>4</v>
      </c>
      <c r="I427" s="132" t="s">
        <v>441</v>
      </c>
      <c r="J427" s="124">
        <f>'Príloha č.3 - Špecifikácia ceny'!F14</f>
        <v>0</v>
      </c>
      <c r="K427" s="50">
        <f t="shared" si="17"/>
        <v>0</v>
      </c>
      <c r="L427" s="127" t="s">
        <v>781</v>
      </c>
      <c r="M427" s="127" t="s">
        <v>781</v>
      </c>
    </row>
    <row r="428" spans="1:13">
      <c r="A428" s="40">
        <v>95</v>
      </c>
      <c r="B428" s="43" t="s">
        <v>278</v>
      </c>
      <c r="C428" s="41" t="s">
        <v>279</v>
      </c>
      <c r="D428" s="42" t="s">
        <v>62</v>
      </c>
      <c r="E428" s="42" t="s">
        <v>64</v>
      </c>
      <c r="F428" s="42">
        <v>6</v>
      </c>
      <c r="G428" s="132">
        <v>1</v>
      </c>
      <c r="H428" s="132">
        <v>4</v>
      </c>
      <c r="I428" s="132" t="s">
        <v>442</v>
      </c>
      <c r="J428" s="124">
        <f>'Príloha č.3 - Špecifikácia ceny'!F14</f>
        <v>0</v>
      </c>
      <c r="K428" s="50">
        <f t="shared" si="17"/>
        <v>0</v>
      </c>
      <c r="L428" s="127" t="s">
        <v>781</v>
      </c>
      <c r="M428" s="127" t="s">
        <v>781</v>
      </c>
    </row>
    <row r="429" spans="1:13">
      <c r="A429" s="40">
        <v>96</v>
      </c>
      <c r="B429" s="43" t="s">
        <v>278</v>
      </c>
      <c r="C429" s="41" t="s">
        <v>279</v>
      </c>
      <c r="D429" s="42" t="s">
        <v>62</v>
      </c>
      <c r="E429" s="42" t="s">
        <v>64</v>
      </c>
      <c r="F429" s="42">
        <v>6</v>
      </c>
      <c r="G429" s="132">
        <v>1</v>
      </c>
      <c r="H429" s="132">
        <v>4</v>
      </c>
      <c r="I429" s="132" t="s">
        <v>443</v>
      </c>
      <c r="J429" s="124">
        <f>'Príloha č.3 - Špecifikácia ceny'!F14</f>
        <v>0</v>
      </c>
      <c r="K429" s="50">
        <f t="shared" si="17"/>
        <v>0</v>
      </c>
      <c r="L429" s="127" t="s">
        <v>781</v>
      </c>
      <c r="M429" s="127" t="s">
        <v>781</v>
      </c>
    </row>
    <row r="430" spans="1:13" ht="76.5">
      <c r="A430" s="53" t="s">
        <v>51</v>
      </c>
      <c r="B430" s="54" t="s">
        <v>52</v>
      </c>
      <c r="C430" s="55" t="s">
        <v>53</v>
      </c>
      <c r="D430" s="56" t="s">
        <v>68</v>
      </c>
      <c r="E430" s="56" t="s">
        <v>61</v>
      </c>
      <c r="F430" s="56" t="s">
        <v>61</v>
      </c>
      <c r="G430" s="56" t="s">
        <v>57</v>
      </c>
      <c r="H430" s="56" t="s">
        <v>58</v>
      </c>
      <c r="I430" s="56" t="s">
        <v>59</v>
      </c>
      <c r="J430" s="56" t="s">
        <v>65</v>
      </c>
      <c r="K430" s="56" t="s">
        <v>9</v>
      </c>
    </row>
    <row r="431" spans="1:13">
      <c r="A431" s="57"/>
      <c r="B431" s="176" t="s">
        <v>69</v>
      </c>
      <c r="C431" s="176"/>
      <c r="D431" s="176"/>
      <c r="E431" s="176"/>
      <c r="F431" s="176"/>
      <c r="G431" s="176"/>
      <c r="H431" s="176"/>
      <c r="I431" s="176"/>
      <c r="J431" s="176"/>
      <c r="K431" s="176"/>
    </row>
    <row r="432" spans="1:13">
      <c r="A432" s="40">
        <v>97</v>
      </c>
      <c r="B432" s="111" t="s">
        <v>87</v>
      </c>
      <c r="C432" s="45"/>
      <c r="D432" s="112">
        <v>8</v>
      </c>
      <c r="E432" s="113"/>
      <c r="F432" s="113"/>
      <c r="G432" s="113">
        <v>4</v>
      </c>
      <c r="H432" s="113">
        <v>1</v>
      </c>
      <c r="I432" s="113"/>
      <c r="J432" s="124">
        <f>'Príloha č.3 - Špecifikácia ceny'!F21</f>
        <v>0</v>
      </c>
      <c r="K432" s="50">
        <f t="shared" ref="K432:K446" si="18">H432*J432</f>
        <v>0</v>
      </c>
      <c r="L432" s="127" t="s">
        <v>788</v>
      </c>
      <c r="M432" s="127" t="s">
        <v>788</v>
      </c>
    </row>
    <row r="433" spans="1:13">
      <c r="A433" s="40">
        <v>98</v>
      </c>
      <c r="B433" s="58" t="s">
        <v>88</v>
      </c>
      <c r="C433" s="41"/>
      <c r="D433" s="61">
        <v>5</v>
      </c>
      <c r="E433" s="132"/>
      <c r="F433" s="132"/>
      <c r="G433" s="132">
        <v>1</v>
      </c>
      <c r="H433" s="132">
        <v>4</v>
      </c>
      <c r="I433" s="132"/>
      <c r="J433" s="124">
        <f>'Príloha č.3 - Špecifikácia ceny'!F20</f>
        <v>0</v>
      </c>
      <c r="K433" s="50">
        <f t="shared" si="18"/>
        <v>0</v>
      </c>
      <c r="L433" s="127" t="s">
        <v>787</v>
      </c>
      <c r="M433" s="127" t="s">
        <v>787</v>
      </c>
    </row>
    <row r="434" spans="1:13">
      <c r="A434" s="40">
        <v>99</v>
      </c>
      <c r="B434" s="58" t="s">
        <v>444</v>
      </c>
      <c r="C434" s="41"/>
      <c r="D434" s="61">
        <v>4</v>
      </c>
      <c r="E434" s="132"/>
      <c r="F434" s="132"/>
      <c r="G434" s="132">
        <v>4</v>
      </c>
      <c r="H434" s="132">
        <v>1</v>
      </c>
      <c r="I434" s="132"/>
      <c r="J434" s="124">
        <f>'Príloha č.3 - Špecifikácia ceny'!F20</f>
        <v>0</v>
      </c>
      <c r="K434" s="50">
        <f t="shared" si="18"/>
        <v>0</v>
      </c>
      <c r="L434" s="127" t="s">
        <v>787</v>
      </c>
      <c r="M434" s="127" t="s">
        <v>787</v>
      </c>
    </row>
    <row r="435" spans="1:13">
      <c r="A435" s="40">
        <v>100</v>
      </c>
      <c r="B435" s="58" t="s">
        <v>445</v>
      </c>
      <c r="C435" s="41"/>
      <c r="D435" s="61">
        <v>15</v>
      </c>
      <c r="E435" s="132"/>
      <c r="F435" s="132"/>
      <c r="G435" s="132">
        <v>4</v>
      </c>
      <c r="H435" s="132">
        <v>1</v>
      </c>
      <c r="I435" s="132"/>
      <c r="J435" s="124">
        <f>'Príloha č.3 - Špecifikácia ceny'!F22</f>
        <v>0</v>
      </c>
      <c r="K435" s="50">
        <f t="shared" si="18"/>
        <v>0</v>
      </c>
      <c r="L435" s="127" t="s">
        <v>789</v>
      </c>
      <c r="M435" s="127" t="s">
        <v>789</v>
      </c>
    </row>
    <row r="436" spans="1:13">
      <c r="A436" s="40">
        <v>101</v>
      </c>
      <c r="B436" s="58" t="s">
        <v>446</v>
      </c>
      <c r="C436" s="41"/>
      <c r="D436" s="61">
        <v>8</v>
      </c>
      <c r="E436" s="132"/>
      <c r="F436" s="132"/>
      <c r="G436" s="132">
        <v>4</v>
      </c>
      <c r="H436" s="132">
        <v>1</v>
      </c>
      <c r="I436" s="132"/>
      <c r="J436" s="124">
        <f>'Príloha č.3 - Špecifikácia ceny'!F21</f>
        <v>0</v>
      </c>
      <c r="K436" s="50">
        <f t="shared" si="18"/>
        <v>0</v>
      </c>
      <c r="L436" s="127" t="s">
        <v>788</v>
      </c>
      <c r="M436" s="127" t="s">
        <v>788</v>
      </c>
    </row>
    <row r="437" spans="1:13">
      <c r="A437" s="40">
        <v>102</v>
      </c>
      <c r="B437" s="58" t="s">
        <v>447</v>
      </c>
      <c r="C437" s="41"/>
      <c r="D437" s="61">
        <v>8</v>
      </c>
      <c r="E437" s="132"/>
      <c r="F437" s="132"/>
      <c r="G437" s="132">
        <v>4</v>
      </c>
      <c r="H437" s="132">
        <v>1</v>
      </c>
      <c r="I437" s="132"/>
      <c r="J437" s="124">
        <f>'Príloha č.3 - Špecifikácia ceny'!F21</f>
        <v>0</v>
      </c>
      <c r="K437" s="50">
        <f t="shared" si="18"/>
        <v>0</v>
      </c>
      <c r="L437" s="127" t="s">
        <v>788</v>
      </c>
      <c r="M437" s="127" t="s">
        <v>788</v>
      </c>
    </row>
    <row r="438" spans="1:13">
      <c r="A438" s="40">
        <v>103</v>
      </c>
      <c r="B438" s="58" t="s">
        <v>350</v>
      </c>
      <c r="C438" s="41"/>
      <c r="D438" s="61">
        <v>4</v>
      </c>
      <c r="E438" s="132"/>
      <c r="F438" s="132"/>
      <c r="G438" s="132">
        <v>4</v>
      </c>
      <c r="H438" s="132">
        <v>1</v>
      </c>
      <c r="I438" s="132"/>
      <c r="J438" s="124">
        <f>'Príloha č.3 - Špecifikácia ceny'!F20</f>
        <v>0</v>
      </c>
      <c r="K438" s="50">
        <f t="shared" si="18"/>
        <v>0</v>
      </c>
      <c r="L438" s="127" t="s">
        <v>787</v>
      </c>
      <c r="M438" s="127" t="s">
        <v>787</v>
      </c>
    </row>
    <row r="439" spans="1:13">
      <c r="A439" s="40">
        <v>104</v>
      </c>
      <c r="B439" s="58" t="s">
        <v>448</v>
      </c>
      <c r="C439" s="41"/>
      <c r="D439" s="61">
        <v>5</v>
      </c>
      <c r="E439" s="132"/>
      <c r="F439" s="132"/>
      <c r="G439" s="132">
        <v>4</v>
      </c>
      <c r="H439" s="132">
        <v>1</v>
      </c>
      <c r="I439" s="132"/>
      <c r="J439" s="124">
        <f>'Príloha č.3 - Špecifikácia ceny'!F20</f>
        <v>0</v>
      </c>
      <c r="K439" s="50">
        <f t="shared" si="18"/>
        <v>0</v>
      </c>
      <c r="L439" s="127" t="s">
        <v>787</v>
      </c>
      <c r="M439" s="127" t="s">
        <v>787</v>
      </c>
    </row>
    <row r="440" spans="1:13">
      <c r="A440" s="40">
        <v>105</v>
      </c>
      <c r="B440" s="58" t="s">
        <v>449</v>
      </c>
      <c r="C440" s="41"/>
      <c r="D440" s="61">
        <v>6</v>
      </c>
      <c r="E440" s="132"/>
      <c r="F440" s="132"/>
      <c r="G440" s="132">
        <v>4</v>
      </c>
      <c r="H440" s="132">
        <v>1</v>
      </c>
      <c r="I440" s="132"/>
      <c r="J440" s="124">
        <f>'Príloha č.3 - Špecifikácia ceny'!F21</f>
        <v>0</v>
      </c>
      <c r="K440" s="50">
        <f t="shared" si="18"/>
        <v>0</v>
      </c>
      <c r="L440" s="127" t="s">
        <v>788</v>
      </c>
      <c r="M440" s="127" t="s">
        <v>788</v>
      </c>
    </row>
    <row r="441" spans="1:13">
      <c r="A441" s="40">
        <v>106</v>
      </c>
      <c r="B441" s="58" t="s">
        <v>450</v>
      </c>
      <c r="C441" s="41"/>
      <c r="D441" s="61">
        <v>8</v>
      </c>
      <c r="E441" s="132"/>
      <c r="F441" s="132"/>
      <c r="G441" s="132">
        <v>4</v>
      </c>
      <c r="H441" s="132">
        <v>1</v>
      </c>
      <c r="I441" s="132"/>
      <c r="J441" s="124">
        <f>'Príloha č.3 - Špecifikácia ceny'!F21</f>
        <v>0</v>
      </c>
      <c r="K441" s="50">
        <f t="shared" si="18"/>
        <v>0</v>
      </c>
      <c r="L441" s="127" t="s">
        <v>788</v>
      </c>
      <c r="M441" s="127" t="s">
        <v>788</v>
      </c>
    </row>
    <row r="442" spans="1:13">
      <c r="A442" s="40">
        <v>107</v>
      </c>
      <c r="B442" s="58" t="s">
        <v>451</v>
      </c>
      <c r="C442" s="41"/>
      <c r="D442" s="61">
        <v>2</v>
      </c>
      <c r="E442" s="132"/>
      <c r="F442" s="132"/>
      <c r="G442" s="132">
        <v>4</v>
      </c>
      <c r="H442" s="132">
        <v>1</v>
      </c>
      <c r="I442" s="132"/>
      <c r="J442" s="124">
        <f>'Príloha č.3 - Špecifikácia ceny'!F20</f>
        <v>0</v>
      </c>
      <c r="K442" s="50">
        <f t="shared" si="18"/>
        <v>0</v>
      </c>
      <c r="L442" s="127" t="s">
        <v>787</v>
      </c>
      <c r="M442" s="127" t="s">
        <v>787</v>
      </c>
    </row>
    <row r="443" spans="1:13">
      <c r="A443" s="40">
        <v>108</v>
      </c>
      <c r="B443" s="58" t="s">
        <v>420</v>
      </c>
      <c r="C443" s="41"/>
      <c r="D443" s="61">
        <v>1</v>
      </c>
      <c r="E443" s="132"/>
      <c r="F443" s="132"/>
      <c r="G443" s="132">
        <v>4</v>
      </c>
      <c r="H443" s="132">
        <v>1</v>
      </c>
      <c r="I443" s="132"/>
      <c r="J443" s="124">
        <f>'Príloha č.3 - Špecifikácia ceny'!F20</f>
        <v>0</v>
      </c>
      <c r="K443" s="50">
        <f t="shared" si="18"/>
        <v>0</v>
      </c>
      <c r="L443" s="127" t="s">
        <v>787</v>
      </c>
      <c r="M443" s="127" t="s">
        <v>787</v>
      </c>
    </row>
    <row r="444" spans="1:13">
      <c r="A444" s="40">
        <v>109</v>
      </c>
      <c r="B444" s="58" t="s">
        <v>421</v>
      </c>
      <c r="C444" s="41"/>
      <c r="D444" s="61">
        <v>1</v>
      </c>
      <c r="E444" s="132"/>
      <c r="F444" s="132"/>
      <c r="G444" s="132">
        <v>4</v>
      </c>
      <c r="H444" s="132">
        <v>1</v>
      </c>
      <c r="I444" s="132"/>
      <c r="J444" s="124">
        <f>'Príloha č.3 - Špecifikácia ceny'!F20</f>
        <v>0</v>
      </c>
      <c r="K444" s="50">
        <f t="shared" si="18"/>
        <v>0</v>
      </c>
      <c r="L444" s="127" t="s">
        <v>787</v>
      </c>
      <c r="M444" s="127" t="s">
        <v>787</v>
      </c>
    </row>
    <row r="445" spans="1:13">
      <c r="A445" s="40">
        <v>110</v>
      </c>
      <c r="B445" s="83" t="s">
        <v>452</v>
      </c>
      <c r="C445" s="41"/>
      <c r="D445" s="61">
        <v>2</v>
      </c>
      <c r="E445" s="132"/>
      <c r="F445" s="132"/>
      <c r="G445" s="132">
        <v>4</v>
      </c>
      <c r="H445" s="132">
        <v>1</v>
      </c>
      <c r="I445" s="90"/>
      <c r="J445" s="124">
        <f>'Príloha č.3 - Špecifikácia ceny'!F20</f>
        <v>0</v>
      </c>
      <c r="K445" s="50">
        <f t="shared" si="18"/>
        <v>0</v>
      </c>
      <c r="L445" s="127" t="s">
        <v>787</v>
      </c>
      <c r="M445" s="127" t="s">
        <v>787</v>
      </c>
    </row>
    <row r="446" spans="1:13" ht="25.5">
      <c r="A446" s="40">
        <v>111</v>
      </c>
      <c r="B446" s="58" t="s">
        <v>453</v>
      </c>
      <c r="C446" s="41"/>
      <c r="D446" s="61">
        <v>3</v>
      </c>
      <c r="E446" s="132"/>
      <c r="F446" s="132"/>
      <c r="G446" s="132">
        <v>4</v>
      </c>
      <c r="H446" s="132">
        <v>1</v>
      </c>
      <c r="I446" s="132"/>
      <c r="J446" s="124">
        <f>'Príloha č.3 - Špecifikácia ceny'!F20</f>
        <v>0</v>
      </c>
      <c r="K446" s="50">
        <f t="shared" si="18"/>
        <v>0</v>
      </c>
      <c r="L446" s="127" t="s">
        <v>787</v>
      </c>
      <c r="M446" s="127" t="s">
        <v>787</v>
      </c>
    </row>
    <row r="447" spans="1:13" ht="76.5">
      <c r="A447" s="53" t="s">
        <v>51</v>
      </c>
      <c r="B447" s="54" t="s">
        <v>52</v>
      </c>
      <c r="C447" s="55" t="s">
        <v>53</v>
      </c>
      <c r="D447" s="56" t="s">
        <v>70</v>
      </c>
      <c r="E447" s="56" t="s">
        <v>71</v>
      </c>
      <c r="F447" s="56" t="s">
        <v>72</v>
      </c>
      <c r="G447" s="56" t="s">
        <v>57</v>
      </c>
      <c r="H447" s="56" t="s">
        <v>58</v>
      </c>
      <c r="I447" s="56" t="s">
        <v>59</v>
      </c>
      <c r="J447" s="56" t="s">
        <v>65</v>
      </c>
      <c r="K447" s="56" t="s">
        <v>9</v>
      </c>
    </row>
    <row r="448" spans="1:13">
      <c r="A448" s="62"/>
      <c r="B448" s="176" t="s">
        <v>73</v>
      </c>
      <c r="C448" s="176"/>
      <c r="D448" s="176"/>
      <c r="E448" s="176"/>
      <c r="F448" s="176"/>
      <c r="G448" s="176"/>
      <c r="H448" s="176"/>
      <c r="I448" s="176"/>
      <c r="J448" s="176"/>
      <c r="K448" s="176"/>
    </row>
    <row r="449" spans="1:13" ht="25.5">
      <c r="A449" s="40">
        <v>112</v>
      </c>
      <c r="B449" s="63" t="s">
        <v>454</v>
      </c>
      <c r="C449" s="64" t="s">
        <v>74</v>
      </c>
      <c r="D449" s="65" t="s">
        <v>78</v>
      </c>
      <c r="E449" s="99" t="s">
        <v>455</v>
      </c>
      <c r="F449" s="66" t="s">
        <v>199</v>
      </c>
      <c r="G449" s="119">
        <v>1</v>
      </c>
      <c r="H449" s="119">
        <v>4</v>
      </c>
      <c r="I449" s="66"/>
      <c r="J449" s="124">
        <f>'Príloha č.3 - Špecifikácia ceny'!F24</f>
        <v>0</v>
      </c>
      <c r="K449" s="50">
        <f t="shared" ref="K449:K451" si="19">H449*J449</f>
        <v>0</v>
      </c>
      <c r="L449" s="127" t="s">
        <v>791</v>
      </c>
      <c r="M449" s="127" t="s">
        <v>791</v>
      </c>
    </row>
    <row r="450" spans="1:13" ht="25.5">
      <c r="A450" s="40">
        <v>113</v>
      </c>
      <c r="B450" s="63" t="s">
        <v>454</v>
      </c>
      <c r="C450" s="64" t="s">
        <v>76</v>
      </c>
      <c r="D450" s="65" t="s">
        <v>78</v>
      </c>
      <c r="E450" s="99" t="s">
        <v>455</v>
      </c>
      <c r="F450" s="66" t="s">
        <v>199</v>
      </c>
      <c r="G450" s="119">
        <v>4</v>
      </c>
      <c r="H450" s="119">
        <v>1</v>
      </c>
      <c r="I450" s="66"/>
      <c r="J450" s="124">
        <f>'Príloha č.3 - Špecifikácia ceny'!F25</f>
        <v>0</v>
      </c>
      <c r="K450" s="50">
        <f t="shared" si="19"/>
        <v>0</v>
      </c>
      <c r="L450" s="127" t="s">
        <v>792</v>
      </c>
      <c r="M450" s="127" t="s">
        <v>792</v>
      </c>
    </row>
    <row r="451" spans="1:13" ht="25.5">
      <c r="A451" s="40">
        <v>114</v>
      </c>
      <c r="B451" s="63" t="s">
        <v>454</v>
      </c>
      <c r="C451" s="64" t="s">
        <v>77</v>
      </c>
      <c r="D451" s="65" t="s">
        <v>78</v>
      </c>
      <c r="E451" s="99" t="s">
        <v>455</v>
      </c>
      <c r="F451" s="66" t="s">
        <v>199</v>
      </c>
      <c r="G451" s="119">
        <v>10</v>
      </c>
      <c r="H451" s="119">
        <v>1</v>
      </c>
      <c r="I451" s="66"/>
      <c r="J451" s="124">
        <f>'Príloha č.3 - Špecifikácia ceny'!F30</f>
        <v>0</v>
      </c>
      <c r="K451" s="50">
        <f t="shared" si="19"/>
        <v>0</v>
      </c>
      <c r="L451" s="127" t="s">
        <v>796</v>
      </c>
      <c r="M451" s="127" t="s">
        <v>796</v>
      </c>
    </row>
    <row r="452" spans="1:13">
      <c r="J452" s="175" t="s">
        <v>86</v>
      </c>
      <c r="K452" s="175"/>
    </row>
    <row r="453" spans="1:13">
      <c r="K453" s="129" t="s">
        <v>536</v>
      </c>
    </row>
    <row r="454" spans="1:13" ht="18">
      <c r="A454" s="172" t="s">
        <v>762</v>
      </c>
      <c r="B454" s="172"/>
      <c r="C454" s="172"/>
      <c r="D454" s="172"/>
      <c r="E454" s="172"/>
      <c r="F454" s="172"/>
      <c r="G454" s="172"/>
      <c r="H454" s="172"/>
      <c r="I454" s="172"/>
      <c r="J454" s="172"/>
      <c r="K454" s="172"/>
    </row>
    <row r="455" spans="1:13" ht="76.5">
      <c r="A455" s="53" t="s">
        <v>51</v>
      </c>
      <c r="B455" s="54" t="s">
        <v>52</v>
      </c>
      <c r="C455" s="55" t="s">
        <v>53</v>
      </c>
      <c r="D455" s="56" t="s">
        <v>70</v>
      </c>
      <c r="E455" s="56" t="s">
        <v>71</v>
      </c>
      <c r="F455" s="56" t="s">
        <v>72</v>
      </c>
      <c r="G455" s="56" t="s">
        <v>57</v>
      </c>
      <c r="H455" s="56" t="s">
        <v>58</v>
      </c>
      <c r="I455" s="56" t="s">
        <v>59</v>
      </c>
      <c r="J455" s="56" t="s">
        <v>65</v>
      </c>
      <c r="K455" s="56" t="s">
        <v>9</v>
      </c>
    </row>
    <row r="456" spans="1:13">
      <c r="A456" s="76">
        <v>115</v>
      </c>
      <c r="B456" s="105" t="s">
        <v>456</v>
      </c>
      <c r="C456" s="106" t="s">
        <v>74</v>
      </c>
      <c r="D456" s="107" t="s">
        <v>75</v>
      </c>
      <c r="E456" s="108" t="s">
        <v>309</v>
      </c>
      <c r="F456" s="108" t="s">
        <v>310</v>
      </c>
      <c r="G456" s="120">
        <v>1</v>
      </c>
      <c r="H456" s="120">
        <v>4</v>
      </c>
      <c r="I456" s="108"/>
      <c r="J456" s="124">
        <f>'Príloha č.3 - Špecifikácia ceny'!F24</f>
        <v>0</v>
      </c>
      <c r="K456" s="50">
        <f t="shared" ref="K456:K460" si="20">H456*J456</f>
        <v>0</v>
      </c>
      <c r="L456" s="127" t="s">
        <v>791</v>
      </c>
      <c r="M456" s="127" t="s">
        <v>791</v>
      </c>
    </row>
    <row r="457" spans="1:13">
      <c r="A457" s="40">
        <v>116</v>
      </c>
      <c r="B457" s="63" t="s">
        <v>456</v>
      </c>
      <c r="C457" s="64" t="s">
        <v>76</v>
      </c>
      <c r="D457" s="95" t="s">
        <v>75</v>
      </c>
      <c r="E457" s="66" t="s">
        <v>309</v>
      </c>
      <c r="F457" s="66" t="s">
        <v>310</v>
      </c>
      <c r="G457" s="121">
        <v>4</v>
      </c>
      <c r="H457" s="121">
        <v>1</v>
      </c>
      <c r="I457" s="67"/>
      <c r="J457" s="124">
        <f>'Príloha č.3 - Špecifikácia ceny'!F25</f>
        <v>0</v>
      </c>
      <c r="K457" s="50">
        <f t="shared" si="20"/>
        <v>0</v>
      </c>
      <c r="L457" s="127" t="s">
        <v>792</v>
      </c>
      <c r="M457" s="127" t="s">
        <v>792</v>
      </c>
    </row>
    <row r="458" spans="1:13">
      <c r="A458" s="40">
        <v>117</v>
      </c>
      <c r="B458" s="63" t="s">
        <v>456</v>
      </c>
      <c r="C458" s="64" t="s">
        <v>77</v>
      </c>
      <c r="D458" s="95" t="s">
        <v>75</v>
      </c>
      <c r="E458" s="66" t="s">
        <v>309</v>
      </c>
      <c r="F458" s="66" t="s">
        <v>310</v>
      </c>
      <c r="G458" s="119">
        <v>10</v>
      </c>
      <c r="H458" s="119">
        <v>1</v>
      </c>
      <c r="I458" s="66"/>
      <c r="J458" s="124">
        <f>'Príloha č.3 - Špecifikácia ceny'!F30</f>
        <v>0</v>
      </c>
      <c r="K458" s="50">
        <f t="shared" si="20"/>
        <v>0</v>
      </c>
      <c r="L458" s="127" t="s">
        <v>796</v>
      </c>
      <c r="M458" s="127" t="s">
        <v>796</v>
      </c>
    </row>
    <row r="459" spans="1:13">
      <c r="A459" s="40">
        <v>118</v>
      </c>
      <c r="B459" s="63" t="s">
        <v>457</v>
      </c>
      <c r="C459" s="64" t="s">
        <v>76</v>
      </c>
      <c r="D459" s="95" t="s">
        <v>64</v>
      </c>
      <c r="E459" s="66" t="s">
        <v>64</v>
      </c>
      <c r="F459" s="66" t="s">
        <v>64</v>
      </c>
      <c r="G459" s="119">
        <v>4</v>
      </c>
      <c r="H459" s="119">
        <v>1</v>
      </c>
      <c r="I459" s="66"/>
      <c r="J459" s="124">
        <f>'Príloha č.3 - Špecifikácia ceny'!F23</f>
        <v>0</v>
      </c>
      <c r="K459" s="50">
        <f t="shared" si="20"/>
        <v>0</v>
      </c>
      <c r="L459" s="127" t="s">
        <v>790</v>
      </c>
      <c r="M459" s="127" t="s">
        <v>790</v>
      </c>
    </row>
    <row r="460" spans="1:13">
      <c r="A460" s="40">
        <v>119</v>
      </c>
      <c r="B460" s="63" t="s">
        <v>458</v>
      </c>
      <c r="C460" s="64" t="s">
        <v>76</v>
      </c>
      <c r="D460" s="95" t="s">
        <v>64</v>
      </c>
      <c r="E460" s="66" t="s">
        <v>64</v>
      </c>
      <c r="F460" s="66" t="s">
        <v>64</v>
      </c>
      <c r="G460" s="119">
        <v>4</v>
      </c>
      <c r="H460" s="119">
        <v>1</v>
      </c>
      <c r="I460" s="66"/>
      <c r="J460" s="124">
        <f>'Príloha č.3 - Špecifikácia ceny'!F23</f>
        <v>0</v>
      </c>
      <c r="K460" s="50">
        <f t="shared" si="20"/>
        <v>0</v>
      </c>
      <c r="L460" s="127" t="s">
        <v>790</v>
      </c>
      <c r="M460" s="127" t="s">
        <v>790</v>
      </c>
    </row>
    <row r="461" spans="1:13" ht="76.5">
      <c r="A461" s="53" t="s">
        <v>51</v>
      </c>
      <c r="B461" s="54" t="s">
        <v>52</v>
      </c>
      <c r="C461" s="55" t="s">
        <v>53</v>
      </c>
      <c r="D461" s="56" t="s">
        <v>79</v>
      </c>
      <c r="E461" s="56" t="s">
        <v>80</v>
      </c>
      <c r="F461" s="56" t="s">
        <v>61</v>
      </c>
      <c r="G461" s="56" t="s">
        <v>57</v>
      </c>
      <c r="H461" s="56" t="s">
        <v>58</v>
      </c>
      <c r="I461" s="56" t="s">
        <v>59</v>
      </c>
      <c r="J461" s="56" t="s">
        <v>65</v>
      </c>
      <c r="K461" s="56" t="s">
        <v>9</v>
      </c>
    </row>
    <row r="462" spans="1:13">
      <c r="A462" s="40"/>
      <c r="B462" s="176" t="s">
        <v>81</v>
      </c>
      <c r="C462" s="176"/>
      <c r="D462" s="176"/>
      <c r="E462" s="176"/>
      <c r="F462" s="176"/>
      <c r="G462" s="176"/>
      <c r="H462" s="176"/>
      <c r="I462" s="176"/>
      <c r="J462" s="176"/>
      <c r="K462" s="176"/>
    </row>
    <row r="463" spans="1:13" ht="22.5">
      <c r="A463" s="40">
        <v>120</v>
      </c>
      <c r="B463" s="68" t="s">
        <v>459</v>
      </c>
      <c r="C463" s="69" t="s">
        <v>460</v>
      </c>
      <c r="D463" s="132" t="s">
        <v>331</v>
      </c>
      <c r="E463" s="132" t="s">
        <v>84</v>
      </c>
      <c r="F463" s="132"/>
      <c r="G463" s="132">
        <v>1</v>
      </c>
      <c r="H463" s="132">
        <v>4</v>
      </c>
      <c r="I463" s="132" t="s">
        <v>461</v>
      </c>
      <c r="J463" s="124">
        <f>'Príloha č.3 - Špecifikácia ceny'!F27</f>
        <v>0</v>
      </c>
      <c r="K463" s="50">
        <f t="shared" ref="K463:K494" si="21">H463*J463</f>
        <v>0</v>
      </c>
      <c r="L463" s="127" t="s">
        <v>794</v>
      </c>
      <c r="M463" s="127" t="s">
        <v>794</v>
      </c>
    </row>
    <row r="464" spans="1:13" ht="22.5">
      <c r="A464" s="40">
        <v>121</v>
      </c>
      <c r="B464" s="68" t="s">
        <v>462</v>
      </c>
      <c r="C464" s="69" t="s">
        <v>463</v>
      </c>
      <c r="D464" s="132" t="s">
        <v>464</v>
      </c>
      <c r="E464" s="132" t="s">
        <v>84</v>
      </c>
      <c r="F464" s="132"/>
      <c r="G464" s="132">
        <v>1</v>
      </c>
      <c r="H464" s="132">
        <v>4</v>
      </c>
      <c r="I464" s="132"/>
      <c r="J464" s="124">
        <f>'Príloha č.3 - Špecifikácia ceny'!F27</f>
        <v>0</v>
      </c>
      <c r="K464" s="50">
        <f t="shared" si="21"/>
        <v>0</v>
      </c>
      <c r="L464" s="127" t="s">
        <v>794</v>
      </c>
      <c r="M464" s="127" t="s">
        <v>794</v>
      </c>
    </row>
    <row r="465" spans="1:13">
      <c r="A465" s="40">
        <v>122</v>
      </c>
      <c r="B465" s="68" t="s">
        <v>465</v>
      </c>
      <c r="C465" s="69" t="s">
        <v>466</v>
      </c>
      <c r="D465" s="132" t="s">
        <v>467</v>
      </c>
      <c r="E465" s="132" t="s">
        <v>82</v>
      </c>
      <c r="F465" s="132"/>
      <c r="G465" s="132">
        <v>1</v>
      </c>
      <c r="H465" s="132">
        <v>4</v>
      </c>
      <c r="I465" s="132" t="s">
        <v>468</v>
      </c>
      <c r="J465" s="124">
        <f>'Príloha č.3 - Špecifikácia ceny'!F26</f>
        <v>0</v>
      </c>
      <c r="K465" s="50">
        <f t="shared" si="21"/>
        <v>0</v>
      </c>
      <c r="L465" s="127" t="s">
        <v>793</v>
      </c>
      <c r="M465" s="127" t="s">
        <v>793</v>
      </c>
    </row>
    <row r="466" spans="1:13">
      <c r="A466" s="40">
        <v>123</v>
      </c>
      <c r="B466" s="68" t="s">
        <v>329</v>
      </c>
      <c r="C466" s="69" t="s">
        <v>469</v>
      </c>
      <c r="D466" s="132" t="s">
        <v>64</v>
      </c>
      <c r="E466" s="132" t="s">
        <v>82</v>
      </c>
      <c r="F466" s="132"/>
      <c r="G466" s="132">
        <v>5</v>
      </c>
      <c r="H466" s="132">
        <v>1</v>
      </c>
      <c r="I466" s="132" t="s">
        <v>470</v>
      </c>
      <c r="J466" s="124">
        <f>'Príloha č.3 - Špecifikácia ceny'!F26</f>
        <v>0</v>
      </c>
      <c r="K466" s="50">
        <f t="shared" si="21"/>
        <v>0</v>
      </c>
      <c r="L466" s="127" t="s">
        <v>793</v>
      </c>
      <c r="M466" s="127" t="s">
        <v>793</v>
      </c>
    </row>
    <row r="467" spans="1:13">
      <c r="A467" s="40">
        <v>124</v>
      </c>
      <c r="B467" s="68" t="s">
        <v>471</v>
      </c>
      <c r="C467" s="69" t="s">
        <v>472</v>
      </c>
      <c r="D467" s="132" t="s">
        <v>473</v>
      </c>
      <c r="E467" s="132" t="s">
        <v>82</v>
      </c>
      <c r="F467" s="132"/>
      <c r="G467" s="132">
        <v>5</v>
      </c>
      <c r="H467" s="132">
        <v>1</v>
      </c>
      <c r="I467" s="132" t="s">
        <v>470</v>
      </c>
      <c r="J467" s="124">
        <f>'Príloha č.3 - Špecifikácia ceny'!F26</f>
        <v>0</v>
      </c>
      <c r="K467" s="50">
        <f t="shared" si="21"/>
        <v>0</v>
      </c>
      <c r="L467" s="127" t="s">
        <v>793</v>
      </c>
      <c r="M467" s="127" t="s">
        <v>793</v>
      </c>
    </row>
    <row r="468" spans="1:13">
      <c r="A468" s="40">
        <v>125</v>
      </c>
      <c r="B468" s="68" t="s">
        <v>471</v>
      </c>
      <c r="C468" s="69" t="s">
        <v>474</v>
      </c>
      <c r="D468" s="132" t="s">
        <v>473</v>
      </c>
      <c r="E468" s="132" t="s">
        <v>82</v>
      </c>
      <c r="F468" s="132"/>
      <c r="G468" s="132">
        <v>5</v>
      </c>
      <c r="H468" s="132">
        <v>1</v>
      </c>
      <c r="I468" s="132" t="s">
        <v>470</v>
      </c>
      <c r="J468" s="124">
        <f>'Príloha č.3 - Špecifikácia ceny'!F26</f>
        <v>0</v>
      </c>
      <c r="K468" s="50">
        <f t="shared" si="21"/>
        <v>0</v>
      </c>
      <c r="L468" s="127" t="s">
        <v>793</v>
      </c>
      <c r="M468" s="127" t="s">
        <v>793</v>
      </c>
    </row>
    <row r="469" spans="1:13">
      <c r="A469" s="40">
        <v>126</v>
      </c>
      <c r="B469" s="68" t="s">
        <v>329</v>
      </c>
      <c r="C469" s="69" t="s">
        <v>475</v>
      </c>
      <c r="D469" s="132" t="s">
        <v>64</v>
      </c>
      <c r="E469" s="132" t="s">
        <v>82</v>
      </c>
      <c r="F469" s="132"/>
      <c r="G469" s="132">
        <v>5</v>
      </c>
      <c r="H469" s="132">
        <v>1</v>
      </c>
      <c r="I469" s="132" t="s">
        <v>476</v>
      </c>
      <c r="J469" s="124">
        <f>'Príloha č.3 - Špecifikácia ceny'!F26</f>
        <v>0</v>
      </c>
      <c r="K469" s="50">
        <f t="shared" si="21"/>
        <v>0</v>
      </c>
      <c r="L469" s="127" t="s">
        <v>793</v>
      </c>
      <c r="M469" s="127" t="s">
        <v>793</v>
      </c>
    </row>
    <row r="470" spans="1:13">
      <c r="A470" s="40">
        <v>127</v>
      </c>
      <c r="B470" s="68" t="s">
        <v>477</v>
      </c>
      <c r="C470" s="69" t="s">
        <v>478</v>
      </c>
      <c r="D470" s="132" t="s">
        <v>64</v>
      </c>
      <c r="E470" s="132" t="s">
        <v>82</v>
      </c>
      <c r="F470" s="132"/>
      <c r="G470" s="132">
        <v>5</v>
      </c>
      <c r="H470" s="132">
        <v>1</v>
      </c>
      <c r="I470" s="132" t="s">
        <v>470</v>
      </c>
      <c r="J470" s="124">
        <f>'Príloha č.3 - Špecifikácia ceny'!F26</f>
        <v>0</v>
      </c>
      <c r="K470" s="50">
        <f t="shared" si="21"/>
        <v>0</v>
      </c>
      <c r="L470" s="127" t="s">
        <v>793</v>
      </c>
      <c r="M470" s="127" t="s">
        <v>793</v>
      </c>
    </row>
    <row r="471" spans="1:13">
      <c r="A471" s="40">
        <v>128</v>
      </c>
      <c r="B471" s="68" t="s">
        <v>477</v>
      </c>
      <c r="C471" s="69" t="s">
        <v>479</v>
      </c>
      <c r="D471" s="132" t="s">
        <v>64</v>
      </c>
      <c r="E471" s="132" t="s">
        <v>82</v>
      </c>
      <c r="F471" s="132"/>
      <c r="G471" s="132">
        <v>5</v>
      </c>
      <c r="H471" s="132">
        <v>1</v>
      </c>
      <c r="I471" s="132" t="s">
        <v>480</v>
      </c>
      <c r="J471" s="124">
        <f>'Príloha č.3 - Špecifikácia ceny'!F26</f>
        <v>0</v>
      </c>
      <c r="K471" s="50">
        <f t="shared" si="21"/>
        <v>0</v>
      </c>
      <c r="L471" s="127" t="s">
        <v>793</v>
      </c>
      <c r="M471" s="127" t="s">
        <v>793</v>
      </c>
    </row>
    <row r="472" spans="1:13">
      <c r="A472" s="40">
        <v>129</v>
      </c>
      <c r="B472" s="68" t="s">
        <v>211</v>
      </c>
      <c r="C472" s="69" t="s">
        <v>481</v>
      </c>
      <c r="D472" s="132" t="s">
        <v>64</v>
      </c>
      <c r="E472" s="132" t="s">
        <v>82</v>
      </c>
      <c r="F472" s="132"/>
      <c r="G472" s="132">
        <v>5</v>
      </c>
      <c r="H472" s="132">
        <v>1</v>
      </c>
      <c r="I472" s="132" t="s">
        <v>482</v>
      </c>
      <c r="J472" s="124">
        <f>'Príloha č.3 - Špecifikácia ceny'!F26</f>
        <v>0</v>
      </c>
      <c r="K472" s="50">
        <f t="shared" si="21"/>
        <v>0</v>
      </c>
      <c r="L472" s="127" t="s">
        <v>793</v>
      </c>
      <c r="M472" s="127" t="s">
        <v>793</v>
      </c>
    </row>
    <row r="473" spans="1:13" ht="22.5">
      <c r="A473" s="40">
        <v>130</v>
      </c>
      <c r="B473" s="68" t="s">
        <v>483</v>
      </c>
      <c r="C473" s="69" t="s">
        <v>484</v>
      </c>
      <c r="D473" s="132" t="s">
        <v>64</v>
      </c>
      <c r="E473" s="132" t="s">
        <v>82</v>
      </c>
      <c r="F473" s="132"/>
      <c r="G473" s="132">
        <v>5</v>
      </c>
      <c r="H473" s="132">
        <v>1</v>
      </c>
      <c r="I473" s="132" t="s">
        <v>470</v>
      </c>
      <c r="J473" s="124">
        <f>'Príloha č.3 - Špecifikácia ceny'!F26</f>
        <v>0</v>
      </c>
      <c r="K473" s="50">
        <f t="shared" si="21"/>
        <v>0</v>
      </c>
      <c r="L473" s="127" t="s">
        <v>793</v>
      </c>
      <c r="M473" s="127" t="s">
        <v>793</v>
      </c>
    </row>
    <row r="474" spans="1:13" ht="22.5">
      <c r="A474" s="40">
        <v>131</v>
      </c>
      <c r="B474" s="68" t="s">
        <v>485</v>
      </c>
      <c r="C474" s="69" t="s">
        <v>486</v>
      </c>
      <c r="D474" s="132" t="s">
        <v>64</v>
      </c>
      <c r="E474" s="132" t="s">
        <v>82</v>
      </c>
      <c r="F474" s="132"/>
      <c r="G474" s="132">
        <v>5</v>
      </c>
      <c r="H474" s="132">
        <v>1</v>
      </c>
      <c r="I474" s="132" t="s">
        <v>482</v>
      </c>
      <c r="J474" s="124">
        <f>'Príloha č.3 - Špecifikácia ceny'!F26</f>
        <v>0</v>
      </c>
      <c r="K474" s="50">
        <f t="shared" si="21"/>
        <v>0</v>
      </c>
      <c r="L474" s="127" t="s">
        <v>793</v>
      </c>
      <c r="M474" s="127" t="s">
        <v>793</v>
      </c>
    </row>
    <row r="475" spans="1:13" ht="22.5">
      <c r="A475" s="40">
        <v>132</v>
      </c>
      <c r="B475" s="68" t="s">
        <v>485</v>
      </c>
      <c r="C475" s="69" t="s">
        <v>487</v>
      </c>
      <c r="D475" s="132" t="s">
        <v>64</v>
      </c>
      <c r="E475" s="132" t="s">
        <v>82</v>
      </c>
      <c r="F475" s="132"/>
      <c r="G475" s="132">
        <v>5</v>
      </c>
      <c r="H475" s="132">
        <v>1</v>
      </c>
      <c r="I475" s="132" t="s">
        <v>488</v>
      </c>
      <c r="J475" s="124">
        <f>'Príloha č.3 - Špecifikácia ceny'!F26</f>
        <v>0</v>
      </c>
      <c r="K475" s="50">
        <f t="shared" si="21"/>
        <v>0</v>
      </c>
      <c r="L475" s="127" t="s">
        <v>793</v>
      </c>
      <c r="M475" s="127" t="s">
        <v>793</v>
      </c>
    </row>
    <row r="476" spans="1:13">
      <c r="A476" s="40">
        <v>133</v>
      </c>
      <c r="B476" s="68" t="s">
        <v>489</v>
      </c>
      <c r="C476" s="69" t="s">
        <v>490</v>
      </c>
      <c r="D476" s="132" t="s">
        <v>491</v>
      </c>
      <c r="E476" s="132" t="s">
        <v>82</v>
      </c>
      <c r="F476" s="132"/>
      <c r="G476" s="132">
        <v>5</v>
      </c>
      <c r="H476" s="132">
        <v>1</v>
      </c>
      <c r="I476" s="132" t="s">
        <v>488</v>
      </c>
      <c r="J476" s="124">
        <f>'Príloha č.3 - Špecifikácia ceny'!F26</f>
        <v>0</v>
      </c>
      <c r="K476" s="50">
        <f t="shared" si="21"/>
        <v>0</v>
      </c>
      <c r="L476" s="127" t="s">
        <v>793</v>
      </c>
      <c r="M476" s="127" t="s">
        <v>793</v>
      </c>
    </row>
    <row r="477" spans="1:13">
      <c r="A477" s="40">
        <v>134</v>
      </c>
      <c r="B477" s="68" t="s">
        <v>492</v>
      </c>
      <c r="C477" s="69" t="s">
        <v>493</v>
      </c>
      <c r="D477" s="132" t="s">
        <v>64</v>
      </c>
      <c r="E477" s="132" t="s">
        <v>84</v>
      </c>
      <c r="F477" s="132"/>
      <c r="G477" s="132">
        <v>5</v>
      </c>
      <c r="H477" s="132">
        <v>1</v>
      </c>
      <c r="I477" s="132" t="s">
        <v>470</v>
      </c>
      <c r="J477" s="124">
        <f>'Príloha č.3 - Špecifikácia ceny'!F27</f>
        <v>0</v>
      </c>
      <c r="K477" s="50">
        <f t="shared" si="21"/>
        <v>0</v>
      </c>
      <c r="L477" s="127" t="s">
        <v>794</v>
      </c>
      <c r="M477" s="127" t="s">
        <v>794</v>
      </c>
    </row>
    <row r="478" spans="1:13">
      <c r="A478" s="40">
        <v>135</v>
      </c>
      <c r="B478" s="68" t="s">
        <v>492</v>
      </c>
      <c r="C478" s="69" t="s">
        <v>494</v>
      </c>
      <c r="D478" s="132" t="s">
        <v>64</v>
      </c>
      <c r="E478" s="132" t="s">
        <v>84</v>
      </c>
      <c r="F478" s="132"/>
      <c r="G478" s="132">
        <v>5</v>
      </c>
      <c r="H478" s="132">
        <v>1</v>
      </c>
      <c r="I478" s="132" t="s">
        <v>495</v>
      </c>
      <c r="J478" s="124">
        <f>'Príloha č.3 - Špecifikácia ceny'!F27</f>
        <v>0</v>
      </c>
      <c r="K478" s="50">
        <f t="shared" si="21"/>
        <v>0</v>
      </c>
      <c r="L478" s="127" t="s">
        <v>794</v>
      </c>
      <c r="M478" s="127" t="s">
        <v>794</v>
      </c>
    </row>
    <row r="479" spans="1:13" ht="22.5">
      <c r="A479" s="40">
        <v>136</v>
      </c>
      <c r="B479" s="68" t="s">
        <v>496</v>
      </c>
      <c r="C479" s="69" t="s">
        <v>497</v>
      </c>
      <c r="D479" s="132" t="s">
        <v>64</v>
      </c>
      <c r="E479" s="132" t="s">
        <v>82</v>
      </c>
      <c r="F479" s="132"/>
      <c r="G479" s="132">
        <v>5</v>
      </c>
      <c r="H479" s="132">
        <v>1</v>
      </c>
      <c r="I479" s="132" t="s">
        <v>482</v>
      </c>
      <c r="J479" s="124">
        <f>'Príloha č.3 - Špecifikácia ceny'!F26</f>
        <v>0</v>
      </c>
      <c r="K479" s="50">
        <f t="shared" si="21"/>
        <v>0</v>
      </c>
      <c r="L479" s="127" t="s">
        <v>793</v>
      </c>
      <c r="M479" s="127" t="s">
        <v>793</v>
      </c>
    </row>
    <row r="480" spans="1:13">
      <c r="A480" s="40">
        <v>137</v>
      </c>
      <c r="B480" s="68" t="s">
        <v>498</v>
      </c>
      <c r="C480" s="69" t="s">
        <v>499</v>
      </c>
      <c r="D480" s="132" t="s">
        <v>500</v>
      </c>
      <c r="E480" s="132" t="s">
        <v>82</v>
      </c>
      <c r="F480" s="132"/>
      <c r="G480" s="132">
        <v>5</v>
      </c>
      <c r="H480" s="132">
        <v>1</v>
      </c>
      <c r="I480" s="132" t="s">
        <v>501</v>
      </c>
      <c r="J480" s="124">
        <f>'Príloha č.3 - Špecifikácia ceny'!F26</f>
        <v>0</v>
      </c>
      <c r="K480" s="50">
        <f t="shared" si="21"/>
        <v>0</v>
      </c>
      <c r="L480" s="127" t="s">
        <v>793</v>
      </c>
      <c r="M480" s="127" t="s">
        <v>793</v>
      </c>
    </row>
    <row r="481" spans="1:13">
      <c r="A481" s="40">
        <v>138</v>
      </c>
      <c r="B481" s="68" t="s">
        <v>502</v>
      </c>
      <c r="C481" s="69" t="s">
        <v>503</v>
      </c>
      <c r="D481" s="132" t="s">
        <v>64</v>
      </c>
      <c r="E481" s="132" t="s">
        <v>82</v>
      </c>
      <c r="F481" s="132"/>
      <c r="G481" s="132">
        <v>5</v>
      </c>
      <c r="H481" s="132">
        <v>1</v>
      </c>
      <c r="I481" s="132" t="s">
        <v>488</v>
      </c>
      <c r="J481" s="124">
        <f>'Príloha č.3 - Špecifikácia ceny'!F26</f>
        <v>0</v>
      </c>
      <c r="K481" s="50">
        <f t="shared" si="21"/>
        <v>0</v>
      </c>
      <c r="L481" s="127" t="s">
        <v>793</v>
      </c>
      <c r="M481" s="127" t="s">
        <v>793</v>
      </c>
    </row>
    <row r="482" spans="1:13">
      <c r="A482" s="40">
        <v>139</v>
      </c>
      <c r="B482" s="68" t="s">
        <v>504</v>
      </c>
      <c r="C482" s="69" t="s">
        <v>505</v>
      </c>
      <c r="D482" s="132" t="s">
        <v>64</v>
      </c>
      <c r="E482" s="132" t="s">
        <v>82</v>
      </c>
      <c r="F482" s="132"/>
      <c r="G482" s="132">
        <v>5</v>
      </c>
      <c r="H482" s="132">
        <v>1</v>
      </c>
      <c r="I482" s="132" t="s">
        <v>488</v>
      </c>
      <c r="J482" s="124">
        <f>'Príloha č.3 - Špecifikácia ceny'!F26</f>
        <v>0</v>
      </c>
      <c r="K482" s="50">
        <f t="shared" si="21"/>
        <v>0</v>
      </c>
      <c r="L482" s="127" t="s">
        <v>793</v>
      </c>
      <c r="M482" s="127" t="s">
        <v>793</v>
      </c>
    </row>
    <row r="483" spans="1:13" ht="22.5">
      <c r="A483" s="40">
        <v>140</v>
      </c>
      <c r="B483" s="68" t="s">
        <v>83</v>
      </c>
      <c r="C483" s="69" t="s">
        <v>506</v>
      </c>
      <c r="D483" s="132" t="s">
        <v>507</v>
      </c>
      <c r="E483" s="132" t="s">
        <v>82</v>
      </c>
      <c r="F483" s="132"/>
      <c r="G483" s="132">
        <v>5</v>
      </c>
      <c r="H483" s="132">
        <v>1</v>
      </c>
      <c r="I483" s="132" t="s">
        <v>488</v>
      </c>
      <c r="J483" s="124">
        <f>'Príloha č.3 - Špecifikácia ceny'!F26</f>
        <v>0</v>
      </c>
      <c r="K483" s="50">
        <f t="shared" si="21"/>
        <v>0</v>
      </c>
      <c r="L483" s="127" t="s">
        <v>793</v>
      </c>
      <c r="M483" s="127" t="s">
        <v>793</v>
      </c>
    </row>
    <row r="484" spans="1:13">
      <c r="A484" s="40">
        <v>141</v>
      </c>
      <c r="B484" s="68" t="s">
        <v>476</v>
      </c>
      <c r="C484" s="69" t="s">
        <v>61</v>
      </c>
      <c r="D484" s="132" t="s">
        <v>64</v>
      </c>
      <c r="E484" s="132" t="s">
        <v>82</v>
      </c>
      <c r="F484" s="132"/>
      <c r="G484" s="132">
        <v>5</v>
      </c>
      <c r="H484" s="132">
        <v>1</v>
      </c>
      <c r="I484" s="132"/>
      <c r="J484" s="124">
        <f>'Príloha č.3 - Špecifikácia ceny'!F26</f>
        <v>0</v>
      </c>
      <c r="K484" s="50">
        <f t="shared" si="21"/>
        <v>0</v>
      </c>
      <c r="L484" s="127" t="s">
        <v>793</v>
      </c>
      <c r="M484" s="127" t="s">
        <v>793</v>
      </c>
    </row>
    <row r="485" spans="1:13">
      <c r="A485" s="40">
        <v>142</v>
      </c>
      <c r="B485" s="68" t="s">
        <v>508</v>
      </c>
      <c r="C485" s="69" t="s">
        <v>509</v>
      </c>
      <c r="D485" s="132" t="s">
        <v>510</v>
      </c>
      <c r="E485" s="132" t="s">
        <v>82</v>
      </c>
      <c r="F485" s="132"/>
      <c r="G485" s="132">
        <v>5</v>
      </c>
      <c r="H485" s="132">
        <v>1</v>
      </c>
      <c r="I485" s="132" t="s">
        <v>501</v>
      </c>
      <c r="J485" s="124">
        <f>'Príloha č.3 - Špecifikácia ceny'!F26</f>
        <v>0</v>
      </c>
      <c r="K485" s="50">
        <f t="shared" si="21"/>
        <v>0</v>
      </c>
      <c r="L485" s="127" t="s">
        <v>793</v>
      </c>
      <c r="M485" s="127" t="s">
        <v>793</v>
      </c>
    </row>
    <row r="486" spans="1:13">
      <c r="A486" s="40">
        <v>143</v>
      </c>
      <c r="B486" s="68" t="s">
        <v>511</v>
      </c>
      <c r="C486" s="69" t="s">
        <v>512</v>
      </c>
      <c r="D486" s="132" t="s">
        <v>513</v>
      </c>
      <c r="E486" s="132" t="s">
        <v>82</v>
      </c>
      <c r="F486" s="132"/>
      <c r="G486" s="132">
        <v>5</v>
      </c>
      <c r="H486" s="132">
        <v>1</v>
      </c>
      <c r="I486" s="132" t="s">
        <v>514</v>
      </c>
      <c r="J486" s="124">
        <f>'Príloha č.3 - Špecifikácia ceny'!F26</f>
        <v>0</v>
      </c>
      <c r="K486" s="50">
        <f t="shared" si="21"/>
        <v>0</v>
      </c>
      <c r="L486" s="127" t="s">
        <v>793</v>
      </c>
      <c r="M486" s="127" t="s">
        <v>793</v>
      </c>
    </row>
    <row r="487" spans="1:13">
      <c r="A487" s="40">
        <v>144</v>
      </c>
      <c r="B487" s="68" t="s">
        <v>515</v>
      </c>
      <c r="C487" s="69" t="s">
        <v>516</v>
      </c>
      <c r="D487" s="132" t="s">
        <v>517</v>
      </c>
      <c r="E487" s="132" t="s">
        <v>82</v>
      </c>
      <c r="F487" s="132"/>
      <c r="G487" s="132">
        <v>5</v>
      </c>
      <c r="H487" s="132">
        <v>1</v>
      </c>
      <c r="I487" s="132" t="s">
        <v>514</v>
      </c>
      <c r="J487" s="124">
        <f>'Príloha č.3 - Špecifikácia ceny'!F26</f>
        <v>0</v>
      </c>
      <c r="K487" s="50">
        <f t="shared" si="21"/>
        <v>0</v>
      </c>
      <c r="L487" s="127" t="s">
        <v>793</v>
      </c>
      <c r="M487" s="127" t="s">
        <v>793</v>
      </c>
    </row>
    <row r="488" spans="1:13">
      <c r="A488" s="40">
        <v>145</v>
      </c>
      <c r="B488" s="68" t="s">
        <v>518</v>
      </c>
      <c r="C488" s="69" t="s">
        <v>519</v>
      </c>
      <c r="D488" s="132" t="s">
        <v>513</v>
      </c>
      <c r="E488" s="132" t="s">
        <v>82</v>
      </c>
      <c r="F488" s="132"/>
      <c r="G488" s="132">
        <v>5</v>
      </c>
      <c r="H488" s="132">
        <v>1</v>
      </c>
      <c r="I488" s="132" t="s">
        <v>514</v>
      </c>
      <c r="J488" s="124">
        <f>'Príloha č.3 - Špecifikácia ceny'!F26</f>
        <v>0</v>
      </c>
      <c r="K488" s="50">
        <f t="shared" si="21"/>
        <v>0</v>
      </c>
      <c r="L488" s="127" t="s">
        <v>793</v>
      </c>
      <c r="M488" s="127" t="s">
        <v>793</v>
      </c>
    </row>
    <row r="489" spans="1:13">
      <c r="A489" s="40">
        <v>146</v>
      </c>
      <c r="B489" s="68" t="s">
        <v>217</v>
      </c>
      <c r="C489" s="69" t="s">
        <v>520</v>
      </c>
      <c r="D489" s="132" t="s">
        <v>521</v>
      </c>
      <c r="E489" s="132" t="s">
        <v>84</v>
      </c>
      <c r="F489" s="132"/>
      <c r="G489" s="132">
        <v>1</v>
      </c>
      <c r="H489" s="132">
        <v>4</v>
      </c>
      <c r="I489" s="132" t="s">
        <v>501</v>
      </c>
      <c r="J489" s="124">
        <f>'Príloha č.3 - Špecifikácia ceny'!F27</f>
        <v>0</v>
      </c>
      <c r="K489" s="50">
        <f t="shared" si="21"/>
        <v>0</v>
      </c>
      <c r="L489" s="127" t="s">
        <v>794</v>
      </c>
      <c r="M489" s="127" t="s">
        <v>794</v>
      </c>
    </row>
    <row r="490" spans="1:13">
      <c r="A490" s="40">
        <v>147</v>
      </c>
      <c r="B490" s="68" t="s">
        <v>217</v>
      </c>
      <c r="C490" s="69" t="s">
        <v>522</v>
      </c>
      <c r="D490" s="132" t="s">
        <v>523</v>
      </c>
      <c r="E490" s="132" t="s">
        <v>84</v>
      </c>
      <c r="F490" s="132"/>
      <c r="G490" s="132">
        <v>1</v>
      </c>
      <c r="H490" s="132">
        <v>4</v>
      </c>
      <c r="I490" s="132"/>
      <c r="J490" s="124">
        <f>'Príloha č.3 - Špecifikácia ceny'!F27</f>
        <v>0</v>
      </c>
      <c r="K490" s="50">
        <f t="shared" si="21"/>
        <v>0</v>
      </c>
      <c r="L490" s="127" t="s">
        <v>794</v>
      </c>
      <c r="M490" s="127" t="s">
        <v>794</v>
      </c>
    </row>
    <row r="491" spans="1:13">
      <c r="A491" s="40">
        <v>148</v>
      </c>
      <c r="B491" s="68" t="s">
        <v>524</v>
      </c>
      <c r="C491" s="69" t="s">
        <v>525</v>
      </c>
      <c r="D491" s="132" t="s">
        <v>64</v>
      </c>
      <c r="E491" s="132" t="s">
        <v>82</v>
      </c>
      <c r="F491" s="132"/>
      <c r="G491" s="132">
        <v>1</v>
      </c>
      <c r="H491" s="132">
        <v>4</v>
      </c>
      <c r="I491" s="132" t="s">
        <v>526</v>
      </c>
      <c r="J491" s="124">
        <f>'Príloha č.3 - Špecifikácia ceny'!F26</f>
        <v>0</v>
      </c>
      <c r="K491" s="50">
        <f t="shared" si="21"/>
        <v>0</v>
      </c>
      <c r="L491" s="127" t="s">
        <v>793</v>
      </c>
      <c r="M491" s="127" t="s">
        <v>793</v>
      </c>
    </row>
    <row r="492" spans="1:13">
      <c r="A492" s="40">
        <v>149</v>
      </c>
      <c r="B492" s="68" t="s">
        <v>527</v>
      </c>
      <c r="C492" s="69" t="s">
        <v>528</v>
      </c>
      <c r="D492" s="132" t="s">
        <v>529</v>
      </c>
      <c r="E492" s="132" t="s">
        <v>84</v>
      </c>
      <c r="F492" s="132"/>
      <c r="G492" s="132">
        <v>3</v>
      </c>
      <c r="H492" s="132">
        <v>2</v>
      </c>
      <c r="I492" s="132"/>
      <c r="J492" s="124">
        <f>'Príloha č.3 - Špecifikácia ceny'!F27</f>
        <v>0</v>
      </c>
      <c r="K492" s="50">
        <f t="shared" si="21"/>
        <v>0</v>
      </c>
      <c r="L492" s="127" t="s">
        <v>794</v>
      </c>
      <c r="M492" s="127" t="s">
        <v>794</v>
      </c>
    </row>
    <row r="493" spans="1:13">
      <c r="A493" s="40">
        <v>150</v>
      </c>
      <c r="B493" s="68" t="s">
        <v>530</v>
      </c>
      <c r="C493" s="69" t="s">
        <v>531</v>
      </c>
      <c r="D493" s="132" t="s">
        <v>513</v>
      </c>
      <c r="E493" s="132" t="s">
        <v>82</v>
      </c>
      <c r="F493" s="132"/>
      <c r="G493" s="132">
        <v>5</v>
      </c>
      <c r="H493" s="132">
        <v>1</v>
      </c>
      <c r="I493" s="132" t="s">
        <v>514</v>
      </c>
      <c r="J493" s="124">
        <f>'Príloha č.3 - Špecifikácia ceny'!F26</f>
        <v>0</v>
      </c>
      <c r="K493" s="50">
        <f t="shared" si="21"/>
        <v>0</v>
      </c>
      <c r="L493" s="127" t="s">
        <v>793</v>
      </c>
      <c r="M493" s="127" t="s">
        <v>793</v>
      </c>
    </row>
    <row r="494" spans="1:13">
      <c r="A494" s="40">
        <v>151</v>
      </c>
      <c r="B494" s="68" t="s">
        <v>532</v>
      </c>
      <c r="C494" s="69" t="s">
        <v>533</v>
      </c>
      <c r="D494" s="132" t="s">
        <v>529</v>
      </c>
      <c r="E494" s="132" t="s">
        <v>82</v>
      </c>
      <c r="F494" s="132"/>
      <c r="G494" s="132">
        <v>5</v>
      </c>
      <c r="H494" s="132">
        <v>1</v>
      </c>
      <c r="I494" s="132" t="s">
        <v>501</v>
      </c>
      <c r="J494" s="124">
        <f>'Príloha č.3 - Špecifikácia ceny'!F26</f>
        <v>0</v>
      </c>
      <c r="K494" s="50">
        <f t="shared" si="21"/>
        <v>0</v>
      </c>
      <c r="L494" s="127" t="s">
        <v>793</v>
      </c>
      <c r="M494" s="127" t="s">
        <v>793</v>
      </c>
    </row>
    <row r="495" spans="1:13">
      <c r="J495" s="175" t="s">
        <v>86</v>
      </c>
      <c r="K495" s="175"/>
    </row>
    <row r="496" spans="1:13">
      <c r="K496" s="129" t="s">
        <v>536</v>
      </c>
    </row>
    <row r="497" spans="1:13" ht="18">
      <c r="A497" s="172" t="s">
        <v>762</v>
      </c>
      <c r="B497" s="172"/>
      <c r="C497" s="172"/>
      <c r="D497" s="172"/>
      <c r="E497" s="172"/>
      <c r="F497" s="172"/>
      <c r="G497" s="172"/>
      <c r="H497" s="172"/>
      <c r="I497" s="172"/>
      <c r="J497" s="172"/>
      <c r="K497" s="172"/>
    </row>
    <row r="498" spans="1:13" ht="76.5">
      <c r="A498" s="53" t="s">
        <v>51</v>
      </c>
      <c r="B498" s="54" t="s">
        <v>52</v>
      </c>
      <c r="C498" s="55" t="s">
        <v>53</v>
      </c>
      <c r="D498" s="56" t="s">
        <v>79</v>
      </c>
      <c r="E498" s="56" t="s">
        <v>80</v>
      </c>
      <c r="F498" s="56" t="s">
        <v>61</v>
      </c>
      <c r="G498" s="56" t="s">
        <v>57</v>
      </c>
      <c r="H498" s="56" t="s">
        <v>58</v>
      </c>
      <c r="I498" s="56" t="s">
        <v>59</v>
      </c>
      <c r="J498" s="56" t="s">
        <v>65</v>
      </c>
      <c r="K498" s="56" t="s">
        <v>9</v>
      </c>
    </row>
    <row r="499" spans="1:13">
      <c r="A499" s="40">
        <v>152</v>
      </c>
      <c r="B499" s="68" t="s">
        <v>534</v>
      </c>
      <c r="C499" s="69" t="s">
        <v>535</v>
      </c>
      <c r="D499" s="132" t="s">
        <v>64</v>
      </c>
      <c r="E499" s="132" t="s">
        <v>82</v>
      </c>
      <c r="F499" s="132"/>
      <c r="G499" s="132">
        <v>5</v>
      </c>
      <c r="H499" s="132">
        <v>1</v>
      </c>
      <c r="I499" s="132" t="s">
        <v>356</v>
      </c>
      <c r="J499" s="124">
        <f>'Príloha č.3 - Špecifikácia ceny'!F26</f>
        <v>0</v>
      </c>
      <c r="K499" s="50">
        <f t="shared" ref="K499:K501" si="22">H499*J499</f>
        <v>0</v>
      </c>
      <c r="L499" s="127" t="s">
        <v>793</v>
      </c>
      <c r="M499" s="127" t="s">
        <v>793</v>
      </c>
    </row>
    <row r="500" spans="1:13">
      <c r="A500" s="40">
        <v>153</v>
      </c>
      <c r="B500" s="68" t="s">
        <v>534</v>
      </c>
      <c r="C500" s="69" t="s">
        <v>535</v>
      </c>
      <c r="D500" s="132" t="s">
        <v>64</v>
      </c>
      <c r="E500" s="132" t="s">
        <v>82</v>
      </c>
      <c r="F500" s="132"/>
      <c r="G500" s="132">
        <v>5</v>
      </c>
      <c r="H500" s="132">
        <v>1</v>
      </c>
      <c r="I500" s="132" t="s">
        <v>356</v>
      </c>
      <c r="J500" s="124">
        <f>'Príloha č.3 - Špecifikácia ceny'!F26</f>
        <v>0</v>
      </c>
      <c r="K500" s="50">
        <f t="shared" si="22"/>
        <v>0</v>
      </c>
      <c r="L500" s="127" t="s">
        <v>793</v>
      </c>
      <c r="M500" s="127" t="s">
        <v>793</v>
      </c>
    </row>
    <row r="501" spans="1:13">
      <c r="A501" s="40">
        <v>154</v>
      </c>
      <c r="B501" s="68" t="s">
        <v>534</v>
      </c>
      <c r="C501" s="69" t="s">
        <v>535</v>
      </c>
      <c r="D501" s="132" t="s">
        <v>64</v>
      </c>
      <c r="E501" s="132" t="s">
        <v>82</v>
      </c>
      <c r="F501" s="132"/>
      <c r="G501" s="132">
        <v>5</v>
      </c>
      <c r="H501" s="132">
        <v>1</v>
      </c>
      <c r="I501" s="132" t="s">
        <v>356</v>
      </c>
      <c r="J501" s="124">
        <f>'Príloha č.3 - Špecifikácia ceny'!F26</f>
        <v>0</v>
      </c>
      <c r="K501" s="50">
        <f t="shared" si="22"/>
        <v>0</v>
      </c>
      <c r="L501" s="127" t="s">
        <v>793</v>
      </c>
      <c r="M501" s="127" t="s">
        <v>793</v>
      </c>
    </row>
    <row r="503" spans="1:13" ht="41.25" customHeight="1">
      <c r="I503" s="173" t="s">
        <v>66</v>
      </c>
      <c r="J503" s="174"/>
      <c r="K503" s="50">
        <f>SUM(K326:K501)</f>
        <v>0</v>
      </c>
    </row>
    <row r="543" spans="10:11">
      <c r="J543" s="175" t="s">
        <v>86</v>
      </c>
      <c r="K543" s="175"/>
    </row>
    <row r="544" spans="10:11">
      <c r="K544" s="129" t="s">
        <v>699</v>
      </c>
    </row>
    <row r="545" spans="1:13" ht="18">
      <c r="A545" s="172" t="s">
        <v>763</v>
      </c>
      <c r="B545" s="172"/>
      <c r="C545" s="172"/>
      <c r="D545" s="172"/>
      <c r="E545" s="172"/>
      <c r="F545" s="172"/>
      <c r="G545" s="172"/>
      <c r="H545" s="172"/>
      <c r="I545" s="172"/>
      <c r="J545" s="172"/>
      <c r="K545" s="172"/>
    </row>
    <row r="546" spans="1:13" ht="76.5">
      <c r="A546" s="53" t="s">
        <v>51</v>
      </c>
      <c r="B546" s="54" t="s">
        <v>52</v>
      </c>
      <c r="C546" s="55" t="s">
        <v>53</v>
      </c>
      <c r="D546" s="56" t="s">
        <v>54</v>
      </c>
      <c r="E546" s="56" t="s">
        <v>55</v>
      </c>
      <c r="F546" s="56" t="s">
        <v>56</v>
      </c>
      <c r="G546" s="56" t="s">
        <v>57</v>
      </c>
      <c r="H546" s="56" t="s">
        <v>58</v>
      </c>
      <c r="I546" s="56" t="s">
        <v>59</v>
      </c>
      <c r="J546" s="56" t="s">
        <v>65</v>
      </c>
      <c r="K546" s="56" t="s">
        <v>9</v>
      </c>
    </row>
    <row r="547" spans="1:13">
      <c r="A547" s="40"/>
      <c r="B547" s="176" t="s">
        <v>60</v>
      </c>
      <c r="C547" s="176"/>
      <c r="D547" s="176"/>
      <c r="E547" s="176"/>
      <c r="F547" s="176"/>
      <c r="G547" s="176"/>
      <c r="H547" s="176"/>
      <c r="I547" s="176"/>
      <c r="J547" s="176"/>
      <c r="K547" s="176"/>
    </row>
    <row r="548" spans="1:13">
      <c r="A548" s="40">
        <v>1</v>
      </c>
      <c r="B548" s="43" t="s">
        <v>537</v>
      </c>
      <c r="C548" s="41" t="s">
        <v>538</v>
      </c>
      <c r="D548" s="42" t="s">
        <v>62</v>
      </c>
      <c r="E548" s="42">
        <v>1</v>
      </c>
      <c r="F548" s="42">
        <v>7</v>
      </c>
      <c r="G548" s="132">
        <v>1</v>
      </c>
      <c r="H548" s="132">
        <v>4</v>
      </c>
      <c r="I548" s="132"/>
      <c r="J548" s="124">
        <f>'Príloha č.3 - Špecifikácia ceny'!F14</f>
        <v>0</v>
      </c>
      <c r="K548" s="50">
        <f t="shared" ref="K548:K585" si="23">H548*J548</f>
        <v>0</v>
      </c>
      <c r="L548" s="127" t="s">
        <v>781</v>
      </c>
      <c r="M548" s="127" t="s">
        <v>781</v>
      </c>
    </row>
    <row r="549" spans="1:13">
      <c r="A549" s="40">
        <v>2</v>
      </c>
      <c r="B549" s="43" t="s">
        <v>539</v>
      </c>
      <c r="C549" s="41"/>
      <c r="D549" s="42" t="s">
        <v>92</v>
      </c>
      <c r="E549" s="42">
        <v>3</v>
      </c>
      <c r="F549" s="42">
        <v>24</v>
      </c>
      <c r="G549" s="132">
        <v>1</v>
      </c>
      <c r="H549" s="132">
        <v>4</v>
      </c>
      <c r="I549" s="132"/>
      <c r="J549" s="124">
        <f>'Príloha č.3 - Špecifikácia ceny'!F12</f>
        <v>0</v>
      </c>
      <c r="K549" s="50">
        <f t="shared" si="23"/>
        <v>0</v>
      </c>
      <c r="L549" s="127" t="s">
        <v>779</v>
      </c>
      <c r="M549" s="127" t="s">
        <v>779</v>
      </c>
    </row>
    <row r="550" spans="1:13">
      <c r="A550" s="40">
        <v>3</v>
      </c>
      <c r="B550" s="43" t="s">
        <v>540</v>
      </c>
      <c r="C550" s="41"/>
      <c r="D550" s="42" t="s">
        <v>62</v>
      </c>
      <c r="E550" s="42">
        <v>1</v>
      </c>
      <c r="F550" s="42">
        <v>1</v>
      </c>
      <c r="G550" s="132">
        <v>4</v>
      </c>
      <c r="H550" s="132">
        <v>1</v>
      </c>
      <c r="I550" s="132"/>
      <c r="J550" s="124">
        <f>'Príloha č.3 - Špecifikácia ceny'!F14</f>
        <v>0</v>
      </c>
      <c r="K550" s="50">
        <f t="shared" si="23"/>
        <v>0</v>
      </c>
      <c r="L550" s="127" t="s">
        <v>781</v>
      </c>
      <c r="M550" s="127" t="s">
        <v>781</v>
      </c>
    </row>
    <row r="551" spans="1:13">
      <c r="A551" s="40">
        <v>4</v>
      </c>
      <c r="B551" s="52" t="s">
        <v>541</v>
      </c>
      <c r="C551" s="41"/>
      <c r="D551" s="42" t="s">
        <v>62</v>
      </c>
      <c r="E551" s="42">
        <v>2</v>
      </c>
      <c r="F551" s="42">
        <v>1</v>
      </c>
      <c r="G551" s="132">
        <v>5</v>
      </c>
      <c r="H551" s="132">
        <v>1</v>
      </c>
      <c r="I551" s="132"/>
      <c r="J551" s="124">
        <f>'Príloha č.3 - Špecifikácia ceny'!F14</f>
        <v>0</v>
      </c>
      <c r="K551" s="50">
        <f t="shared" si="23"/>
        <v>0</v>
      </c>
      <c r="L551" s="127" t="s">
        <v>781</v>
      </c>
      <c r="M551" s="127" t="s">
        <v>781</v>
      </c>
    </row>
    <row r="552" spans="1:13">
      <c r="A552" s="40">
        <v>5</v>
      </c>
      <c r="B552" s="43" t="s">
        <v>542</v>
      </c>
      <c r="C552" s="41"/>
      <c r="D552" s="42" t="s">
        <v>62</v>
      </c>
      <c r="E552" s="42">
        <v>1</v>
      </c>
      <c r="F552" s="42">
        <v>12</v>
      </c>
      <c r="G552" s="132">
        <v>5</v>
      </c>
      <c r="H552" s="132">
        <v>1</v>
      </c>
      <c r="I552" s="132"/>
      <c r="J552" s="124">
        <f>'Príloha č.3 - Špecifikácia ceny'!F14</f>
        <v>0</v>
      </c>
      <c r="K552" s="50">
        <f t="shared" si="23"/>
        <v>0</v>
      </c>
      <c r="L552" s="127" t="s">
        <v>781</v>
      </c>
      <c r="M552" s="127" t="s">
        <v>781</v>
      </c>
    </row>
    <row r="553" spans="1:13">
      <c r="A553" s="40">
        <v>6</v>
      </c>
      <c r="B553" s="43" t="s">
        <v>543</v>
      </c>
      <c r="C553" s="41"/>
      <c r="D553" s="42" t="s">
        <v>62</v>
      </c>
      <c r="E553" s="42">
        <v>1</v>
      </c>
      <c r="F553" s="42">
        <v>12</v>
      </c>
      <c r="G553" s="132">
        <v>3</v>
      </c>
      <c r="H553" s="132">
        <v>1</v>
      </c>
      <c r="I553" s="132"/>
      <c r="J553" s="124">
        <f>'Príloha č.3 - Špecifikácia ceny'!F14</f>
        <v>0</v>
      </c>
      <c r="K553" s="50">
        <f t="shared" si="23"/>
        <v>0</v>
      </c>
      <c r="L553" s="127" t="s">
        <v>781</v>
      </c>
      <c r="M553" s="127" t="s">
        <v>781</v>
      </c>
    </row>
    <row r="554" spans="1:13">
      <c r="A554" s="40">
        <v>7</v>
      </c>
      <c r="B554" s="43" t="s">
        <v>544</v>
      </c>
      <c r="C554" s="41" t="s">
        <v>545</v>
      </c>
      <c r="D554" s="42" t="s">
        <v>62</v>
      </c>
      <c r="E554" s="42">
        <v>1</v>
      </c>
      <c r="F554" s="42">
        <v>2</v>
      </c>
      <c r="G554" s="132">
        <v>4</v>
      </c>
      <c r="H554" s="132">
        <v>1</v>
      </c>
      <c r="I554" s="132"/>
      <c r="J554" s="124">
        <f>'Príloha č.3 - Špecifikácia ceny'!F14</f>
        <v>0</v>
      </c>
      <c r="K554" s="50">
        <f t="shared" si="23"/>
        <v>0</v>
      </c>
      <c r="L554" s="127" t="s">
        <v>781</v>
      </c>
      <c r="M554" s="127" t="s">
        <v>781</v>
      </c>
    </row>
    <row r="555" spans="1:13">
      <c r="A555" s="40">
        <v>8</v>
      </c>
      <c r="B555" s="52" t="s">
        <v>546</v>
      </c>
      <c r="C555" s="41" t="s">
        <v>545</v>
      </c>
      <c r="D555" s="42" t="s">
        <v>62</v>
      </c>
      <c r="E555" s="42">
        <v>1</v>
      </c>
      <c r="F555" s="42">
        <v>2</v>
      </c>
      <c r="G555" s="132">
        <v>4</v>
      </c>
      <c r="H555" s="132">
        <v>1</v>
      </c>
      <c r="I555" s="132"/>
      <c r="J555" s="124">
        <f>'Príloha č.3 - Špecifikácia ceny'!F14</f>
        <v>0</v>
      </c>
      <c r="K555" s="50">
        <f t="shared" si="23"/>
        <v>0</v>
      </c>
      <c r="L555" s="127" t="s">
        <v>781</v>
      </c>
      <c r="M555" s="127" t="s">
        <v>781</v>
      </c>
    </row>
    <row r="556" spans="1:13">
      <c r="A556" s="40">
        <v>9</v>
      </c>
      <c r="B556" s="52" t="s">
        <v>547</v>
      </c>
      <c r="C556" s="41" t="s">
        <v>545</v>
      </c>
      <c r="D556" s="42" t="s">
        <v>62</v>
      </c>
      <c r="E556" s="42">
        <v>1</v>
      </c>
      <c r="F556" s="42">
        <v>2</v>
      </c>
      <c r="G556" s="132">
        <v>4</v>
      </c>
      <c r="H556" s="132">
        <v>1</v>
      </c>
      <c r="I556" s="132"/>
      <c r="J556" s="124">
        <f>'Príloha č.3 - Špecifikácia ceny'!F14</f>
        <v>0</v>
      </c>
      <c r="K556" s="50">
        <f t="shared" si="23"/>
        <v>0</v>
      </c>
      <c r="L556" s="127" t="s">
        <v>781</v>
      </c>
      <c r="M556" s="127" t="s">
        <v>781</v>
      </c>
    </row>
    <row r="557" spans="1:13">
      <c r="A557" s="40">
        <v>10</v>
      </c>
      <c r="B557" s="52" t="s">
        <v>548</v>
      </c>
      <c r="C557" s="41" t="s">
        <v>545</v>
      </c>
      <c r="D557" s="42" t="s">
        <v>62</v>
      </c>
      <c r="E557" s="42">
        <v>1</v>
      </c>
      <c r="F557" s="42">
        <v>1</v>
      </c>
      <c r="G557" s="132">
        <v>4</v>
      </c>
      <c r="H557" s="132">
        <v>1</v>
      </c>
      <c r="I557" s="132"/>
      <c r="J557" s="124">
        <f>'Príloha č.3 - Špecifikácia ceny'!F14</f>
        <v>0</v>
      </c>
      <c r="K557" s="50">
        <f t="shared" si="23"/>
        <v>0</v>
      </c>
      <c r="L557" s="127" t="s">
        <v>781</v>
      </c>
      <c r="M557" s="127" t="s">
        <v>781</v>
      </c>
    </row>
    <row r="558" spans="1:13">
      <c r="A558" s="40">
        <v>11</v>
      </c>
      <c r="B558" s="52" t="s">
        <v>88</v>
      </c>
      <c r="C558" s="41" t="s">
        <v>549</v>
      </c>
      <c r="D558" s="42" t="s">
        <v>550</v>
      </c>
      <c r="E558" s="42">
        <v>1</v>
      </c>
      <c r="F558" s="42">
        <v>4</v>
      </c>
      <c r="G558" s="132">
        <v>2</v>
      </c>
      <c r="H558" s="132">
        <v>2</v>
      </c>
      <c r="I558" s="132"/>
      <c r="J558" s="124">
        <f>'Príloha č.3 - Špecifikácia ceny'!F11</f>
        <v>0</v>
      </c>
      <c r="K558" s="50">
        <f t="shared" si="23"/>
        <v>0</v>
      </c>
      <c r="L558" s="127" t="s">
        <v>778</v>
      </c>
      <c r="M558" s="127" t="s">
        <v>778</v>
      </c>
    </row>
    <row r="559" spans="1:13">
      <c r="A559" s="40">
        <v>12</v>
      </c>
      <c r="B559" s="43" t="s">
        <v>551</v>
      </c>
      <c r="C559" s="41"/>
      <c r="D559" s="42" t="s">
        <v>62</v>
      </c>
      <c r="E559" s="42">
        <v>1</v>
      </c>
      <c r="F559" s="42">
        <v>72</v>
      </c>
      <c r="G559" s="132">
        <v>5</v>
      </c>
      <c r="H559" s="132">
        <v>1</v>
      </c>
      <c r="I559" s="132"/>
      <c r="J559" s="124">
        <f>'Príloha č.3 - Špecifikácia ceny'!F16</f>
        <v>0</v>
      </c>
      <c r="K559" s="50">
        <f t="shared" si="23"/>
        <v>0</v>
      </c>
      <c r="L559" s="127" t="s">
        <v>783</v>
      </c>
      <c r="M559" s="127" t="s">
        <v>783</v>
      </c>
    </row>
    <row r="560" spans="1:13">
      <c r="A560" s="40">
        <v>13</v>
      </c>
      <c r="B560" s="52" t="s">
        <v>552</v>
      </c>
      <c r="C560" s="41"/>
      <c r="D560" s="42" t="s">
        <v>62</v>
      </c>
      <c r="E560" s="42">
        <v>2</v>
      </c>
      <c r="F560" s="42">
        <v>6</v>
      </c>
      <c r="G560" s="132">
        <v>4</v>
      </c>
      <c r="H560" s="132">
        <v>1</v>
      </c>
      <c r="I560" s="132"/>
      <c r="J560" s="124">
        <f>'Príloha č.3 - Špecifikácia ceny'!F14</f>
        <v>0</v>
      </c>
      <c r="K560" s="50">
        <f t="shared" si="23"/>
        <v>0</v>
      </c>
      <c r="L560" s="127" t="s">
        <v>781</v>
      </c>
      <c r="M560" s="127" t="s">
        <v>781</v>
      </c>
    </row>
    <row r="561" spans="1:13">
      <c r="A561" s="40">
        <v>14</v>
      </c>
      <c r="B561" s="43" t="s">
        <v>553</v>
      </c>
      <c r="C561" s="41"/>
      <c r="D561" s="42" t="s">
        <v>62</v>
      </c>
      <c r="E561" s="42" t="s">
        <v>64</v>
      </c>
      <c r="F561" s="42">
        <v>1</v>
      </c>
      <c r="G561" s="132">
        <v>4</v>
      </c>
      <c r="H561" s="132">
        <v>1</v>
      </c>
      <c r="I561" s="132"/>
      <c r="J561" s="124">
        <f>'Príloha č.3 - Špecifikácia ceny'!F19</f>
        <v>0</v>
      </c>
      <c r="K561" s="50">
        <f t="shared" si="23"/>
        <v>0</v>
      </c>
      <c r="L561" s="127" t="s">
        <v>786</v>
      </c>
      <c r="M561" s="127" t="s">
        <v>786</v>
      </c>
    </row>
    <row r="562" spans="1:13">
      <c r="A562" s="40">
        <v>15</v>
      </c>
      <c r="B562" s="43" t="s">
        <v>554</v>
      </c>
      <c r="C562" s="41"/>
      <c r="D562" s="42" t="s">
        <v>62</v>
      </c>
      <c r="E562" s="42" t="s">
        <v>64</v>
      </c>
      <c r="F562" s="42">
        <v>1</v>
      </c>
      <c r="G562" s="132">
        <v>4</v>
      </c>
      <c r="H562" s="132">
        <v>1</v>
      </c>
      <c r="I562" s="132"/>
      <c r="J562" s="124">
        <f>'Príloha č.3 - Špecifikácia ceny'!F19</f>
        <v>0</v>
      </c>
      <c r="K562" s="50">
        <f t="shared" si="23"/>
        <v>0</v>
      </c>
      <c r="L562" s="127" t="s">
        <v>786</v>
      </c>
      <c r="M562" s="127" t="s">
        <v>786</v>
      </c>
    </row>
    <row r="563" spans="1:13">
      <c r="A563" s="40">
        <v>16</v>
      </c>
      <c r="B563" s="43" t="s">
        <v>555</v>
      </c>
      <c r="C563" s="41"/>
      <c r="D563" s="42" t="s">
        <v>62</v>
      </c>
      <c r="E563" s="42" t="s">
        <v>64</v>
      </c>
      <c r="F563" s="42">
        <v>1</v>
      </c>
      <c r="G563" s="132">
        <v>4</v>
      </c>
      <c r="H563" s="132">
        <v>1</v>
      </c>
      <c r="I563" s="132"/>
      <c r="J563" s="124">
        <f>'Príloha č.3 - Špecifikácia ceny'!F19</f>
        <v>0</v>
      </c>
      <c r="K563" s="50">
        <f t="shared" si="23"/>
        <v>0</v>
      </c>
      <c r="L563" s="127" t="s">
        <v>786</v>
      </c>
      <c r="M563" s="127" t="s">
        <v>786</v>
      </c>
    </row>
    <row r="564" spans="1:13">
      <c r="A564" s="40">
        <v>17</v>
      </c>
      <c r="B564" s="43" t="s">
        <v>556</v>
      </c>
      <c r="C564" s="41"/>
      <c r="D564" s="42" t="s">
        <v>62</v>
      </c>
      <c r="E564" s="42" t="s">
        <v>64</v>
      </c>
      <c r="F564" s="42">
        <v>1</v>
      </c>
      <c r="G564" s="132">
        <v>4</v>
      </c>
      <c r="H564" s="132">
        <v>1</v>
      </c>
      <c r="I564" s="132"/>
      <c r="J564" s="124">
        <f>'Príloha č.3 - Špecifikácia ceny'!F19</f>
        <v>0</v>
      </c>
      <c r="K564" s="50">
        <f t="shared" si="23"/>
        <v>0</v>
      </c>
      <c r="L564" s="127" t="s">
        <v>786</v>
      </c>
      <c r="M564" s="127" t="s">
        <v>786</v>
      </c>
    </row>
    <row r="565" spans="1:13">
      <c r="A565" s="40">
        <v>18</v>
      </c>
      <c r="B565" s="43" t="s">
        <v>557</v>
      </c>
      <c r="C565" s="41"/>
      <c r="D565" s="42" t="s">
        <v>62</v>
      </c>
      <c r="E565" s="42" t="s">
        <v>64</v>
      </c>
      <c r="F565" s="42">
        <v>1</v>
      </c>
      <c r="G565" s="132">
        <v>4</v>
      </c>
      <c r="H565" s="132">
        <v>1</v>
      </c>
      <c r="I565" s="132"/>
      <c r="J565" s="124">
        <f>'Príloha č.3 - Špecifikácia ceny'!F19</f>
        <v>0</v>
      </c>
      <c r="K565" s="50">
        <f t="shared" si="23"/>
        <v>0</v>
      </c>
      <c r="L565" s="127" t="s">
        <v>786</v>
      </c>
      <c r="M565" s="127" t="s">
        <v>786</v>
      </c>
    </row>
    <row r="566" spans="1:13">
      <c r="A566" s="40">
        <v>19</v>
      </c>
      <c r="B566" s="43" t="s">
        <v>558</v>
      </c>
      <c r="C566" s="41"/>
      <c r="D566" s="42" t="s">
        <v>62</v>
      </c>
      <c r="E566" s="42">
        <v>1</v>
      </c>
      <c r="F566" s="42">
        <v>9</v>
      </c>
      <c r="G566" s="132">
        <v>4</v>
      </c>
      <c r="H566" s="132">
        <v>1</v>
      </c>
      <c r="I566" s="132"/>
      <c r="J566" s="124">
        <f>'Príloha č.3 - Špecifikácia ceny'!F18</f>
        <v>0</v>
      </c>
      <c r="K566" s="50">
        <f t="shared" si="23"/>
        <v>0</v>
      </c>
      <c r="L566" s="127" t="s">
        <v>785</v>
      </c>
      <c r="M566" s="127" t="s">
        <v>785</v>
      </c>
    </row>
    <row r="567" spans="1:13">
      <c r="A567" s="40">
        <v>20</v>
      </c>
      <c r="B567" s="43" t="s">
        <v>559</v>
      </c>
      <c r="C567" s="41" t="s">
        <v>560</v>
      </c>
      <c r="D567" s="42" t="s">
        <v>236</v>
      </c>
      <c r="E567" s="42">
        <v>1</v>
      </c>
      <c r="F567" s="42">
        <v>1</v>
      </c>
      <c r="G567" s="132">
        <v>2</v>
      </c>
      <c r="H567" s="132">
        <v>2</v>
      </c>
      <c r="I567" s="132" t="s">
        <v>61</v>
      </c>
      <c r="J567" s="124">
        <f>'Príloha č.3 - Špecifikácia ceny'!F11</f>
        <v>0</v>
      </c>
      <c r="K567" s="50">
        <f t="shared" si="23"/>
        <v>0</v>
      </c>
      <c r="L567" s="127" t="s">
        <v>778</v>
      </c>
      <c r="M567" s="127" t="s">
        <v>778</v>
      </c>
    </row>
    <row r="568" spans="1:13">
      <c r="A568" s="40">
        <v>21</v>
      </c>
      <c r="B568" s="43" t="s">
        <v>561</v>
      </c>
      <c r="C568" s="41"/>
      <c r="D568" s="42" t="s">
        <v>62</v>
      </c>
      <c r="E568" s="42" t="s">
        <v>64</v>
      </c>
      <c r="F568" s="42">
        <v>6</v>
      </c>
      <c r="G568" s="132">
        <v>5</v>
      </c>
      <c r="H568" s="132">
        <v>1</v>
      </c>
      <c r="I568" s="132"/>
      <c r="J568" s="124">
        <f>'Príloha č.3 - Špecifikácia ceny'!F14</f>
        <v>0</v>
      </c>
      <c r="K568" s="50">
        <f t="shared" si="23"/>
        <v>0</v>
      </c>
      <c r="L568" s="127" t="s">
        <v>781</v>
      </c>
      <c r="M568" s="127" t="s">
        <v>781</v>
      </c>
    </row>
    <row r="569" spans="1:13" ht="25.5">
      <c r="A569" s="40">
        <v>22</v>
      </c>
      <c r="B569" s="43" t="s">
        <v>562</v>
      </c>
      <c r="C569" s="41" t="s">
        <v>545</v>
      </c>
      <c r="D569" s="42" t="s">
        <v>62</v>
      </c>
      <c r="E569" s="42">
        <v>1</v>
      </c>
      <c r="F569" s="42">
        <v>55</v>
      </c>
      <c r="G569" s="132">
        <v>4</v>
      </c>
      <c r="H569" s="132">
        <v>1</v>
      </c>
      <c r="I569" s="132"/>
      <c r="J569" s="124">
        <f>'Príloha č.3 - Špecifikácia ceny'!F16</f>
        <v>0</v>
      </c>
      <c r="K569" s="50">
        <f t="shared" si="23"/>
        <v>0</v>
      </c>
      <c r="L569" s="127" t="s">
        <v>783</v>
      </c>
      <c r="M569" s="127" t="s">
        <v>783</v>
      </c>
    </row>
    <row r="570" spans="1:13">
      <c r="A570" s="40">
        <v>23</v>
      </c>
      <c r="B570" s="43" t="s">
        <v>563</v>
      </c>
      <c r="C570" s="41" t="s">
        <v>545</v>
      </c>
      <c r="D570" s="42" t="s">
        <v>62</v>
      </c>
      <c r="E570" s="42">
        <v>1</v>
      </c>
      <c r="F570" s="42">
        <v>7</v>
      </c>
      <c r="G570" s="132">
        <v>5</v>
      </c>
      <c r="H570" s="132">
        <v>1</v>
      </c>
      <c r="I570" s="132"/>
      <c r="J570" s="124">
        <f>'Príloha č.3 - Špecifikácia ceny'!F14</f>
        <v>0</v>
      </c>
      <c r="K570" s="50">
        <f t="shared" si="23"/>
        <v>0</v>
      </c>
      <c r="L570" s="127" t="s">
        <v>781</v>
      </c>
      <c r="M570" s="127" t="s">
        <v>781</v>
      </c>
    </row>
    <row r="571" spans="1:13">
      <c r="A571" s="40">
        <v>24</v>
      </c>
      <c r="B571" s="43" t="s">
        <v>564</v>
      </c>
      <c r="C571" s="41"/>
      <c r="D571" s="42" t="s">
        <v>62</v>
      </c>
      <c r="E571" s="42" t="s">
        <v>64</v>
      </c>
      <c r="F571" s="42">
        <v>11</v>
      </c>
      <c r="G571" s="132">
        <v>1</v>
      </c>
      <c r="H571" s="132">
        <v>4</v>
      </c>
      <c r="I571" s="132"/>
      <c r="J571" s="124">
        <f>'Príloha č.3 - Špecifikácia ceny'!F14</f>
        <v>0</v>
      </c>
      <c r="K571" s="50">
        <f t="shared" si="23"/>
        <v>0</v>
      </c>
      <c r="L571" s="127" t="s">
        <v>781</v>
      </c>
      <c r="M571" s="127" t="s">
        <v>781</v>
      </c>
    </row>
    <row r="572" spans="1:13">
      <c r="A572" s="40">
        <v>25</v>
      </c>
      <c r="B572" s="43" t="s">
        <v>565</v>
      </c>
      <c r="C572" s="41"/>
      <c r="D572" s="42" t="s">
        <v>62</v>
      </c>
      <c r="E572" s="42">
        <v>5</v>
      </c>
      <c r="F572" s="42">
        <v>92</v>
      </c>
      <c r="G572" s="132">
        <v>5</v>
      </c>
      <c r="H572" s="132">
        <v>1</v>
      </c>
      <c r="I572" s="132"/>
      <c r="J572" s="124">
        <f>'Príloha č.3 - Špecifikácia ceny'!F16</f>
        <v>0</v>
      </c>
      <c r="K572" s="50">
        <f t="shared" si="23"/>
        <v>0</v>
      </c>
      <c r="L572" s="127" t="s">
        <v>783</v>
      </c>
      <c r="M572" s="127" t="s">
        <v>783</v>
      </c>
    </row>
    <row r="573" spans="1:13">
      <c r="A573" s="40">
        <v>26</v>
      </c>
      <c r="B573" s="43" t="s">
        <v>566</v>
      </c>
      <c r="C573" s="41"/>
      <c r="D573" s="42" t="s">
        <v>62</v>
      </c>
      <c r="E573" s="42">
        <v>4</v>
      </c>
      <c r="F573" s="42">
        <v>34</v>
      </c>
      <c r="G573" s="132">
        <v>5</v>
      </c>
      <c r="H573" s="132">
        <v>1</v>
      </c>
      <c r="I573" s="132"/>
      <c r="J573" s="124">
        <f>'Príloha č.3 - Špecifikácia ceny'!F15</f>
        <v>0</v>
      </c>
      <c r="K573" s="50">
        <f t="shared" si="23"/>
        <v>0</v>
      </c>
      <c r="L573" s="127" t="s">
        <v>782</v>
      </c>
      <c r="M573" s="127" t="s">
        <v>782</v>
      </c>
    </row>
    <row r="574" spans="1:13">
      <c r="A574" s="40">
        <v>27</v>
      </c>
      <c r="B574" s="43" t="s">
        <v>344</v>
      </c>
      <c r="C574" s="41" t="s">
        <v>89</v>
      </c>
      <c r="D574" s="42" t="s">
        <v>63</v>
      </c>
      <c r="E574" s="42">
        <v>1</v>
      </c>
      <c r="F574" s="42">
        <v>1</v>
      </c>
      <c r="G574" s="132">
        <v>2</v>
      </c>
      <c r="H574" s="132">
        <v>2</v>
      </c>
      <c r="I574" s="132"/>
      <c r="J574" s="124">
        <f>'Príloha č.3 - Špecifikácia ceny'!F17</f>
        <v>0</v>
      </c>
      <c r="K574" s="50">
        <f t="shared" si="23"/>
        <v>0</v>
      </c>
      <c r="L574" s="127" t="s">
        <v>784</v>
      </c>
      <c r="M574" s="127" t="s">
        <v>784</v>
      </c>
    </row>
    <row r="575" spans="1:13">
      <c r="A575" s="40">
        <v>28</v>
      </c>
      <c r="B575" s="43" t="s">
        <v>567</v>
      </c>
      <c r="C575" s="41" t="s">
        <v>89</v>
      </c>
      <c r="D575" s="42" t="s">
        <v>62</v>
      </c>
      <c r="E575" s="42">
        <v>1</v>
      </c>
      <c r="F575" s="42">
        <v>10</v>
      </c>
      <c r="G575" s="132">
        <v>5</v>
      </c>
      <c r="H575" s="132">
        <v>1</v>
      </c>
      <c r="I575" s="132"/>
      <c r="J575" s="124">
        <f>'Príloha č.3 - Špecifikácia ceny'!F14</f>
        <v>0</v>
      </c>
      <c r="K575" s="50">
        <f t="shared" si="23"/>
        <v>0</v>
      </c>
      <c r="L575" s="127" t="s">
        <v>781</v>
      </c>
      <c r="M575" s="127" t="s">
        <v>781</v>
      </c>
    </row>
    <row r="576" spans="1:13">
      <c r="A576" s="40">
        <v>29</v>
      </c>
      <c r="B576" s="52" t="s">
        <v>568</v>
      </c>
      <c r="C576" s="41"/>
      <c r="D576" s="42" t="s">
        <v>62</v>
      </c>
      <c r="E576" s="42">
        <v>2</v>
      </c>
      <c r="F576" s="42">
        <v>1</v>
      </c>
      <c r="G576" s="132">
        <v>4</v>
      </c>
      <c r="H576" s="132">
        <v>1</v>
      </c>
      <c r="I576" s="132"/>
      <c r="J576" s="124">
        <f>'Príloha č.3 - Špecifikácia ceny'!F14</f>
        <v>0</v>
      </c>
      <c r="K576" s="50">
        <f t="shared" si="23"/>
        <v>0</v>
      </c>
      <c r="L576" s="127" t="s">
        <v>781</v>
      </c>
      <c r="M576" s="127" t="s">
        <v>781</v>
      </c>
    </row>
    <row r="577" spans="1:13">
      <c r="A577" s="40">
        <v>30</v>
      </c>
      <c r="B577" s="43" t="s">
        <v>569</v>
      </c>
      <c r="C577" s="41"/>
      <c r="D577" s="42" t="s">
        <v>62</v>
      </c>
      <c r="E577" s="42">
        <v>1</v>
      </c>
      <c r="F577" s="42">
        <v>3</v>
      </c>
      <c r="G577" s="132">
        <v>4</v>
      </c>
      <c r="H577" s="132">
        <v>1</v>
      </c>
      <c r="I577" s="132"/>
      <c r="J577" s="124">
        <f>'Príloha č.3 - Špecifikácia ceny'!F14</f>
        <v>0</v>
      </c>
      <c r="K577" s="50">
        <f t="shared" si="23"/>
        <v>0</v>
      </c>
      <c r="L577" s="127" t="s">
        <v>781</v>
      </c>
      <c r="M577" s="127" t="s">
        <v>781</v>
      </c>
    </row>
    <row r="578" spans="1:13">
      <c r="A578" s="40">
        <v>31</v>
      </c>
      <c r="B578" s="43" t="s">
        <v>570</v>
      </c>
      <c r="C578" s="41"/>
      <c r="D578" s="42" t="s">
        <v>62</v>
      </c>
      <c r="E578" s="42">
        <v>1</v>
      </c>
      <c r="F578" s="42">
        <v>7</v>
      </c>
      <c r="G578" s="132">
        <v>4</v>
      </c>
      <c r="H578" s="132">
        <v>1</v>
      </c>
      <c r="I578" s="132"/>
      <c r="J578" s="124">
        <f>'Príloha č.3 - Špecifikácia ceny'!F14</f>
        <v>0</v>
      </c>
      <c r="K578" s="50">
        <f t="shared" si="23"/>
        <v>0</v>
      </c>
      <c r="L578" s="127" t="s">
        <v>781</v>
      </c>
      <c r="M578" s="127" t="s">
        <v>781</v>
      </c>
    </row>
    <row r="579" spans="1:13">
      <c r="A579" s="40">
        <v>32</v>
      </c>
      <c r="B579" s="52" t="s">
        <v>571</v>
      </c>
      <c r="C579" s="41"/>
      <c r="D579" s="42" t="s">
        <v>62</v>
      </c>
      <c r="E579" s="42">
        <v>1</v>
      </c>
      <c r="F579" s="42">
        <v>6</v>
      </c>
      <c r="G579" s="132">
        <v>2</v>
      </c>
      <c r="H579" s="132">
        <v>2</v>
      </c>
      <c r="I579" s="132"/>
      <c r="J579" s="124">
        <f>'Príloha č.3 - Špecifikácia ceny'!F14</f>
        <v>0</v>
      </c>
      <c r="K579" s="50">
        <f t="shared" si="23"/>
        <v>0</v>
      </c>
      <c r="L579" s="127" t="s">
        <v>781</v>
      </c>
      <c r="M579" s="127" t="s">
        <v>781</v>
      </c>
    </row>
    <row r="580" spans="1:13">
      <c r="A580" s="40">
        <v>33</v>
      </c>
      <c r="B580" s="116" t="s">
        <v>572</v>
      </c>
      <c r="C580" s="41"/>
      <c r="D580" s="42" t="s">
        <v>62</v>
      </c>
      <c r="E580" s="42">
        <v>1</v>
      </c>
      <c r="F580" s="42">
        <v>3</v>
      </c>
      <c r="G580" s="132">
        <v>4</v>
      </c>
      <c r="H580" s="132">
        <v>1</v>
      </c>
      <c r="I580" s="132"/>
      <c r="J580" s="124">
        <f>'Príloha č.3 - Špecifikácia ceny'!F14</f>
        <v>0</v>
      </c>
      <c r="K580" s="50">
        <f t="shared" si="23"/>
        <v>0</v>
      </c>
      <c r="L580" s="127" t="s">
        <v>781</v>
      </c>
      <c r="M580" s="127" t="s">
        <v>781</v>
      </c>
    </row>
    <row r="581" spans="1:13">
      <c r="A581" s="40">
        <v>34</v>
      </c>
      <c r="B581" s="52" t="s">
        <v>573</v>
      </c>
      <c r="C581" s="41"/>
      <c r="D581" s="42" t="s">
        <v>62</v>
      </c>
      <c r="E581" s="42"/>
      <c r="F581" s="42"/>
      <c r="G581" s="132">
        <v>3</v>
      </c>
      <c r="H581" s="132">
        <v>2</v>
      </c>
      <c r="I581" s="132"/>
      <c r="J581" s="124">
        <f>'Príloha č.3 - Špecifikácia ceny'!F14</f>
        <v>0</v>
      </c>
      <c r="K581" s="50">
        <f t="shared" si="23"/>
        <v>0</v>
      </c>
      <c r="L581" s="127" t="s">
        <v>781</v>
      </c>
      <c r="M581" s="127" t="s">
        <v>781</v>
      </c>
    </row>
    <row r="582" spans="1:13">
      <c r="A582" s="40">
        <v>35</v>
      </c>
      <c r="B582" s="43" t="s">
        <v>574</v>
      </c>
      <c r="C582" s="41"/>
      <c r="D582" s="42" t="s">
        <v>63</v>
      </c>
      <c r="E582" s="42">
        <v>1</v>
      </c>
      <c r="F582" s="42">
        <v>17</v>
      </c>
      <c r="G582" s="132">
        <v>2</v>
      </c>
      <c r="H582" s="132">
        <v>2</v>
      </c>
      <c r="I582" s="132"/>
      <c r="J582" s="124">
        <f>'Príloha č.3 - Špecifikácia ceny'!F12</f>
        <v>0</v>
      </c>
      <c r="K582" s="50">
        <f t="shared" si="23"/>
        <v>0</v>
      </c>
      <c r="L582" s="127" t="s">
        <v>779</v>
      </c>
      <c r="M582" s="127" t="s">
        <v>779</v>
      </c>
    </row>
    <row r="583" spans="1:13">
      <c r="A583" s="40">
        <v>36</v>
      </c>
      <c r="B583" s="52" t="s">
        <v>575</v>
      </c>
      <c r="C583" s="41"/>
      <c r="D583" s="42" t="s">
        <v>62</v>
      </c>
      <c r="E583" s="42"/>
      <c r="F583" s="42"/>
      <c r="G583" s="132">
        <v>4</v>
      </c>
      <c r="H583" s="132">
        <v>1</v>
      </c>
      <c r="I583" s="132"/>
      <c r="J583" s="124">
        <f>'Príloha č.3 - Špecifikácia ceny'!F14</f>
        <v>0</v>
      </c>
      <c r="K583" s="50">
        <f t="shared" si="23"/>
        <v>0</v>
      </c>
      <c r="L583" s="127" t="s">
        <v>781</v>
      </c>
      <c r="M583" s="127" t="s">
        <v>781</v>
      </c>
    </row>
    <row r="584" spans="1:13">
      <c r="A584" s="40">
        <v>37</v>
      </c>
      <c r="B584" s="52" t="s">
        <v>576</v>
      </c>
      <c r="C584" s="41"/>
      <c r="D584" s="42" t="s">
        <v>62</v>
      </c>
      <c r="E584" s="42"/>
      <c r="F584" s="42"/>
      <c r="G584" s="132">
        <v>4</v>
      </c>
      <c r="H584" s="132">
        <v>1</v>
      </c>
      <c r="I584" s="132"/>
      <c r="J584" s="124">
        <f>'Príloha č.3 - Špecifikácia ceny'!F14</f>
        <v>0</v>
      </c>
      <c r="K584" s="50">
        <f t="shared" si="23"/>
        <v>0</v>
      </c>
      <c r="L584" s="127" t="s">
        <v>781</v>
      </c>
      <c r="M584" s="127" t="s">
        <v>781</v>
      </c>
    </row>
    <row r="585" spans="1:13">
      <c r="A585" s="40">
        <v>38</v>
      </c>
      <c r="B585" s="52" t="s">
        <v>577</v>
      </c>
      <c r="C585" s="41"/>
      <c r="D585" s="42" t="s">
        <v>62</v>
      </c>
      <c r="E585" s="42"/>
      <c r="F585" s="42"/>
      <c r="G585" s="132">
        <v>4</v>
      </c>
      <c r="H585" s="132">
        <v>1</v>
      </c>
      <c r="I585" s="132"/>
      <c r="J585" s="124">
        <f>'Príloha č.3 - Špecifikácia ceny'!F14</f>
        <v>0</v>
      </c>
      <c r="K585" s="50">
        <f t="shared" si="23"/>
        <v>0</v>
      </c>
      <c r="L585" s="127" t="s">
        <v>781</v>
      </c>
      <c r="M585" s="127" t="s">
        <v>781</v>
      </c>
    </row>
    <row r="586" spans="1:13">
      <c r="A586" s="40">
        <v>39</v>
      </c>
      <c r="B586" s="115" t="s">
        <v>578</v>
      </c>
      <c r="C586" s="41"/>
      <c r="D586" s="42" t="s">
        <v>62</v>
      </c>
      <c r="E586" s="42"/>
      <c r="F586" s="42"/>
      <c r="G586" s="132">
        <v>4</v>
      </c>
      <c r="H586" s="132">
        <v>1</v>
      </c>
      <c r="I586" s="132"/>
      <c r="J586" s="124">
        <f>'Príloha č.3 - Špecifikácia ceny'!F14</f>
        <v>0</v>
      </c>
      <c r="K586" s="50">
        <f t="shared" ref="K586:K591" si="24">H586*J586</f>
        <v>0</v>
      </c>
      <c r="L586" s="127" t="s">
        <v>781</v>
      </c>
      <c r="M586" s="127" t="s">
        <v>781</v>
      </c>
    </row>
    <row r="587" spans="1:13">
      <c r="A587" s="40">
        <v>40</v>
      </c>
      <c r="B587" s="52" t="s">
        <v>579</v>
      </c>
      <c r="C587" s="41"/>
      <c r="D587" s="42" t="s">
        <v>62</v>
      </c>
      <c r="E587" s="42"/>
      <c r="F587" s="42"/>
      <c r="G587" s="132">
        <v>4</v>
      </c>
      <c r="H587" s="132">
        <v>1</v>
      </c>
      <c r="I587" s="132"/>
      <c r="J587" s="124">
        <f>'Príloha č.3 - Špecifikácia ceny'!F18</f>
        <v>0</v>
      </c>
      <c r="K587" s="50">
        <f t="shared" si="24"/>
        <v>0</v>
      </c>
      <c r="L587" s="127" t="s">
        <v>785</v>
      </c>
      <c r="M587" s="127" t="s">
        <v>785</v>
      </c>
    </row>
    <row r="588" spans="1:13">
      <c r="A588" s="40">
        <v>41</v>
      </c>
      <c r="B588" s="52" t="s">
        <v>580</v>
      </c>
      <c r="C588" s="41"/>
      <c r="D588" s="42" t="s">
        <v>62</v>
      </c>
      <c r="E588" s="42"/>
      <c r="F588" s="42"/>
      <c r="G588" s="132">
        <v>4</v>
      </c>
      <c r="H588" s="132">
        <v>1</v>
      </c>
      <c r="I588" s="132"/>
      <c r="J588" s="124">
        <f>'Príloha č.3 - Špecifikácia ceny'!F14</f>
        <v>0</v>
      </c>
      <c r="K588" s="50">
        <f t="shared" si="24"/>
        <v>0</v>
      </c>
      <c r="L588" s="127" t="s">
        <v>781</v>
      </c>
      <c r="M588" s="127" t="s">
        <v>781</v>
      </c>
    </row>
    <row r="589" spans="1:13" ht="25.5">
      <c r="A589" s="40">
        <v>42</v>
      </c>
      <c r="B589" s="43" t="s">
        <v>581</v>
      </c>
      <c r="C589" s="41"/>
      <c r="D589" s="42" t="s">
        <v>62</v>
      </c>
      <c r="E589" s="42">
        <v>1</v>
      </c>
      <c r="F589" s="42">
        <v>1</v>
      </c>
      <c r="G589" s="132">
        <v>4</v>
      </c>
      <c r="H589" s="132">
        <v>1</v>
      </c>
      <c r="I589" s="132"/>
      <c r="J589" s="124">
        <f>'Príloha č.3 - Špecifikácia ceny'!F14</f>
        <v>0</v>
      </c>
      <c r="K589" s="50">
        <f t="shared" si="24"/>
        <v>0</v>
      </c>
      <c r="L589" s="127" t="s">
        <v>781</v>
      </c>
      <c r="M589" s="127" t="s">
        <v>781</v>
      </c>
    </row>
    <row r="590" spans="1:13">
      <c r="A590" s="40">
        <v>43</v>
      </c>
      <c r="B590" s="43" t="s">
        <v>582</v>
      </c>
      <c r="C590" s="41"/>
      <c r="D590" s="42" t="s">
        <v>62</v>
      </c>
      <c r="E590" s="42">
        <v>1</v>
      </c>
      <c r="F590" s="42">
        <v>2</v>
      </c>
      <c r="G590" s="132">
        <v>4</v>
      </c>
      <c r="H590" s="132">
        <v>1</v>
      </c>
      <c r="I590" s="132"/>
      <c r="J590" s="124">
        <f>'Príloha č.3 - Špecifikácia ceny'!F14</f>
        <v>0</v>
      </c>
      <c r="K590" s="50">
        <f t="shared" si="24"/>
        <v>0</v>
      </c>
      <c r="L590" s="127" t="s">
        <v>781</v>
      </c>
      <c r="M590" s="127" t="s">
        <v>781</v>
      </c>
    </row>
    <row r="591" spans="1:13">
      <c r="A591" s="40">
        <v>44</v>
      </c>
      <c r="B591" s="43" t="s">
        <v>583</v>
      </c>
      <c r="C591" s="41"/>
      <c r="D591" s="42" t="s">
        <v>62</v>
      </c>
      <c r="E591" s="42">
        <v>1</v>
      </c>
      <c r="F591" s="42">
        <v>2</v>
      </c>
      <c r="G591" s="132">
        <v>4</v>
      </c>
      <c r="H591" s="132">
        <v>1</v>
      </c>
      <c r="I591" s="132"/>
      <c r="J591" s="124">
        <f>'Príloha č.3 - Špecifikácia ceny'!F14</f>
        <v>0</v>
      </c>
      <c r="K591" s="50">
        <f t="shared" si="24"/>
        <v>0</v>
      </c>
      <c r="L591" s="127" t="s">
        <v>781</v>
      </c>
      <c r="M591" s="127" t="s">
        <v>781</v>
      </c>
    </row>
    <row r="592" spans="1:13">
      <c r="G592" s="123"/>
      <c r="H592" s="123"/>
      <c r="I592" s="123"/>
      <c r="J592" s="182" t="s">
        <v>86</v>
      </c>
      <c r="K592" s="182"/>
    </row>
    <row r="593" spans="1:13">
      <c r="G593" s="123"/>
      <c r="H593" s="123"/>
      <c r="I593" s="123"/>
      <c r="J593" s="123"/>
      <c r="K593" s="131" t="s">
        <v>699</v>
      </c>
    </row>
    <row r="594" spans="1:13" ht="18">
      <c r="A594" s="172" t="s">
        <v>763</v>
      </c>
      <c r="B594" s="172"/>
      <c r="C594" s="172"/>
      <c r="D594" s="172"/>
      <c r="E594" s="172"/>
      <c r="F594" s="172"/>
      <c r="G594" s="172"/>
      <c r="H594" s="172"/>
      <c r="I594" s="172"/>
      <c r="J594" s="172"/>
      <c r="K594" s="172"/>
    </row>
    <row r="595" spans="1:13" ht="76.5">
      <c r="A595" s="53" t="s">
        <v>51</v>
      </c>
      <c r="B595" s="54" t="s">
        <v>52</v>
      </c>
      <c r="C595" s="55" t="s">
        <v>53</v>
      </c>
      <c r="D595" s="56" t="s">
        <v>54</v>
      </c>
      <c r="E595" s="56" t="s">
        <v>55</v>
      </c>
      <c r="F595" s="56" t="s">
        <v>56</v>
      </c>
      <c r="G595" s="56" t="s">
        <v>57</v>
      </c>
      <c r="H595" s="56" t="s">
        <v>58</v>
      </c>
      <c r="I595" s="56" t="s">
        <v>59</v>
      </c>
      <c r="J595" s="56" t="s">
        <v>65</v>
      </c>
      <c r="K595" s="56" t="s">
        <v>9</v>
      </c>
    </row>
    <row r="596" spans="1:13" ht="25.5">
      <c r="A596" s="40">
        <v>45</v>
      </c>
      <c r="B596" s="52" t="s">
        <v>584</v>
      </c>
      <c r="C596" s="41"/>
      <c r="D596" s="42" t="s">
        <v>62</v>
      </c>
      <c r="E596" s="42"/>
      <c r="F596" s="42"/>
      <c r="G596" s="132">
        <v>2</v>
      </c>
      <c r="H596" s="132">
        <v>2</v>
      </c>
      <c r="I596" s="132"/>
      <c r="J596" s="124">
        <f>'Príloha č.3 - Špecifikácia ceny'!F14</f>
        <v>0</v>
      </c>
      <c r="K596" s="50">
        <f t="shared" ref="K596:K601" si="25">H596*J596</f>
        <v>0</v>
      </c>
      <c r="L596" s="127" t="s">
        <v>781</v>
      </c>
      <c r="M596" s="127" t="s">
        <v>781</v>
      </c>
    </row>
    <row r="597" spans="1:13">
      <c r="A597" s="40">
        <v>46</v>
      </c>
      <c r="B597" s="115" t="s">
        <v>585</v>
      </c>
      <c r="C597" s="41"/>
      <c r="D597" s="42" t="s">
        <v>62</v>
      </c>
      <c r="E597" s="42"/>
      <c r="F597" s="42"/>
      <c r="G597" s="132">
        <v>2</v>
      </c>
      <c r="H597" s="132">
        <v>2</v>
      </c>
      <c r="I597" s="132"/>
      <c r="J597" s="124">
        <f>'Príloha č.3 - Špecifikácia ceny'!F14</f>
        <v>0</v>
      </c>
      <c r="K597" s="50">
        <f t="shared" si="25"/>
        <v>0</v>
      </c>
      <c r="L597" s="127" t="s">
        <v>781</v>
      </c>
      <c r="M597" s="127" t="s">
        <v>781</v>
      </c>
    </row>
    <row r="598" spans="1:13">
      <c r="A598" s="40">
        <v>47</v>
      </c>
      <c r="B598" s="52" t="s">
        <v>586</v>
      </c>
      <c r="C598" s="41"/>
      <c r="D598" s="42" t="s">
        <v>62</v>
      </c>
      <c r="E598" s="42"/>
      <c r="F598" s="42"/>
      <c r="G598" s="132">
        <v>4</v>
      </c>
      <c r="H598" s="132">
        <v>1</v>
      </c>
      <c r="I598" s="132"/>
      <c r="J598" s="124">
        <f>'Príloha č.3 - Špecifikácia ceny'!F14</f>
        <v>0</v>
      </c>
      <c r="K598" s="50">
        <f t="shared" si="25"/>
        <v>0</v>
      </c>
      <c r="L598" s="127" t="s">
        <v>781</v>
      </c>
      <c r="M598" s="127" t="s">
        <v>781</v>
      </c>
    </row>
    <row r="599" spans="1:13">
      <c r="A599" s="40">
        <v>48</v>
      </c>
      <c r="B599" s="52" t="s">
        <v>587</v>
      </c>
      <c r="C599" s="41"/>
      <c r="D599" s="42" t="s">
        <v>62</v>
      </c>
      <c r="E599" s="42"/>
      <c r="F599" s="42"/>
      <c r="G599" s="132">
        <v>4</v>
      </c>
      <c r="H599" s="132">
        <v>1</v>
      </c>
      <c r="I599" s="132"/>
      <c r="J599" s="124">
        <f>'Príloha č.3 - Špecifikácia ceny'!F14</f>
        <v>0</v>
      </c>
      <c r="K599" s="50">
        <f t="shared" si="25"/>
        <v>0</v>
      </c>
      <c r="L599" s="127" t="s">
        <v>781</v>
      </c>
      <c r="M599" s="127" t="s">
        <v>781</v>
      </c>
    </row>
    <row r="600" spans="1:13">
      <c r="A600" s="40">
        <v>49</v>
      </c>
      <c r="B600" s="52" t="s">
        <v>588</v>
      </c>
      <c r="C600" s="41"/>
      <c r="D600" s="42" t="s">
        <v>62</v>
      </c>
      <c r="E600" s="42"/>
      <c r="F600" s="42"/>
      <c r="G600" s="132">
        <v>4</v>
      </c>
      <c r="H600" s="132">
        <v>1</v>
      </c>
      <c r="I600" s="132"/>
      <c r="J600" s="124">
        <f>'Príloha č.3 - Špecifikácia ceny'!F14</f>
        <v>0</v>
      </c>
      <c r="K600" s="50">
        <f t="shared" si="25"/>
        <v>0</v>
      </c>
      <c r="L600" s="127" t="s">
        <v>781</v>
      </c>
      <c r="M600" s="127" t="s">
        <v>781</v>
      </c>
    </row>
    <row r="601" spans="1:13">
      <c r="A601" s="40">
        <v>50</v>
      </c>
      <c r="B601" s="52" t="s">
        <v>589</v>
      </c>
      <c r="C601" s="41"/>
      <c r="D601" s="42" t="s">
        <v>62</v>
      </c>
      <c r="E601" s="42"/>
      <c r="F601" s="42"/>
      <c r="G601" s="132">
        <v>4</v>
      </c>
      <c r="H601" s="132">
        <v>1</v>
      </c>
      <c r="I601" s="132"/>
      <c r="J601" s="124">
        <f>'Príloha č.3 - Špecifikácia ceny'!F14</f>
        <v>0</v>
      </c>
      <c r="K601" s="50">
        <f t="shared" si="25"/>
        <v>0</v>
      </c>
      <c r="L601" s="127" t="s">
        <v>781</v>
      </c>
      <c r="M601" s="127" t="s">
        <v>781</v>
      </c>
    </row>
    <row r="602" spans="1:13">
      <c r="A602" s="40">
        <v>51</v>
      </c>
      <c r="B602" s="52" t="s">
        <v>590</v>
      </c>
      <c r="C602" s="41"/>
      <c r="D602" s="42" t="s">
        <v>62</v>
      </c>
      <c r="E602" s="42"/>
      <c r="F602" s="42"/>
      <c r="G602" s="132">
        <v>4</v>
      </c>
      <c r="H602" s="132">
        <v>1</v>
      </c>
      <c r="I602" s="132"/>
      <c r="J602" s="124">
        <f>'Príloha č.3 - Špecifikácia ceny'!F14</f>
        <v>0</v>
      </c>
      <c r="K602" s="50">
        <f t="shared" ref="K602:K610" si="26">H602*J602</f>
        <v>0</v>
      </c>
      <c r="L602" s="127" t="s">
        <v>781</v>
      </c>
      <c r="M602" s="127" t="s">
        <v>781</v>
      </c>
    </row>
    <row r="603" spans="1:13">
      <c r="A603" s="40">
        <v>52</v>
      </c>
      <c r="B603" s="52" t="s">
        <v>591</v>
      </c>
      <c r="C603" s="41"/>
      <c r="D603" s="42" t="s">
        <v>62</v>
      </c>
      <c r="E603" s="42"/>
      <c r="F603" s="42"/>
      <c r="G603" s="132">
        <v>4</v>
      </c>
      <c r="H603" s="132">
        <v>1</v>
      </c>
      <c r="I603" s="132"/>
      <c r="J603" s="124">
        <f>'Príloha č.3 - Špecifikácia ceny'!F14</f>
        <v>0</v>
      </c>
      <c r="K603" s="50">
        <f t="shared" si="26"/>
        <v>0</v>
      </c>
      <c r="L603" s="127" t="s">
        <v>781</v>
      </c>
      <c r="M603" s="127" t="s">
        <v>781</v>
      </c>
    </row>
    <row r="604" spans="1:13">
      <c r="A604" s="40">
        <v>53</v>
      </c>
      <c r="B604" s="52" t="s">
        <v>592</v>
      </c>
      <c r="C604" s="41"/>
      <c r="D604" s="42" t="s">
        <v>62</v>
      </c>
      <c r="E604" s="42"/>
      <c r="F604" s="42"/>
      <c r="G604" s="132">
        <v>4</v>
      </c>
      <c r="H604" s="132">
        <v>1</v>
      </c>
      <c r="I604" s="132"/>
      <c r="J604" s="124">
        <f>'Príloha č.3 - Špecifikácia ceny'!F14</f>
        <v>0</v>
      </c>
      <c r="K604" s="50">
        <f t="shared" si="26"/>
        <v>0</v>
      </c>
      <c r="L604" s="127" t="s">
        <v>781</v>
      </c>
      <c r="M604" s="127" t="s">
        <v>781</v>
      </c>
    </row>
    <row r="605" spans="1:13">
      <c r="A605" s="40">
        <v>54</v>
      </c>
      <c r="B605" s="52" t="s">
        <v>593</v>
      </c>
      <c r="C605" s="41"/>
      <c r="D605" s="42" t="s">
        <v>62</v>
      </c>
      <c r="E605" s="42"/>
      <c r="F605" s="42"/>
      <c r="G605" s="132">
        <v>4</v>
      </c>
      <c r="H605" s="132">
        <v>1</v>
      </c>
      <c r="I605" s="132"/>
      <c r="J605" s="124">
        <f>'Príloha č.3 - Špecifikácia ceny'!F14</f>
        <v>0</v>
      </c>
      <c r="K605" s="50">
        <f t="shared" si="26"/>
        <v>0</v>
      </c>
      <c r="L605" s="127" t="s">
        <v>781</v>
      </c>
      <c r="M605" s="127" t="s">
        <v>781</v>
      </c>
    </row>
    <row r="606" spans="1:13">
      <c r="A606" s="40">
        <v>55</v>
      </c>
      <c r="B606" s="52" t="s">
        <v>594</v>
      </c>
      <c r="C606" s="41" t="s">
        <v>595</v>
      </c>
      <c r="D606" s="42" t="s">
        <v>62</v>
      </c>
      <c r="E606" s="42">
        <v>3</v>
      </c>
      <c r="F606" s="42">
        <v>47</v>
      </c>
      <c r="G606" s="132">
        <v>4</v>
      </c>
      <c r="H606" s="132">
        <v>1</v>
      </c>
      <c r="I606" s="132"/>
      <c r="J606" s="124">
        <f>'Príloha č.3 - Špecifikácia ceny'!F18</f>
        <v>0</v>
      </c>
      <c r="K606" s="50">
        <f t="shared" si="26"/>
        <v>0</v>
      </c>
      <c r="L606" s="127" t="s">
        <v>785</v>
      </c>
      <c r="M606" s="127" t="s">
        <v>785</v>
      </c>
    </row>
    <row r="607" spans="1:13">
      <c r="A607" s="40">
        <v>56</v>
      </c>
      <c r="B607" s="52" t="s">
        <v>596</v>
      </c>
      <c r="C607" s="41" t="s">
        <v>595</v>
      </c>
      <c r="D607" s="42" t="s">
        <v>62</v>
      </c>
      <c r="E607" s="42">
        <v>2</v>
      </c>
      <c r="F607" s="42">
        <v>46</v>
      </c>
      <c r="G607" s="132">
        <v>4</v>
      </c>
      <c r="H607" s="132">
        <v>1</v>
      </c>
      <c r="I607" s="132"/>
      <c r="J607" s="124">
        <f>'Príloha č.3 - Špecifikácia ceny'!F18</f>
        <v>0</v>
      </c>
      <c r="K607" s="50">
        <f t="shared" si="26"/>
        <v>0</v>
      </c>
      <c r="L607" s="127" t="s">
        <v>785</v>
      </c>
      <c r="M607" s="127" t="s">
        <v>785</v>
      </c>
    </row>
    <row r="608" spans="1:13">
      <c r="A608" s="40">
        <v>57</v>
      </c>
      <c r="B608" s="52" t="s">
        <v>597</v>
      </c>
      <c r="C608" s="41"/>
      <c r="D608" s="42" t="s">
        <v>62</v>
      </c>
      <c r="E608" s="42">
        <v>1</v>
      </c>
      <c r="F608" s="42">
        <v>3</v>
      </c>
      <c r="G608" s="132">
        <v>4</v>
      </c>
      <c r="H608" s="132">
        <v>1</v>
      </c>
      <c r="I608" s="132"/>
      <c r="J608" s="124">
        <f>'Príloha č.3 - Špecifikácia ceny'!F14</f>
        <v>0</v>
      </c>
      <c r="K608" s="50">
        <f t="shared" si="26"/>
        <v>0</v>
      </c>
      <c r="L608" s="127" t="s">
        <v>781</v>
      </c>
      <c r="M608" s="127" t="s">
        <v>781</v>
      </c>
    </row>
    <row r="609" spans="1:13">
      <c r="A609" s="40">
        <v>58</v>
      </c>
      <c r="B609" s="52" t="s">
        <v>598</v>
      </c>
      <c r="C609" s="41"/>
      <c r="D609" s="42" t="s">
        <v>62</v>
      </c>
      <c r="E609" s="42"/>
      <c r="F609" s="42"/>
      <c r="G609" s="132">
        <v>4</v>
      </c>
      <c r="H609" s="132">
        <v>1</v>
      </c>
      <c r="I609" s="132"/>
      <c r="J609" s="124">
        <f>'Príloha č.3 - Špecifikácia ceny'!F14</f>
        <v>0</v>
      </c>
      <c r="K609" s="50">
        <f t="shared" si="26"/>
        <v>0</v>
      </c>
      <c r="L609" s="127" t="s">
        <v>781</v>
      </c>
      <c r="M609" s="127" t="s">
        <v>781</v>
      </c>
    </row>
    <row r="610" spans="1:13">
      <c r="A610" s="40">
        <v>59</v>
      </c>
      <c r="B610" s="52" t="s">
        <v>599</v>
      </c>
      <c r="C610" s="41"/>
      <c r="D610" s="42" t="s">
        <v>62</v>
      </c>
      <c r="E610" s="42"/>
      <c r="F610" s="42"/>
      <c r="G610" s="132">
        <v>4</v>
      </c>
      <c r="H610" s="132">
        <v>1</v>
      </c>
      <c r="I610" s="132"/>
      <c r="J610" s="124">
        <f>'Príloha č.3 - Špecifikácia ceny'!F14</f>
        <v>0</v>
      </c>
      <c r="K610" s="50">
        <f t="shared" si="26"/>
        <v>0</v>
      </c>
      <c r="L610" s="127" t="s">
        <v>781</v>
      </c>
      <c r="M610" s="127" t="s">
        <v>781</v>
      </c>
    </row>
    <row r="611" spans="1:13">
      <c r="A611" s="40">
        <v>60</v>
      </c>
      <c r="B611" s="52" t="s">
        <v>600</v>
      </c>
      <c r="C611" s="41"/>
      <c r="D611" s="42" t="s">
        <v>62</v>
      </c>
      <c r="E611" s="42"/>
      <c r="F611" s="42"/>
      <c r="G611" s="132">
        <v>4</v>
      </c>
      <c r="H611" s="132">
        <v>1</v>
      </c>
      <c r="I611" s="132"/>
      <c r="J611" s="124">
        <f>'Príloha č.3 - Špecifikácia ceny'!F14</f>
        <v>0</v>
      </c>
      <c r="K611" s="50">
        <f t="shared" ref="K611:K639" si="27">H611*J611</f>
        <v>0</v>
      </c>
      <c r="L611" s="127" t="s">
        <v>781</v>
      </c>
      <c r="M611" s="127" t="s">
        <v>781</v>
      </c>
    </row>
    <row r="612" spans="1:13">
      <c r="A612" s="40">
        <v>61</v>
      </c>
      <c r="B612" s="52" t="s">
        <v>601</v>
      </c>
      <c r="C612" s="41"/>
      <c r="D612" s="42" t="s">
        <v>62</v>
      </c>
      <c r="E612" s="42"/>
      <c r="F612" s="42"/>
      <c r="G612" s="132">
        <v>4</v>
      </c>
      <c r="H612" s="132">
        <v>1</v>
      </c>
      <c r="I612" s="132"/>
      <c r="J612" s="124">
        <f>'Príloha č.3 - Špecifikácia ceny'!F14</f>
        <v>0</v>
      </c>
      <c r="K612" s="50">
        <f t="shared" si="27"/>
        <v>0</v>
      </c>
      <c r="L612" s="127" t="s">
        <v>781</v>
      </c>
      <c r="M612" s="127" t="s">
        <v>781</v>
      </c>
    </row>
    <row r="613" spans="1:13">
      <c r="A613" s="40">
        <v>62</v>
      </c>
      <c r="B613" s="52" t="s">
        <v>602</v>
      </c>
      <c r="C613" s="41"/>
      <c r="D613" s="42" t="s">
        <v>62</v>
      </c>
      <c r="E613" s="42"/>
      <c r="F613" s="42"/>
      <c r="G613" s="132">
        <v>4</v>
      </c>
      <c r="H613" s="132">
        <v>1</v>
      </c>
      <c r="I613" s="132"/>
      <c r="J613" s="124">
        <f>'Príloha č.3 - Špecifikácia ceny'!F14</f>
        <v>0</v>
      </c>
      <c r="K613" s="50">
        <f t="shared" si="27"/>
        <v>0</v>
      </c>
      <c r="L613" s="127" t="s">
        <v>781</v>
      </c>
      <c r="M613" s="127" t="s">
        <v>781</v>
      </c>
    </row>
    <row r="614" spans="1:13">
      <c r="A614" s="40">
        <v>63</v>
      </c>
      <c r="B614" s="52" t="s">
        <v>603</v>
      </c>
      <c r="C614" s="41"/>
      <c r="D614" s="42" t="s">
        <v>62</v>
      </c>
      <c r="E614" s="42"/>
      <c r="F614" s="42"/>
      <c r="G614" s="132">
        <v>4</v>
      </c>
      <c r="H614" s="132">
        <v>1</v>
      </c>
      <c r="I614" s="132"/>
      <c r="J614" s="124">
        <f>'Príloha č.3 - Špecifikácia ceny'!F14</f>
        <v>0</v>
      </c>
      <c r="K614" s="50">
        <f t="shared" si="27"/>
        <v>0</v>
      </c>
      <c r="L614" s="127" t="s">
        <v>781</v>
      </c>
      <c r="M614" s="127" t="s">
        <v>781</v>
      </c>
    </row>
    <row r="615" spans="1:13">
      <c r="A615" s="40">
        <v>64</v>
      </c>
      <c r="B615" s="52" t="s">
        <v>604</v>
      </c>
      <c r="C615" s="41"/>
      <c r="D615" s="42" t="s">
        <v>62</v>
      </c>
      <c r="E615" s="42"/>
      <c r="F615" s="42"/>
      <c r="G615" s="132">
        <v>4</v>
      </c>
      <c r="H615" s="132">
        <v>1</v>
      </c>
      <c r="I615" s="132"/>
      <c r="J615" s="124">
        <f>'Príloha č.3 - Špecifikácia ceny'!F14</f>
        <v>0</v>
      </c>
      <c r="K615" s="50">
        <f t="shared" si="27"/>
        <v>0</v>
      </c>
      <c r="L615" s="127" t="s">
        <v>781</v>
      </c>
      <c r="M615" s="127" t="s">
        <v>781</v>
      </c>
    </row>
    <row r="616" spans="1:13">
      <c r="A616" s="40">
        <v>65</v>
      </c>
      <c r="B616" s="52" t="s">
        <v>605</v>
      </c>
      <c r="C616" s="41"/>
      <c r="D616" s="42" t="s">
        <v>62</v>
      </c>
      <c r="E616" s="42"/>
      <c r="F616" s="42"/>
      <c r="G616" s="132">
        <v>4</v>
      </c>
      <c r="H616" s="132">
        <v>1</v>
      </c>
      <c r="I616" s="132"/>
      <c r="J616" s="124">
        <f>'Príloha č.3 - Špecifikácia ceny'!F14</f>
        <v>0</v>
      </c>
      <c r="K616" s="50">
        <f t="shared" si="27"/>
        <v>0</v>
      </c>
      <c r="L616" s="127" t="s">
        <v>781</v>
      </c>
      <c r="M616" s="127" t="s">
        <v>781</v>
      </c>
    </row>
    <row r="617" spans="1:13">
      <c r="A617" s="40">
        <v>66</v>
      </c>
      <c r="B617" s="52" t="s">
        <v>606</v>
      </c>
      <c r="C617" s="41"/>
      <c r="D617" s="42" t="s">
        <v>62</v>
      </c>
      <c r="E617" s="42"/>
      <c r="F617" s="42"/>
      <c r="G617" s="132">
        <v>4</v>
      </c>
      <c r="H617" s="132">
        <v>1</v>
      </c>
      <c r="I617" s="132"/>
      <c r="J617" s="124">
        <f>'Príloha č.3 - Špecifikácia ceny'!F14</f>
        <v>0</v>
      </c>
      <c r="K617" s="50">
        <f t="shared" si="27"/>
        <v>0</v>
      </c>
      <c r="L617" s="127" t="s">
        <v>781</v>
      </c>
      <c r="M617" s="127" t="s">
        <v>781</v>
      </c>
    </row>
    <row r="618" spans="1:13">
      <c r="A618" s="40">
        <v>67</v>
      </c>
      <c r="B618" s="52" t="s">
        <v>607</v>
      </c>
      <c r="C618" s="41"/>
      <c r="D618" s="42" t="s">
        <v>62</v>
      </c>
      <c r="E618" s="42"/>
      <c r="F618" s="42"/>
      <c r="G618" s="132">
        <v>4</v>
      </c>
      <c r="H618" s="132">
        <v>1</v>
      </c>
      <c r="I618" s="132"/>
      <c r="J618" s="124">
        <f>'Príloha č.3 - Špecifikácia ceny'!F14</f>
        <v>0</v>
      </c>
      <c r="K618" s="50">
        <f t="shared" si="27"/>
        <v>0</v>
      </c>
      <c r="L618" s="127" t="s">
        <v>781</v>
      </c>
      <c r="M618" s="127" t="s">
        <v>781</v>
      </c>
    </row>
    <row r="619" spans="1:13">
      <c r="A619" s="40">
        <v>68</v>
      </c>
      <c r="B619" s="52" t="s">
        <v>608</v>
      </c>
      <c r="C619" s="41"/>
      <c r="D619" s="42" t="s">
        <v>62</v>
      </c>
      <c r="E619" s="42"/>
      <c r="F619" s="42"/>
      <c r="G619" s="132">
        <v>4</v>
      </c>
      <c r="H619" s="132">
        <v>1</v>
      </c>
      <c r="I619" s="132"/>
      <c r="J619" s="124">
        <f>'Príloha č.3 - Špecifikácia ceny'!F14</f>
        <v>0</v>
      </c>
      <c r="K619" s="50">
        <f t="shared" si="27"/>
        <v>0</v>
      </c>
      <c r="L619" s="127" t="s">
        <v>781</v>
      </c>
      <c r="M619" s="127" t="s">
        <v>781</v>
      </c>
    </row>
    <row r="620" spans="1:13">
      <c r="A620" s="40">
        <v>69</v>
      </c>
      <c r="B620" s="52" t="s">
        <v>609</v>
      </c>
      <c r="C620" s="41"/>
      <c r="D620" s="42" t="s">
        <v>62</v>
      </c>
      <c r="E620" s="42"/>
      <c r="F620" s="42"/>
      <c r="G620" s="132">
        <v>4</v>
      </c>
      <c r="H620" s="132">
        <v>1</v>
      </c>
      <c r="I620" s="132"/>
      <c r="J620" s="124">
        <f>'Príloha č.3 - Špecifikácia ceny'!F14</f>
        <v>0</v>
      </c>
      <c r="K620" s="50">
        <f t="shared" si="27"/>
        <v>0</v>
      </c>
      <c r="L620" s="127" t="s">
        <v>781</v>
      </c>
      <c r="M620" s="127" t="s">
        <v>781</v>
      </c>
    </row>
    <row r="621" spans="1:13">
      <c r="A621" s="40">
        <v>70</v>
      </c>
      <c r="B621" s="52" t="s">
        <v>610</v>
      </c>
      <c r="C621" s="41"/>
      <c r="D621" s="42" t="s">
        <v>62</v>
      </c>
      <c r="E621" s="42"/>
      <c r="F621" s="42"/>
      <c r="G621" s="132">
        <v>4</v>
      </c>
      <c r="H621" s="132">
        <v>1</v>
      </c>
      <c r="I621" s="132"/>
      <c r="J621" s="124">
        <f>'Príloha č.3 - Špecifikácia ceny'!F14</f>
        <v>0</v>
      </c>
      <c r="K621" s="50">
        <f t="shared" si="27"/>
        <v>0</v>
      </c>
      <c r="L621" s="127" t="s">
        <v>781</v>
      </c>
      <c r="M621" s="127" t="s">
        <v>781</v>
      </c>
    </row>
    <row r="622" spans="1:13">
      <c r="A622" s="40">
        <v>71</v>
      </c>
      <c r="B622" s="52" t="s">
        <v>586</v>
      </c>
      <c r="C622" s="41"/>
      <c r="D622" s="42" t="s">
        <v>62</v>
      </c>
      <c r="E622" s="42"/>
      <c r="F622" s="42"/>
      <c r="G622" s="132">
        <v>4</v>
      </c>
      <c r="H622" s="132">
        <v>1</v>
      </c>
      <c r="I622" s="132"/>
      <c r="J622" s="124">
        <f>'Príloha č.3 - Špecifikácia ceny'!F14</f>
        <v>0</v>
      </c>
      <c r="K622" s="50">
        <f t="shared" si="27"/>
        <v>0</v>
      </c>
      <c r="L622" s="127" t="s">
        <v>781</v>
      </c>
      <c r="M622" s="127" t="s">
        <v>781</v>
      </c>
    </row>
    <row r="623" spans="1:13">
      <c r="A623" s="40">
        <v>72</v>
      </c>
      <c r="B623" s="52" t="s">
        <v>587</v>
      </c>
      <c r="C623" s="41"/>
      <c r="D623" s="42" t="s">
        <v>62</v>
      </c>
      <c r="E623" s="42"/>
      <c r="F623" s="42"/>
      <c r="G623" s="132">
        <v>4</v>
      </c>
      <c r="H623" s="132">
        <v>1</v>
      </c>
      <c r="I623" s="132"/>
      <c r="J623" s="124">
        <f>'Príloha č.3 - Špecifikácia ceny'!F14</f>
        <v>0</v>
      </c>
      <c r="K623" s="50">
        <f t="shared" si="27"/>
        <v>0</v>
      </c>
      <c r="L623" s="127" t="s">
        <v>781</v>
      </c>
      <c r="M623" s="127" t="s">
        <v>781</v>
      </c>
    </row>
    <row r="624" spans="1:13">
      <c r="A624" s="40">
        <v>73</v>
      </c>
      <c r="B624" s="52" t="s">
        <v>611</v>
      </c>
      <c r="C624" s="41"/>
      <c r="D624" s="42" t="s">
        <v>62</v>
      </c>
      <c r="E624" s="42"/>
      <c r="F624" s="42"/>
      <c r="G624" s="132">
        <v>4</v>
      </c>
      <c r="H624" s="132">
        <v>1</v>
      </c>
      <c r="I624" s="132"/>
      <c r="J624" s="124">
        <f>'Príloha č.3 - Špecifikácia ceny'!F14</f>
        <v>0</v>
      </c>
      <c r="K624" s="50">
        <f t="shared" si="27"/>
        <v>0</v>
      </c>
      <c r="L624" s="127" t="s">
        <v>781</v>
      </c>
      <c r="M624" s="127" t="s">
        <v>781</v>
      </c>
    </row>
    <row r="625" spans="1:13">
      <c r="A625" s="40">
        <v>74</v>
      </c>
      <c r="B625" s="52" t="s">
        <v>612</v>
      </c>
      <c r="C625" s="41"/>
      <c r="D625" s="42" t="s">
        <v>62</v>
      </c>
      <c r="E625" s="42"/>
      <c r="F625" s="42"/>
      <c r="G625" s="132">
        <v>4</v>
      </c>
      <c r="H625" s="132">
        <v>1</v>
      </c>
      <c r="I625" s="132"/>
      <c r="J625" s="124">
        <f>'Príloha č.3 - Špecifikácia ceny'!F14</f>
        <v>0</v>
      </c>
      <c r="K625" s="50">
        <f t="shared" si="27"/>
        <v>0</v>
      </c>
      <c r="L625" s="127" t="s">
        <v>781</v>
      </c>
      <c r="M625" s="127" t="s">
        <v>781</v>
      </c>
    </row>
    <row r="626" spans="1:13">
      <c r="A626" s="40">
        <v>75</v>
      </c>
      <c r="B626" s="52" t="s">
        <v>613</v>
      </c>
      <c r="C626" s="41"/>
      <c r="D626" s="42" t="s">
        <v>62</v>
      </c>
      <c r="E626" s="42"/>
      <c r="F626" s="42"/>
      <c r="G626" s="132">
        <v>4</v>
      </c>
      <c r="H626" s="132">
        <v>1</v>
      </c>
      <c r="I626" s="132"/>
      <c r="J626" s="124">
        <f>'Príloha č.3 - Špecifikácia ceny'!F14</f>
        <v>0</v>
      </c>
      <c r="K626" s="50">
        <f t="shared" si="27"/>
        <v>0</v>
      </c>
      <c r="L626" s="127" t="s">
        <v>781</v>
      </c>
      <c r="M626" s="127" t="s">
        <v>781</v>
      </c>
    </row>
    <row r="627" spans="1:13">
      <c r="A627" s="40">
        <v>76</v>
      </c>
      <c r="B627" s="52" t="s">
        <v>614</v>
      </c>
      <c r="C627" s="41"/>
      <c r="D627" s="42" t="s">
        <v>62</v>
      </c>
      <c r="E627" s="42"/>
      <c r="F627" s="42"/>
      <c r="G627" s="132">
        <v>4</v>
      </c>
      <c r="H627" s="132">
        <v>1</v>
      </c>
      <c r="I627" s="132"/>
      <c r="J627" s="124">
        <f>'Príloha č.3 - Špecifikácia ceny'!F14</f>
        <v>0</v>
      </c>
      <c r="K627" s="50">
        <f t="shared" si="27"/>
        <v>0</v>
      </c>
      <c r="L627" s="127" t="s">
        <v>781</v>
      </c>
      <c r="M627" s="127" t="s">
        <v>781</v>
      </c>
    </row>
    <row r="628" spans="1:13">
      <c r="A628" s="40">
        <v>77</v>
      </c>
      <c r="B628" s="52" t="s">
        <v>615</v>
      </c>
      <c r="C628" s="41"/>
      <c r="D628" s="42" t="s">
        <v>62</v>
      </c>
      <c r="E628" s="42"/>
      <c r="F628" s="42"/>
      <c r="G628" s="132">
        <v>4</v>
      </c>
      <c r="H628" s="132">
        <v>1</v>
      </c>
      <c r="I628" s="132"/>
      <c r="J628" s="124">
        <f>'Príloha č.3 - Špecifikácia ceny'!F14</f>
        <v>0</v>
      </c>
      <c r="K628" s="50">
        <f t="shared" si="27"/>
        <v>0</v>
      </c>
      <c r="L628" s="127" t="s">
        <v>781</v>
      </c>
      <c r="M628" s="127" t="s">
        <v>781</v>
      </c>
    </row>
    <row r="629" spans="1:13">
      <c r="A629" s="40">
        <v>78</v>
      </c>
      <c r="B629" s="52" t="s">
        <v>616</v>
      </c>
      <c r="C629" s="41"/>
      <c r="D629" s="42" t="s">
        <v>62</v>
      </c>
      <c r="E629" s="42"/>
      <c r="F629" s="42"/>
      <c r="G629" s="132">
        <v>4</v>
      </c>
      <c r="H629" s="132">
        <v>1</v>
      </c>
      <c r="I629" s="132"/>
      <c r="J629" s="124">
        <f>'Príloha č.3 - Špecifikácia ceny'!F14</f>
        <v>0</v>
      </c>
      <c r="K629" s="50">
        <f t="shared" si="27"/>
        <v>0</v>
      </c>
      <c r="L629" s="127" t="s">
        <v>781</v>
      </c>
      <c r="M629" s="127" t="s">
        <v>781</v>
      </c>
    </row>
    <row r="630" spans="1:13">
      <c r="A630" s="40">
        <v>79</v>
      </c>
      <c r="B630" s="43" t="s">
        <v>617</v>
      </c>
      <c r="C630" s="41"/>
      <c r="D630" s="42" t="s">
        <v>62</v>
      </c>
      <c r="E630" s="42">
        <v>1</v>
      </c>
      <c r="F630" s="42">
        <v>1</v>
      </c>
      <c r="G630" s="132">
        <v>4</v>
      </c>
      <c r="H630" s="132">
        <v>1</v>
      </c>
      <c r="I630" s="132"/>
      <c r="J630" s="124">
        <f>'Príloha č.3 - Špecifikácia ceny'!F14</f>
        <v>0</v>
      </c>
      <c r="K630" s="50">
        <f t="shared" si="27"/>
        <v>0</v>
      </c>
      <c r="L630" s="127" t="s">
        <v>781</v>
      </c>
      <c r="M630" s="127" t="s">
        <v>781</v>
      </c>
    </row>
    <row r="631" spans="1:13">
      <c r="A631" s="40">
        <v>80</v>
      </c>
      <c r="B631" s="43" t="s">
        <v>618</v>
      </c>
      <c r="C631" s="41"/>
      <c r="D631" s="42" t="s">
        <v>62</v>
      </c>
      <c r="E631" s="42">
        <v>1</v>
      </c>
      <c r="F631" s="42">
        <v>2</v>
      </c>
      <c r="G631" s="132">
        <v>4</v>
      </c>
      <c r="H631" s="132">
        <v>1</v>
      </c>
      <c r="I631" s="132"/>
      <c r="J631" s="124">
        <f>'Príloha č.3 - Špecifikácia ceny'!F14</f>
        <v>0</v>
      </c>
      <c r="K631" s="50">
        <f t="shared" si="27"/>
        <v>0</v>
      </c>
      <c r="L631" s="127" t="s">
        <v>781</v>
      </c>
      <c r="M631" s="127" t="s">
        <v>781</v>
      </c>
    </row>
    <row r="632" spans="1:13">
      <c r="A632" s="40">
        <v>81</v>
      </c>
      <c r="B632" s="43" t="s">
        <v>619</v>
      </c>
      <c r="C632" s="41"/>
      <c r="D632" s="42" t="s">
        <v>62</v>
      </c>
      <c r="E632" s="42">
        <v>1</v>
      </c>
      <c r="F632" s="42">
        <v>8</v>
      </c>
      <c r="G632" s="132">
        <v>4</v>
      </c>
      <c r="H632" s="132">
        <v>1</v>
      </c>
      <c r="I632" s="132"/>
      <c r="J632" s="124">
        <f>'Príloha č.3 - Špecifikácia ceny'!F14</f>
        <v>0</v>
      </c>
      <c r="K632" s="50">
        <f t="shared" si="27"/>
        <v>0</v>
      </c>
      <c r="L632" s="127" t="s">
        <v>781</v>
      </c>
      <c r="M632" s="127" t="s">
        <v>781</v>
      </c>
    </row>
    <row r="633" spans="1:13">
      <c r="A633" s="40">
        <v>82</v>
      </c>
      <c r="B633" s="43" t="s">
        <v>620</v>
      </c>
      <c r="C633" s="41"/>
      <c r="D633" s="42" t="s">
        <v>62</v>
      </c>
      <c r="E633" s="42">
        <v>1</v>
      </c>
      <c r="F633" s="42">
        <v>17</v>
      </c>
      <c r="G633" s="132">
        <v>5</v>
      </c>
      <c r="H633" s="132">
        <v>1</v>
      </c>
      <c r="I633" s="132"/>
      <c r="J633" s="124">
        <f>'Príloha č.3 - Špecifikácia ceny'!F15</f>
        <v>0</v>
      </c>
      <c r="K633" s="50">
        <f t="shared" si="27"/>
        <v>0</v>
      </c>
      <c r="L633" s="127" t="s">
        <v>782</v>
      </c>
      <c r="M633" s="127" t="s">
        <v>782</v>
      </c>
    </row>
    <row r="634" spans="1:13">
      <c r="A634" s="40">
        <v>83</v>
      </c>
      <c r="B634" s="43" t="s">
        <v>621</v>
      </c>
      <c r="C634" s="41"/>
      <c r="D634" s="42" t="s">
        <v>62</v>
      </c>
      <c r="E634" s="42">
        <v>1</v>
      </c>
      <c r="F634" s="42">
        <v>1</v>
      </c>
      <c r="G634" s="132">
        <v>4</v>
      </c>
      <c r="H634" s="132">
        <v>1</v>
      </c>
      <c r="I634" s="132"/>
      <c r="J634" s="124">
        <f>'Príloha č.3 - Špecifikácia ceny'!F14</f>
        <v>0</v>
      </c>
      <c r="K634" s="50">
        <f t="shared" si="27"/>
        <v>0</v>
      </c>
      <c r="L634" s="127" t="s">
        <v>781</v>
      </c>
      <c r="M634" s="127" t="s">
        <v>781</v>
      </c>
    </row>
    <row r="635" spans="1:13">
      <c r="A635" s="40">
        <v>84</v>
      </c>
      <c r="B635" s="43" t="s">
        <v>184</v>
      </c>
      <c r="C635" s="41"/>
      <c r="D635" s="42" t="s">
        <v>98</v>
      </c>
      <c r="E635" s="42">
        <v>1</v>
      </c>
      <c r="F635" s="42">
        <v>2</v>
      </c>
      <c r="G635" s="132">
        <v>4</v>
      </c>
      <c r="H635" s="132">
        <v>1</v>
      </c>
      <c r="I635" s="132"/>
      <c r="J635" s="124">
        <f>'Príloha č.3 - Špecifikácia ceny'!F11</f>
        <v>0</v>
      </c>
      <c r="K635" s="50">
        <f t="shared" si="27"/>
        <v>0</v>
      </c>
      <c r="L635" s="127" t="s">
        <v>778</v>
      </c>
      <c r="M635" s="127" t="s">
        <v>778</v>
      </c>
    </row>
    <row r="636" spans="1:13">
      <c r="A636" s="40">
        <v>85</v>
      </c>
      <c r="B636" s="52" t="s">
        <v>622</v>
      </c>
      <c r="C636" s="41"/>
      <c r="D636" s="42" t="s">
        <v>62</v>
      </c>
      <c r="E636" s="42" t="s">
        <v>64</v>
      </c>
      <c r="F636" s="42">
        <v>1</v>
      </c>
      <c r="G636" s="132">
        <v>4</v>
      </c>
      <c r="H636" s="132">
        <v>1</v>
      </c>
      <c r="I636" s="132"/>
      <c r="J636" s="124">
        <f>'Príloha č.3 - Špecifikácia ceny'!F14</f>
        <v>0</v>
      </c>
      <c r="K636" s="50">
        <f t="shared" si="27"/>
        <v>0</v>
      </c>
      <c r="L636" s="127" t="s">
        <v>781</v>
      </c>
      <c r="M636" s="127" t="s">
        <v>781</v>
      </c>
    </row>
    <row r="637" spans="1:13">
      <c r="A637" s="40">
        <v>86</v>
      </c>
      <c r="B637" s="43" t="s">
        <v>623</v>
      </c>
      <c r="C637" s="41"/>
      <c r="D637" s="42" t="s">
        <v>92</v>
      </c>
      <c r="E637" s="42">
        <v>1</v>
      </c>
      <c r="F637" s="42">
        <v>2</v>
      </c>
      <c r="G637" s="132">
        <v>1</v>
      </c>
      <c r="H637" s="132">
        <v>4</v>
      </c>
      <c r="I637" s="132"/>
      <c r="J637" s="124">
        <f>'Príloha č.3 - Špecifikácia ceny'!F11</f>
        <v>0</v>
      </c>
      <c r="K637" s="50">
        <f t="shared" si="27"/>
        <v>0</v>
      </c>
      <c r="L637" s="127" t="s">
        <v>778</v>
      </c>
      <c r="M637" s="127" t="s">
        <v>778</v>
      </c>
    </row>
    <row r="638" spans="1:13">
      <c r="A638" s="40">
        <v>87</v>
      </c>
      <c r="B638" s="43" t="s">
        <v>624</v>
      </c>
      <c r="C638" s="41"/>
      <c r="D638" s="42" t="s">
        <v>62</v>
      </c>
      <c r="E638" s="42">
        <v>1</v>
      </c>
      <c r="F638" s="42">
        <v>1</v>
      </c>
      <c r="G638" s="132">
        <v>4</v>
      </c>
      <c r="H638" s="132">
        <v>1</v>
      </c>
      <c r="I638" s="132"/>
      <c r="J638" s="124">
        <f>'Príloha č.3 - Špecifikácia ceny'!F14</f>
        <v>0</v>
      </c>
      <c r="K638" s="50">
        <f t="shared" si="27"/>
        <v>0</v>
      </c>
      <c r="L638" s="127" t="s">
        <v>781</v>
      </c>
      <c r="M638" s="127" t="s">
        <v>781</v>
      </c>
    </row>
    <row r="639" spans="1:13">
      <c r="A639" s="40">
        <v>88</v>
      </c>
      <c r="B639" s="43" t="s">
        <v>625</v>
      </c>
      <c r="C639" s="41"/>
      <c r="D639" s="42" t="s">
        <v>62</v>
      </c>
      <c r="E639" s="42">
        <v>1</v>
      </c>
      <c r="F639" s="42">
        <v>4</v>
      </c>
      <c r="G639" s="132">
        <v>4</v>
      </c>
      <c r="H639" s="132">
        <v>1</v>
      </c>
      <c r="I639" s="132"/>
      <c r="J639" s="124">
        <f>'Príloha č.3 - Špecifikácia ceny'!F14</f>
        <v>0</v>
      </c>
      <c r="K639" s="50">
        <f t="shared" si="27"/>
        <v>0</v>
      </c>
      <c r="L639" s="127" t="s">
        <v>781</v>
      </c>
      <c r="M639" s="127" t="s">
        <v>781</v>
      </c>
    </row>
    <row r="640" spans="1:13">
      <c r="A640" s="71"/>
      <c r="B640" s="101"/>
      <c r="C640" s="72"/>
      <c r="D640" s="73"/>
      <c r="E640" s="73"/>
      <c r="F640" s="73"/>
      <c r="G640" s="73"/>
      <c r="H640" s="73"/>
      <c r="I640" s="73"/>
      <c r="J640" s="74"/>
      <c r="K640" s="75"/>
    </row>
    <row r="641" spans="1:13">
      <c r="J641" s="175" t="s">
        <v>86</v>
      </c>
      <c r="K641" s="175"/>
    </row>
    <row r="642" spans="1:13">
      <c r="K642" s="129" t="s">
        <v>699</v>
      </c>
    </row>
    <row r="643" spans="1:13" ht="18">
      <c r="A643" s="172" t="s">
        <v>763</v>
      </c>
      <c r="B643" s="172"/>
      <c r="C643" s="172"/>
      <c r="D643" s="172"/>
      <c r="E643" s="172"/>
      <c r="F643" s="172"/>
      <c r="G643" s="172"/>
      <c r="H643" s="172"/>
      <c r="I643" s="172"/>
      <c r="J643" s="172"/>
      <c r="K643" s="172"/>
    </row>
    <row r="644" spans="1:13" ht="76.5">
      <c r="A644" s="47" t="s">
        <v>51</v>
      </c>
      <c r="B644" s="85" t="s">
        <v>52</v>
      </c>
      <c r="C644" s="86" t="s">
        <v>53</v>
      </c>
      <c r="D644" s="87" t="s">
        <v>68</v>
      </c>
      <c r="E644" s="87" t="s">
        <v>61</v>
      </c>
      <c r="F644" s="87" t="s">
        <v>61</v>
      </c>
      <c r="G644" s="87" t="s">
        <v>57</v>
      </c>
      <c r="H644" s="87" t="s">
        <v>58</v>
      </c>
      <c r="I644" s="87" t="s">
        <v>59</v>
      </c>
      <c r="J644" s="87" t="s">
        <v>65</v>
      </c>
      <c r="K644" s="87" t="s">
        <v>9</v>
      </c>
    </row>
    <row r="645" spans="1:13">
      <c r="A645" s="57"/>
      <c r="B645" s="176" t="s">
        <v>69</v>
      </c>
      <c r="C645" s="176"/>
      <c r="D645" s="176"/>
      <c r="E645" s="176"/>
      <c r="F645" s="176"/>
      <c r="G645" s="176"/>
      <c r="H645" s="176"/>
      <c r="I645" s="176"/>
      <c r="J645" s="176"/>
      <c r="K645" s="176"/>
    </row>
    <row r="646" spans="1:13">
      <c r="A646" s="40">
        <v>89</v>
      </c>
      <c r="B646" s="83" t="s">
        <v>626</v>
      </c>
      <c r="C646" s="41"/>
      <c r="D646" s="59">
        <v>1</v>
      </c>
      <c r="E646" s="60"/>
      <c r="F646" s="60"/>
      <c r="G646" s="60">
        <v>5</v>
      </c>
      <c r="H646" s="60">
        <v>1</v>
      </c>
      <c r="I646" s="60"/>
      <c r="J646" s="124">
        <f>'Príloha č.3 - Špecifikácia ceny'!F20</f>
        <v>0</v>
      </c>
      <c r="K646" s="50">
        <f t="shared" ref="K646:K662" si="28">H646*J646</f>
        <v>0</v>
      </c>
      <c r="L646" s="127" t="s">
        <v>787</v>
      </c>
      <c r="M646" s="127" t="s">
        <v>787</v>
      </c>
    </row>
    <row r="647" spans="1:13">
      <c r="A647" s="40">
        <v>90</v>
      </c>
      <c r="B647" s="83" t="s">
        <v>542</v>
      </c>
      <c r="C647" s="41"/>
      <c r="D647" s="59">
        <v>1</v>
      </c>
      <c r="E647" s="60"/>
      <c r="F647" s="60"/>
      <c r="G647" s="60">
        <v>4</v>
      </c>
      <c r="H647" s="60">
        <v>1</v>
      </c>
      <c r="I647" s="60"/>
      <c r="J647" s="124">
        <f>'Príloha č.3 - Špecifikácia ceny'!F20</f>
        <v>0</v>
      </c>
      <c r="K647" s="50">
        <f t="shared" si="28"/>
        <v>0</v>
      </c>
      <c r="L647" s="127" t="s">
        <v>787</v>
      </c>
      <c r="M647" s="127" t="s">
        <v>787</v>
      </c>
    </row>
    <row r="648" spans="1:13">
      <c r="A648" s="40">
        <v>91</v>
      </c>
      <c r="B648" s="83" t="s">
        <v>88</v>
      </c>
      <c r="C648" s="41" t="s">
        <v>549</v>
      </c>
      <c r="D648" s="59">
        <v>7</v>
      </c>
      <c r="E648" s="60"/>
      <c r="F648" s="60"/>
      <c r="G648" s="60">
        <v>2</v>
      </c>
      <c r="H648" s="60">
        <v>2</v>
      </c>
      <c r="I648" s="60"/>
      <c r="J648" s="124">
        <f>'Príloha č.3 - Špecifikácia ceny'!F21</f>
        <v>0</v>
      </c>
      <c r="K648" s="50">
        <f t="shared" si="28"/>
        <v>0</v>
      </c>
      <c r="L648" s="127" t="s">
        <v>788</v>
      </c>
      <c r="M648" s="127" t="s">
        <v>788</v>
      </c>
    </row>
    <row r="649" spans="1:13">
      <c r="A649" s="40">
        <v>92</v>
      </c>
      <c r="B649" s="83" t="s">
        <v>627</v>
      </c>
      <c r="C649" s="41" t="s">
        <v>549</v>
      </c>
      <c r="D649" s="59">
        <v>3</v>
      </c>
      <c r="E649" s="60"/>
      <c r="F649" s="60"/>
      <c r="G649" s="60">
        <v>4</v>
      </c>
      <c r="H649" s="60">
        <v>1</v>
      </c>
      <c r="I649" s="60"/>
      <c r="J649" s="124">
        <f>'Príloha č.3 - Špecifikácia ceny'!F20</f>
        <v>0</v>
      </c>
      <c r="K649" s="50">
        <f t="shared" si="28"/>
        <v>0</v>
      </c>
      <c r="L649" s="127" t="s">
        <v>787</v>
      </c>
      <c r="M649" s="127" t="s">
        <v>787</v>
      </c>
    </row>
    <row r="650" spans="1:13">
      <c r="A650" s="40">
        <v>93</v>
      </c>
      <c r="B650" s="83" t="s">
        <v>628</v>
      </c>
      <c r="C650" s="41" t="s">
        <v>560</v>
      </c>
      <c r="D650" s="59">
        <v>2</v>
      </c>
      <c r="E650" s="60"/>
      <c r="F650" s="60"/>
      <c r="G650" s="60">
        <v>4</v>
      </c>
      <c r="H650" s="60">
        <v>1</v>
      </c>
      <c r="I650" s="60"/>
      <c r="J650" s="124">
        <f>'Príloha č.3 - Špecifikácia ceny'!F20</f>
        <v>0</v>
      </c>
      <c r="K650" s="50">
        <f t="shared" si="28"/>
        <v>0</v>
      </c>
      <c r="L650" s="127" t="s">
        <v>787</v>
      </c>
      <c r="M650" s="127" t="s">
        <v>787</v>
      </c>
    </row>
    <row r="651" spans="1:13">
      <c r="A651" s="40">
        <v>94</v>
      </c>
      <c r="B651" s="83" t="s">
        <v>563</v>
      </c>
      <c r="C651" s="41"/>
      <c r="D651" s="59">
        <v>4</v>
      </c>
      <c r="E651" s="60"/>
      <c r="F651" s="60"/>
      <c r="G651" s="60">
        <v>4</v>
      </c>
      <c r="H651" s="60">
        <v>1</v>
      </c>
      <c r="I651" s="60"/>
      <c r="J651" s="124">
        <f>'Príloha č.3 - Špecifikácia ceny'!F20</f>
        <v>0</v>
      </c>
      <c r="K651" s="50">
        <f t="shared" si="28"/>
        <v>0</v>
      </c>
      <c r="L651" s="127" t="s">
        <v>787</v>
      </c>
      <c r="M651" s="127" t="s">
        <v>787</v>
      </c>
    </row>
    <row r="652" spans="1:13">
      <c r="A652" s="40">
        <v>95</v>
      </c>
      <c r="B652" s="83" t="s">
        <v>629</v>
      </c>
      <c r="C652" s="41"/>
      <c r="D652" s="59">
        <v>4</v>
      </c>
      <c r="E652" s="60"/>
      <c r="F652" s="60"/>
      <c r="G652" s="60">
        <v>4</v>
      </c>
      <c r="H652" s="60">
        <v>1</v>
      </c>
      <c r="I652" s="60"/>
      <c r="J652" s="124">
        <f>'Príloha č.3 - Špecifikácia ceny'!F20</f>
        <v>0</v>
      </c>
      <c r="K652" s="50">
        <f t="shared" si="28"/>
        <v>0</v>
      </c>
      <c r="L652" s="127" t="s">
        <v>787</v>
      </c>
      <c r="M652" s="127" t="s">
        <v>787</v>
      </c>
    </row>
    <row r="653" spans="1:13">
      <c r="A653" s="40">
        <v>96</v>
      </c>
      <c r="B653" s="58" t="s">
        <v>630</v>
      </c>
      <c r="C653" s="41"/>
      <c r="D653" s="59">
        <v>18</v>
      </c>
      <c r="E653" s="60"/>
      <c r="F653" s="60"/>
      <c r="G653" s="60">
        <v>4</v>
      </c>
      <c r="H653" s="60">
        <v>1</v>
      </c>
      <c r="I653" s="60"/>
      <c r="J653" s="124">
        <f>'Príloha č.3 - Špecifikácia ceny'!F22</f>
        <v>0</v>
      </c>
      <c r="K653" s="50">
        <f t="shared" si="28"/>
        <v>0</v>
      </c>
      <c r="L653" s="127" t="s">
        <v>789</v>
      </c>
      <c r="M653" s="127" t="s">
        <v>789</v>
      </c>
    </row>
    <row r="654" spans="1:13">
      <c r="A654" s="40">
        <v>97</v>
      </c>
      <c r="B654" s="58" t="s">
        <v>631</v>
      </c>
      <c r="C654" s="41" t="s">
        <v>560</v>
      </c>
      <c r="D654" s="59">
        <v>2</v>
      </c>
      <c r="E654" s="60"/>
      <c r="F654" s="60"/>
      <c r="G654" s="60">
        <v>4</v>
      </c>
      <c r="H654" s="60">
        <v>1</v>
      </c>
      <c r="I654" s="60"/>
      <c r="J654" s="124">
        <f>'Príloha č.3 - Špecifikácia ceny'!F20</f>
        <v>0</v>
      </c>
      <c r="K654" s="50">
        <f t="shared" si="28"/>
        <v>0</v>
      </c>
      <c r="L654" s="127" t="s">
        <v>787</v>
      </c>
      <c r="M654" s="127" t="s">
        <v>787</v>
      </c>
    </row>
    <row r="655" spans="1:13">
      <c r="A655" s="40">
        <v>98</v>
      </c>
      <c r="B655" s="58" t="s">
        <v>569</v>
      </c>
      <c r="C655" s="41"/>
      <c r="D655" s="61">
        <v>2</v>
      </c>
      <c r="E655" s="132"/>
      <c r="F655" s="132"/>
      <c r="G655" s="132">
        <v>4</v>
      </c>
      <c r="H655" s="132">
        <v>1</v>
      </c>
      <c r="I655" s="132"/>
      <c r="J655" s="124">
        <f>'Príloha č.3 - Špecifikácia ceny'!F20</f>
        <v>0</v>
      </c>
      <c r="K655" s="50">
        <f t="shared" si="28"/>
        <v>0</v>
      </c>
      <c r="L655" s="127" t="s">
        <v>787</v>
      </c>
      <c r="M655" s="127" t="s">
        <v>787</v>
      </c>
    </row>
    <row r="656" spans="1:13">
      <c r="A656" s="40">
        <v>99</v>
      </c>
      <c r="B656" s="58" t="s">
        <v>632</v>
      </c>
      <c r="C656" s="41"/>
      <c r="D656" s="61">
        <v>2</v>
      </c>
      <c r="E656" s="132"/>
      <c r="F656" s="132"/>
      <c r="G656" s="132">
        <v>4</v>
      </c>
      <c r="H656" s="132">
        <v>1</v>
      </c>
      <c r="I656" s="132"/>
      <c r="J656" s="124">
        <f>'Príloha č.3 - Špecifikácia ceny'!F20</f>
        <v>0</v>
      </c>
      <c r="K656" s="50">
        <f t="shared" si="28"/>
        <v>0</v>
      </c>
      <c r="L656" s="127" t="s">
        <v>787</v>
      </c>
      <c r="M656" s="127" t="s">
        <v>787</v>
      </c>
    </row>
    <row r="657" spans="1:13">
      <c r="A657" s="40">
        <v>100</v>
      </c>
      <c r="B657" s="58" t="s">
        <v>565</v>
      </c>
      <c r="C657" s="41"/>
      <c r="D657" s="61">
        <v>5</v>
      </c>
      <c r="E657" s="132"/>
      <c r="F657" s="132"/>
      <c r="G657" s="132">
        <v>4</v>
      </c>
      <c r="H657" s="132">
        <v>1</v>
      </c>
      <c r="I657" s="132"/>
      <c r="J657" s="124">
        <f>'Príloha č.3 - Špecifikácia ceny'!F20</f>
        <v>0</v>
      </c>
      <c r="K657" s="50">
        <f t="shared" si="28"/>
        <v>0</v>
      </c>
      <c r="L657" s="127" t="s">
        <v>787</v>
      </c>
      <c r="M657" s="127" t="s">
        <v>787</v>
      </c>
    </row>
    <row r="658" spans="1:13" ht="25.5">
      <c r="A658" s="40">
        <v>101</v>
      </c>
      <c r="B658" s="58" t="s">
        <v>633</v>
      </c>
      <c r="C658" s="41"/>
      <c r="D658" s="61">
        <v>4</v>
      </c>
      <c r="E658" s="132"/>
      <c r="F658" s="132"/>
      <c r="G658" s="132">
        <v>4</v>
      </c>
      <c r="H658" s="132">
        <v>1</v>
      </c>
      <c r="I658" s="132"/>
      <c r="J658" s="124">
        <f>'Príloha č.3 - Špecifikácia ceny'!F20</f>
        <v>0</v>
      </c>
      <c r="K658" s="50">
        <f t="shared" si="28"/>
        <v>0</v>
      </c>
      <c r="L658" s="127" t="s">
        <v>787</v>
      </c>
      <c r="M658" s="127" t="s">
        <v>787</v>
      </c>
    </row>
    <row r="659" spans="1:13">
      <c r="A659" s="40">
        <v>102</v>
      </c>
      <c r="B659" s="58" t="s">
        <v>634</v>
      </c>
      <c r="C659" s="41"/>
      <c r="D659" s="61">
        <v>4</v>
      </c>
      <c r="E659" s="132"/>
      <c r="F659" s="132"/>
      <c r="G659" s="132">
        <v>4</v>
      </c>
      <c r="H659" s="132">
        <v>1</v>
      </c>
      <c r="I659" s="132"/>
      <c r="J659" s="124">
        <f>'Príloha č.3 - Špecifikácia ceny'!F20</f>
        <v>0</v>
      </c>
      <c r="K659" s="50">
        <f t="shared" si="28"/>
        <v>0</v>
      </c>
      <c r="L659" s="127" t="s">
        <v>787</v>
      </c>
      <c r="M659" s="127" t="s">
        <v>787</v>
      </c>
    </row>
    <row r="660" spans="1:13">
      <c r="A660" s="40">
        <v>103</v>
      </c>
      <c r="B660" s="58" t="s">
        <v>635</v>
      </c>
      <c r="C660" s="41"/>
      <c r="D660" s="61">
        <v>16</v>
      </c>
      <c r="E660" s="132"/>
      <c r="F660" s="132"/>
      <c r="G660" s="132">
        <v>4</v>
      </c>
      <c r="H660" s="132">
        <v>1</v>
      </c>
      <c r="I660" s="132"/>
      <c r="J660" s="124">
        <f>'Príloha č.3 - Špecifikácia ceny'!F22</f>
        <v>0</v>
      </c>
      <c r="K660" s="50">
        <f t="shared" si="28"/>
        <v>0</v>
      </c>
      <c r="L660" s="127" t="s">
        <v>789</v>
      </c>
      <c r="M660" s="127" t="s">
        <v>789</v>
      </c>
    </row>
    <row r="661" spans="1:13">
      <c r="A661" s="40">
        <v>104</v>
      </c>
      <c r="B661" s="58" t="s">
        <v>636</v>
      </c>
      <c r="C661" s="41"/>
      <c r="D661" s="61">
        <v>4</v>
      </c>
      <c r="E661" s="132"/>
      <c r="F661" s="132"/>
      <c r="G661" s="132">
        <v>4</v>
      </c>
      <c r="H661" s="132">
        <v>1</v>
      </c>
      <c r="I661" s="132"/>
      <c r="J661" s="124">
        <f>'Príloha č.3 - Špecifikácia ceny'!F20</f>
        <v>0</v>
      </c>
      <c r="K661" s="50">
        <f t="shared" si="28"/>
        <v>0</v>
      </c>
      <c r="L661" s="127" t="s">
        <v>787</v>
      </c>
      <c r="M661" s="127" t="s">
        <v>787</v>
      </c>
    </row>
    <row r="662" spans="1:13">
      <c r="A662" s="40">
        <v>105</v>
      </c>
      <c r="B662" s="58" t="s">
        <v>184</v>
      </c>
      <c r="C662" s="41"/>
      <c r="D662" s="61">
        <v>4</v>
      </c>
      <c r="E662" s="132"/>
      <c r="F662" s="132"/>
      <c r="G662" s="132">
        <v>4</v>
      </c>
      <c r="H662" s="132">
        <v>1</v>
      </c>
      <c r="I662" s="132"/>
      <c r="J662" s="124">
        <f>'Príloha č.3 - Špecifikácia ceny'!F20</f>
        <v>0</v>
      </c>
      <c r="K662" s="50">
        <f t="shared" si="28"/>
        <v>0</v>
      </c>
      <c r="L662" s="127" t="s">
        <v>787</v>
      </c>
      <c r="M662" s="127" t="s">
        <v>787</v>
      </c>
    </row>
    <row r="663" spans="1:13" ht="76.5">
      <c r="A663" s="53" t="s">
        <v>51</v>
      </c>
      <c r="B663" s="54" t="s">
        <v>52</v>
      </c>
      <c r="C663" s="55" t="s">
        <v>53</v>
      </c>
      <c r="D663" s="56" t="s">
        <v>70</v>
      </c>
      <c r="E663" s="56" t="s">
        <v>71</v>
      </c>
      <c r="F663" s="56" t="s">
        <v>72</v>
      </c>
      <c r="G663" s="56" t="s">
        <v>57</v>
      </c>
      <c r="H663" s="56" t="s">
        <v>58</v>
      </c>
      <c r="I663" s="56" t="s">
        <v>59</v>
      </c>
      <c r="J663" s="87" t="s">
        <v>65</v>
      </c>
      <c r="K663" s="87" t="s">
        <v>9</v>
      </c>
    </row>
    <row r="664" spans="1:13">
      <c r="A664" s="62"/>
      <c r="B664" s="176" t="s">
        <v>73</v>
      </c>
      <c r="C664" s="176"/>
      <c r="D664" s="176"/>
      <c r="E664" s="176"/>
      <c r="F664" s="176"/>
      <c r="G664" s="176"/>
      <c r="H664" s="176"/>
      <c r="I664" s="176"/>
      <c r="J664" s="176"/>
      <c r="K664" s="176"/>
    </row>
    <row r="665" spans="1:13">
      <c r="A665" s="40">
        <v>106</v>
      </c>
      <c r="B665" s="63" t="s">
        <v>637</v>
      </c>
      <c r="C665" s="64" t="s">
        <v>74</v>
      </c>
      <c r="D665" s="65" t="s">
        <v>75</v>
      </c>
      <c r="E665" s="66" t="s">
        <v>638</v>
      </c>
      <c r="F665" s="66" t="s">
        <v>639</v>
      </c>
      <c r="G665" s="119">
        <v>1</v>
      </c>
      <c r="H665" s="119">
        <v>4</v>
      </c>
      <c r="I665" s="66"/>
      <c r="J665" s="124">
        <f>'Príloha č.3 - Špecifikácia ceny'!F24</f>
        <v>0</v>
      </c>
      <c r="K665" s="50">
        <f t="shared" ref="K665:K686" si="29">H665*J665</f>
        <v>0</v>
      </c>
      <c r="L665" s="127" t="s">
        <v>791</v>
      </c>
      <c r="M665" s="127" t="s">
        <v>791</v>
      </c>
    </row>
    <row r="666" spans="1:13">
      <c r="A666" s="40">
        <v>107</v>
      </c>
      <c r="B666" s="63" t="s">
        <v>637</v>
      </c>
      <c r="C666" s="64" t="s">
        <v>76</v>
      </c>
      <c r="D666" s="65" t="s">
        <v>75</v>
      </c>
      <c r="E666" s="66" t="s">
        <v>638</v>
      </c>
      <c r="F666" s="66" t="s">
        <v>639</v>
      </c>
      <c r="G666" s="119">
        <v>4</v>
      </c>
      <c r="H666" s="119">
        <v>1</v>
      </c>
      <c r="I666" s="66"/>
      <c r="J666" s="124">
        <f>'Príloha č.3 - Špecifikácia ceny'!F25</f>
        <v>0</v>
      </c>
      <c r="K666" s="50">
        <f t="shared" si="29"/>
        <v>0</v>
      </c>
      <c r="L666" s="127" t="s">
        <v>792</v>
      </c>
      <c r="M666" s="127" t="s">
        <v>792</v>
      </c>
    </row>
    <row r="667" spans="1:13">
      <c r="A667" s="40">
        <v>108</v>
      </c>
      <c r="B667" s="63" t="s">
        <v>637</v>
      </c>
      <c r="C667" s="64" t="s">
        <v>77</v>
      </c>
      <c r="D667" s="65" t="s">
        <v>75</v>
      </c>
      <c r="E667" s="66" t="s">
        <v>638</v>
      </c>
      <c r="F667" s="66" t="s">
        <v>639</v>
      </c>
      <c r="G667" s="119">
        <v>10</v>
      </c>
      <c r="H667" s="119">
        <v>1</v>
      </c>
      <c r="I667" s="66"/>
      <c r="J667" s="124">
        <f>'Príloha č.3 - Špecifikácia ceny'!F30</f>
        <v>0</v>
      </c>
      <c r="K667" s="50">
        <f t="shared" si="29"/>
        <v>0</v>
      </c>
      <c r="L667" s="127" t="s">
        <v>796</v>
      </c>
      <c r="M667" s="127" t="s">
        <v>796</v>
      </c>
    </row>
    <row r="668" spans="1:13">
      <c r="A668" s="40">
        <v>109</v>
      </c>
      <c r="B668" s="63" t="s">
        <v>640</v>
      </c>
      <c r="C668" s="64" t="s">
        <v>74</v>
      </c>
      <c r="D668" s="84" t="s">
        <v>78</v>
      </c>
      <c r="E668" s="66" t="s">
        <v>641</v>
      </c>
      <c r="F668" s="66" t="s">
        <v>195</v>
      </c>
      <c r="G668" s="119">
        <v>1</v>
      </c>
      <c r="H668" s="119">
        <v>4</v>
      </c>
      <c r="I668" s="66"/>
      <c r="J668" s="124">
        <f>'Príloha č.3 - Špecifikácia ceny'!F24</f>
        <v>0</v>
      </c>
      <c r="K668" s="50">
        <f t="shared" si="29"/>
        <v>0</v>
      </c>
      <c r="L668" s="127" t="s">
        <v>791</v>
      </c>
      <c r="M668" s="127" t="s">
        <v>791</v>
      </c>
    </row>
    <row r="669" spans="1:13">
      <c r="A669" s="40">
        <v>110</v>
      </c>
      <c r="B669" s="63" t="s">
        <v>640</v>
      </c>
      <c r="C669" s="64" t="s">
        <v>76</v>
      </c>
      <c r="D669" s="84" t="s">
        <v>78</v>
      </c>
      <c r="E669" s="66" t="s">
        <v>641</v>
      </c>
      <c r="F669" s="66" t="s">
        <v>195</v>
      </c>
      <c r="G669" s="119">
        <v>4</v>
      </c>
      <c r="H669" s="119">
        <v>1</v>
      </c>
      <c r="I669" s="66"/>
      <c r="J669" s="124">
        <f>'Príloha č.3 - Špecifikácia ceny'!F25</f>
        <v>0</v>
      </c>
      <c r="K669" s="50">
        <f t="shared" si="29"/>
        <v>0</v>
      </c>
      <c r="L669" s="127" t="s">
        <v>792</v>
      </c>
      <c r="M669" s="127" t="s">
        <v>792</v>
      </c>
    </row>
    <row r="670" spans="1:13">
      <c r="A670" s="40">
        <v>111</v>
      </c>
      <c r="B670" s="63" t="s">
        <v>640</v>
      </c>
      <c r="C670" s="64" t="s">
        <v>77</v>
      </c>
      <c r="D670" s="84" t="s">
        <v>78</v>
      </c>
      <c r="E670" s="66" t="s">
        <v>641</v>
      </c>
      <c r="F670" s="66" t="s">
        <v>195</v>
      </c>
      <c r="G670" s="119">
        <v>10</v>
      </c>
      <c r="H670" s="119">
        <v>1</v>
      </c>
      <c r="I670" s="66"/>
      <c r="J670" s="124">
        <f>'Príloha č.3 - Špecifikácia ceny'!F30</f>
        <v>0</v>
      </c>
      <c r="K670" s="50">
        <f t="shared" si="29"/>
        <v>0</v>
      </c>
      <c r="L670" s="127" t="s">
        <v>796</v>
      </c>
      <c r="M670" s="127" t="s">
        <v>796</v>
      </c>
    </row>
    <row r="671" spans="1:13">
      <c r="A671" s="40">
        <v>112</v>
      </c>
      <c r="B671" s="63" t="s">
        <v>642</v>
      </c>
      <c r="C671" s="64" t="s">
        <v>74</v>
      </c>
      <c r="D671" s="84" t="s">
        <v>78</v>
      </c>
      <c r="E671" s="66" t="s">
        <v>641</v>
      </c>
      <c r="F671" s="66" t="s">
        <v>195</v>
      </c>
      <c r="G671" s="119">
        <v>1</v>
      </c>
      <c r="H671" s="119">
        <v>4</v>
      </c>
      <c r="I671" s="66"/>
      <c r="J671" s="124">
        <f>'Príloha č.3 - Špecifikácia ceny'!F24</f>
        <v>0</v>
      </c>
      <c r="K671" s="50">
        <f t="shared" si="29"/>
        <v>0</v>
      </c>
      <c r="L671" s="127" t="s">
        <v>791</v>
      </c>
      <c r="M671" s="127" t="s">
        <v>791</v>
      </c>
    </row>
    <row r="672" spans="1:13">
      <c r="A672" s="40">
        <v>113</v>
      </c>
      <c r="B672" s="63" t="s">
        <v>642</v>
      </c>
      <c r="C672" s="64" t="s">
        <v>76</v>
      </c>
      <c r="D672" s="84" t="s">
        <v>78</v>
      </c>
      <c r="E672" s="66" t="s">
        <v>641</v>
      </c>
      <c r="F672" s="66" t="s">
        <v>195</v>
      </c>
      <c r="G672" s="119">
        <v>4</v>
      </c>
      <c r="H672" s="119">
        <v>1</v>
      </c>
      <c r="I672" s="66"/>
      <c r="J672" s="124">
        <f>'Príloha č.3 - Špecifikácia ceny'!F25</f>
        <v>0</v>
      </c>
      <c r="K672" s="50">
        <f t="shared" si="29"/>
        <v>0</v>
      </c>
      <c r="L672" s="127" t="s">
        <v>792</v>
      </c>
      <c r="M672" s="127" t="s">
        <v>792</v>
      </c>
    </row>
    <row r="673" spans="1:13">
      <c r="A673" s="40">
        <v>114</v>
      </c>
      <c r="B673" s="63" t="s">
        <v>642</v>
      </c>
      <c r="C673" s="64" t="s">
        <v>77</v>
      </c>
      <c r="D673" s="84" t="s">
        <v>78</v>
      </c>
      <c r="E673" s="66" t="s">
        <v>641</v>
      </c>
      <c r="F673" s="66" t="s">
        <v>195</v>
      </c>
      <c r="G673" s="119">
        <v>10</v>
      </c>
      <c r="H673" s="119">
        <v>1</v>
      </c>
      <c r="I673" s="66"/>
      <c r="J673" s="124">
        <f>'Príloha č.3 - Špecifikácia ceny'!F30</f>
        <v>0</v>
      </c>
      <c r="K673" s="50">
        <f t="shared" si="29"/>
        <v>0</v>
      </c>
      <c r="L673" s="127" t="s">
        <v>796</v>
      </c>
      <c r="M673" s="127" t="s">
        <v>796</v>
      </c>
    </row>
    <row r="674" spans="1:13">
      <c r="A674" s="40">
        <v>115</v>
      </c>
      <c r="B674" s="63" t="s">
        <v>643</v>
      </c>
      <c r="C674" s="64" t="s">
        <v>74</v>
      </c>
      <c r="D674" s="84" t="s">
        <v>78</v>
      </c>
      <c r="E674" s="66" t="s">
        <v>641</v>
      </c>
      <c r="F674" s="66" t="s">
        <v>195</v>
      </c>
      <c r="G674" s="119">
        <v>1</v>
      </c>
      <c r="H674" s="119">
        <v>4</v>
      </c>
      <c r="I674" s="66"/>
      <c r="J674" s="124">
        <f>'Príloha č.3 - Špecifikácia ceny'!F24</f>
        <v>0</v>
      </c>
      <c r="K674" s="50">
        <f t="shared" si="29"/>
        <v>0</v>
      </c>
      <c r="L674" s="127" t="s">
        <v>791</v>
      </c>
      <c r="M674" s="127" t="s">
        <v>791</v>
      </c>
    </row>
    <row r="675" spans="1:13">
      <c r="A675" s="40">
        <v>116</v>
      </c>
      <c r="B675" s="63" t="s">
        <v>643</v>
      </c>
      <c r="C675" s="64" t="s">
        <v>76</v>
      </c>
      <c r="D675" s="84" t="s">
        <v>78</v>
      </c>
      <c r="E675" s="66" t="s">
        <v>641</v>
      </c>
      <c r="F675" s="66" t="s">
        <v>195</v>
      </c>
      <c r="G675" s="119">
        <v>4</v>
      </c>
      <c r="H675" s="119">
        <v>1</v>
      </c>
      <c r="I675" s="66"/>
      <c r="J675" s="124">
        <f>'Príloha č.3 - Špecifikácia ceny'!F25</f>
        <v>0</v>
      </c>
      <c r="K675" s="50">
        <f t="shared" si="29"/>
        <v>0</v>
      </c>
      <c r="L675" s="127" t="s">
        <v>792</v>
      </c>
      <c r="M675" s="127" t="s">
        <v>792</v>
      </c>
    </row>
    <row r="676" spans="1:13">
      <c r="A676" s="40">
        <v>117</v>
      </c>
      <c r="B676" s="63" t="s">
        <v>643</v>
      </c>
      <c r="C676" s="64" t="s">
        <v>77</v>
      </c>
      <c r="D676" s="84" t="s">
        <v>78</v>
      </c>
      <c r="E676" s="66" t="s">
        <v>641</v>
      </c>
      <c r="F676" s="66" t="s">
        <v>195</v>
      </c>
      <c r="G676" s="119">
        <v>10</v>
      </c>
      <c r="H676" s="119">
        <v>1</v>
      </c>
      <c r="I676" s="66"/>
      <c r="J676" s="124">
        <f>'Príloha č.3 - Špecifikácia ceny'!F30</f>
        <v>0</v>
      </c>
      <c r="K676" s="50">
        <f t="shared" si="29"/>
        <v>0</v>
      </c>
      <c r="L676" s="127" t="s">
        <v>796</v>
      </c>
      <c r="M676" s="127" t="s">
        <v>796</v>
      </c>
    </row>
    <row r="677" spans="1:13">
      <c r="A677" s="40">
        <v>118</v>
      </c>
      <c r="B677" s="63" t="s">
        <v>644</v>
      </c>
      <c r="C677" s="64" t="s">
        <v>76</v>
      </c>
      <c r="D677" s="84" t="s">
        <v>64</v>
      </c>
      <c r="E677" s="66" t="s">
        <v>64</v>
      </c>
      <c r="F677" s="66" t="s">
        <v>64</v>
      </c>
      <c r="G677" s="119">
        <v>4</v>
      </c>
      <c r="H677" s="119">
        <v>1</v>
      </c>
      <c r="I677" s="66"/>
      <c r="J677" s="124">
        <f>'Príloha č.3 - Špecifikácia ceny'!F23</f>
        <v>0</v>
      </c>
      <c r="K677" s="50">
        <f t="shared" si="29"/>
        <v>0</v>
      </c>
      <c r="L677" s="127" t="s">
        <v>790</v>
      </c>
      <c r="M677" s="127" t="s">
        <v>790</v>
      </c>
    </row>
    <row r="678" spans="1:13">
      <c r="A678" s="40">
        <v>119</v>
      </c>
      <c r="B678" s="63" t="s">
        <v>645</v>
      </c>
      <c r="C678" s="64" t="s">
        <v>74</v>
      </c>
      <c r="D678" s="84" t="s">
        <v>78</v>
      </c>
      <c r="E678" s="66"/>
      <c r="F678" s="66" t="s">
        <v>646</v>
      </c>
      <c r="G678" s="119">
        <v>1</v>
      </c>
      <c r="H678" s="119">
        <v>4</v>
      </c>
      <c r="I678" s="66"/>
      <c r="J678" s="124">
        <f>'Príloha č.3 - Špecifikácia ceny'!F24</f>
        <v>0</v>
      </c>
      <c r="K678" s="50">
        <f t="shared" si="29"/>
        <v>0</v>
      </c>
      <c r="L678" s="127" t="s">
        <v>791</v>
      </c>
      <c r="M678" s="127" t="s">
        <v>791</v>
      </c>
    </row>
    <row r="679" spans="1:13">
      <c r="A679" s="40">
        <v>120</v>
      </c>
      <c r="B679" s="63" t="s">
        <v>645</v>
      </c>
      <c r="C679" s="64" t="s">
        <v>76</v>
      </c>
      <c r="D679" s="84" t="s">
        <v>78</v>
      </c>
      <c r="E679" s="66"/>
      <c r="F679" s="66" t="s">
        <v>646</v>
      </c>
      <c r="G679" s="119">
        <v>4</v>
      </c>
      <c r="H679" s="119">
        <v>1</v>
      </c>
      <c r="I679" s="66"/>
      <c r="J679" s="124">
        <f>'Príloha č.3 - Špecifikácia ceny'!F25</f>
        <v>0</v>
      </c>
      <c r="K679" s="50">
        <f t="shared" si="29"/>
        <v>0</v>
      </c>
      <c r="L679" s="127" t="s">
        <v>792</v>
      </c>
      <c r="M679" s="127" t="s">
        <v>792</v>
      </c>
    </row>
    <row r="680" spans="1:13">
      <c r="A680" s="40">
        <v>121</v>
      </c>
      <c r="B680" s="63" t="s">
        <v>645</v>
      </c>
      <c r="C680" s="64" t="s">
        <v>77</v>
      </c>
      <c r="D680" s="84" t="s">
        <v>78</v>
      </c>
      <c r="E680" s="66"/>
      <c r="F680" s="66" t="s">
        <v>646</v>
      </c>
      <c r="G680" s="119">
        <v>10</v>
      </c>
      <c r="H680" s="119">
        <v>1</v>
      </c>
      <c r="I680" s="66"/>
      <c r="J680" s="124">
        <f>'Príloha č.3 - Špecifikácia ceny'!F30</f>
        <v>0</v>
      </c>
      <c r="K680" s="50">
        <f t="shared" si="29"/>
        <v>0</v>
      </c>
      <c r="L680" s="127" t="s">
        <v>796</v>
      </c>
      <c r="M680" s="127" t="s">
        <v>796</v>
      </c>
    </row>
    <row r="681" spans="1:13">
      <c r="A681" s="40">
        <v>122</v>
      </c>
      <c r="B681" s="63" t="s">
        <v>647</v>
      </c>
      <c r="C681" s="64" t="s">
        <v>74</v>
      </c>
      <c r="D681" s="84" t="s">
        <v>78</v>
      </c>
      <c r="E681" s="66"/>
      <c r="F681" s="66" t="s">
        <v>646</v>
      </c>
      <c r="G681" s="119">
        <v>1</v>
      </c>
      <c r="H681" s="119">
        <v>4</v>
      </c>
      <c r="I681" s="66"/>
      <c r="J681" s="124">
        <f>'Príloha č.3 - Špecifikácia ceny'!F24</f>
        <v>0</v>
      </c>
      <c r="K681" s="50">
        <f t="shared" si="29"/>
        <v>0</v>
      </c>
      <c r="L681" s="127" t="s">
        <v>791</v>
      </c>
      <c r="M681" s="127" t="s">
        <v>791</v>
      </c>
    </row>
    <row r="682" spans="1:13">
      <c r="A682" s="40">
        <v>123</v>
      </c>
      <c r="B682" s="63" t="s">
        <v>647</v>
      </c>
      <c r="C682" s="64" t="s">
        <v>76</v>
      </c>
      <c r="D682" s="84" t="s">
        <v>78</v>
      </c>
      <c r="E682" s="66"/>
      <c r="F682" s="66" t="s">
        <v>646</v>
      </c>
      <c r="G682" s="119">
        <v>4</v>
      </c>
      <c r="H682" s="119">
        <v>1</v>
      </c>
      <c r="I682" s="66"/>
      <c r="J682" s="124">
        <f>'Príloha č.3 - Špecifikácia ceny'!F25</f>
        <v>0</v>
      </c>
      <c r="K682" s="50">
        <f t="shared" si="29"/>
        <v>0</v>
      </c>
      <c r="L682" s="127" t="s">
        <v>792</v>
      </c>
      <c r="M682" s="127" t="s">
        <v>792</v>
      </c>
    </row>
    <row r="683" spans="1:13">
      <c r="A683" s="40">
        <v>124</v>
      </c>
      <c r="B683" s="63" t="s">
        <v>647</v>
      </c>
      <c r="C683" s="64" t="s">
        <v>77</v>
      </c>
      <c r="D683" s="84" t="s">
        <v>78</v>
      </c>
      <c r="E683" s="66"/>
      <c r="F683" s="66" t="s">
        <v>646</v>
      </c>
      <c r="G683" s="119">
        <v>10</v>
      </c>
      <c r="H683" s="119">
        <v>1</v>
      </c>
      <c r="I683" s="66"/>
      <c r="J683" s="124">
        <f>'Príloha č.3 - Špecifikácia ceny'!F30</f>
        <v>0</v>
      </c>
      <c r="K683" s="50">
        <f t="shared" si="29"/>
        <v>0</v>
      </c>
      <c r="L683" s="127" t="s">
        <v>796</v>
      </c>
      <c r="M683" s="127" t="s">
        <v>796</v>
      </c>
    </row>
    <row r="684" spans="1:13">
      <c r="A684" s="40">
        <v>125</v>
      </c>
      <c r="B684" s="63" t="s">
        <v>648</v>
      </c>
      <c r="C684" s="64" t="s">
        <v>74</v>
      </c>
      <c r="D684" s="84" t="s">
        <v>78</v>
      </c>
      <c r="E684" s="66"/>
      <c r="F684" s="66" t="s">
        <v>646</v>
      </c>
      <c r="G684" s="119">
        <v>1</v>
      </c>
      <c r="H684" s="119">
        <v>4</v>
      </c>
      <c r="I684" s="66"/>
      <c r="J684" s="124">
        <f>'Príloha č.3 - Špecifikácia ceny'!F24</f>
        <v>0</v>
      </c>
      <c r="K684" s="50">
        <f t="shared" si="29"/>
        <v>0</v>
      </c>
      <c r="L684" s="127" t="s">
        <v>791</v>
      </c>
      <c r="M684" s="127" t="s">
        <v>791</v>
      </c>
    </row>
    <row r="685" spans="1:13">
      <c r="A685" s="40">
        <v>126</v>
      </c>
      <c r="B685" s="63" t="s">
        <v>648</v>
      </c>
      <c r="C685" s="64" t="s">
        <v>76</v>
      </c>
      <c r="D685" s="84" t="s">
        <v>78</v>
      </c>
      <c r="E685" s="66"/>
      <c r="F685" s="66" t="s">
        <v>646</v>
      </c>
      <c r="G685" s="119">
        <v>4</v>
      </c>
      <c r="H685" s="119">
        <v>1</v>
      </c>
      <c r="I685" s="66"/>
      <c r="J685" s="124">
        <f>'Príloha č.3 - Špecifikácia ceny'!F25</f>
        <v>0</v>
      </c>
      <c r="K685" s="50">
        <f t="shared" si="29"/>
        <v>0</v>
      </c>
      <c r="L685" s="127" t="s">
        <v>792</v>
      </c>
      <c r="M685" s="127" t="s">
        <v>792</v>
      </c>
    </row>
    <row r="686" spans="1:13">
      <c r="A686" s="40">
        <v>127</v>
      </c>
      <c r="B686" s="63" t="s">
        <v>648</v>
      </c>
      <c r="C686" s="64" t="s">
        <v>77</v>
      </c>
      <c r="D686" s="95" t="s">
        <v>78</v>
      </c>
      <c r="E686" s="66"/>
      <c r="F686" s="66" t="s">
        <v>646</v>
      </c>
      <c r="G686" s="119">
        <v>10</v>
      </c>
      <c r="H686" s="119">
        <v>1</v>
      </c>
      <c r="I686" s="66"/>
      <c r="J686" s="124">
        <f>'Príloha č.3 - Špecifikácia ceny'!F30</f>
        <v>0</v>
      </c>
      <c r="K686" s="50">
        <f t="shared" si="29"/>
        <v>0</v>
      </c>
      <c r="L686" s="127" t="s">
        <v>796</v>
      </c>
      <c r="M686" s="127" t="s">
        <v>796</v>
      </c>
    </row>
    <row r="687" spans="1:13">
      <c r="J687" s="175" t="s">
        <v>86</v>
      </c>
      <c r="K687" s="175"/>
    </row>
    <row r="688" spans="1:13">
      <c r="K688" s="129" t="s">
        <v>699</v>
      </c>
    </row>
    <row r="689" spans="1:13" ht="18">
      <c r="A689" s="172" t="s">
        <v>763</v>
      </c>
      <c r="B689" s="172"/>
      <c r="C689" s="172"/>
      <c r="D689" s="172"/>
      <c r="E689" s="172"/>
      <c r="F689" s="172"/>
      <c r="G689" s="172"/>
      <c r="H689" s="172"/>
      <c r="I689" s="172"/>
      <c r="J689" s="172"/>
      <c r="K689" s="172"/>
    </row>
    <row r="690" spans="1:13" ht="76.5">
      <c r="A690" s="53" t="s">
        <v>51</v>
      </c>
      <c r="B690" s="85" t="s">
        <v>52</v>
      </c>
      <c r="C690" s="86" t="s">
        <v>53</v>
      </c>
      <c r="D690" s="87" t="s">
        <v>79</v>
      </c>
      <c r="E690" s="87" t="s">
        <v>80</v>
      </c>
      <c r="F690" s="87" t="s">
        <v>61</v>
      </c>
      <c r="G690" s="87" t="s">
        <v>57</v>
      </c>
      <c r="H690" s="87" t="s">
        <v>58</v>
      </c>
      <c r="I690" s="87" t="s">
        <v>59</v>
      </c>
      <c r="J690" s="87" t="s">
        <v>65</v>
      </c>
      <c r="K690" s="87" t="s">
        <v>9</v>
      </c>
    </row>
    <row r="691" spans="1:13">
      <c r="A691" s="122" t="s">
        <v>61</v>
      </c>
      <c r="B691" s="176" t="s">
        <v>81</v>
      </c>
      <c r="C691" s="176"/>
      <c r="D691" s="176"/>
      <c r="E691" s="176"/>
      <c r="F691" s="176"/>
      <c r="G691" s="176"/>
      <c r="H691" s="176"/>
      <c r="I691" s="176"/>
      <c r="J691" s="176"/>
      <c r="K691" s="176"/>
    </row>
    <row r="692" spans="1:13">
      <c r="A692" s="40">
        <v>128</v>
      </c>
      <c r="B692" s="110" t="s">
        <v>217</v>
      </c>
      <c r="C692" s="77" t="s">
        <v>649</v>
      </c>
      <c r="D692" s="130" t="s">
        <v>650</v>
      </c>
      <c r="E692" s="130" t="s">
        <v>84</v>
      </c>
      <c r="F692" s="130"/>
      <c r="G692" s="130">
        <v>1</v>
      </c>
      <c r="H692" s="130">
        <v>4</v>
      </c>
      <c r="I692" s="130"/>
      <c r="J692" s="124">
        <f>'Príloha č.3 - Špecifikácia ceny'!F27</f>
        <v>0</v>
      </c>
      <c r="K692" s="50">
        <f t="shared" ref="K692:K713" si="30">H692*J692</f>
        <v>0</v>
      </c>
      <c r="L692" s="127" t="s">
        <v>794</v>
      </c>
      <c r="M692" s="127" t="s">
        <v>794</v>
      </c>
    </row>
    <row r="693" spans="1:13">
      <c r="A693" s="40">
        <v>129</v>
      </c>
      <c r="B693" s="68" t="s">
        <v>217</v>
      </c>
      <c r="C693" s="69" t="s">
        <v>651</v>
      </c>
      <c r="D693" s="132" t="s">
        <v>652</v>
      </c>
      <c r="E693" s="132" t="s">
        <v>84</v>
      </c>
      <c r="F693" s="132"/>
      <c r="G693" s="132">
        <v>1</v>
      </c>
      <c r="H693" s="132">
        <v>4</v>
      </c>
      <c r="I693" s="132"/>
      <c r="J693" s="124">
        <f>'Príloha č.3 - Špecifikácia ceny'!F27</f>
        <v>0</v>
      </c>
      <c r="K693" s="50">
        <f t="shared" si="30"/>
        <v>0</v>
      </c>
      <c r="L693" s="127" t="s">
        <v>794</v>
      </c>
      <c r="M693" s="127" t="s">
        <v>794</v>
      </c>
    </row>
    <row r="694" spans="1:13">
      <c r="A694" s="40">
        <v>130</v>
      </c>
      <c r="B694" s="68" t="s">
        <v>471</v>
      </c>
      <c r="C694" s="69" t="s">
        <v>653</v>
      </c>
      <c r="D694" s="132" t="s">
        <v>64</v>
      </c>
      <c r="E694" s="132" t="s">
        <v>82</v>
      </c>
      <c r="F694" s="132"/>
      <c r="G694" s="132">
        <v>5</v>
      </c>
      <c r="H694" s="132">
        <v>1</v>
      </c>
      <c r="I694" s="132" t="s">
        <v>654</v>
      </c>
      <c r="J694" s="124">
        <f>'Príloha č.3 - Špecifikácia ceny'!F26</f>
        <v>0</v>
      </c>
      <c r="K694" s="50">
        <f t="shared" si="30"/>
        <v>0</v>
      </c>
      <c r="L694" s="127" t="s">
        <v>793</v>
      </c>
      <c r="M694" s="127" t="s">
        <v>793</v>
      </c>
    </row>
    <row r="695" spans="1:13">
      <c r="A695" s="40">
        <v>131</v>
      </c>
      <c r="B695" s="68" t="s">
        <v>492</v>
      </c>
      <c r="C695" s="69" t="s">
        <v>655</v>
      </c>
      <c r="D695" s="132" t="s">
        <v>64</v>
      </c>
      <c r="E695" s="132" t="s">
        <v>84</v>
      </c>
      <c r="F695" s="132"/>
      <c r="G695" s="132">
        <v>5</v>
      </c>
      <c r="H695" s="132">
        <v>1</v>
      </c>
      <c r="I695" s="132" t="s">
        <v>654</v>
      </c>
      <c r="J695" s="124">
        <f>'Príloha č.3 - Špecifikácia ceny'!F27</f>
        <v>0</v>
      </c>
      <c r="K695" s="50">
        <f t="shared" si="30"/>
        <v>0</v>
      </c>
      <c r="L695" s="127" t="s">
        <v>794</v>
      </c>
      <c r="M695" s="127" t="s">
        <v>794</v>
      </c>
    </row>
    <row r="696" spans="1:13">
      <c r="A696" s="40">
        <v>132</v>
      </c>
      <c r="B696" s="68" t="s">
        <v>492</v>
      </c>
      <c r="C696" s="69" t="s">
        <v>656</v>
      </c>
      <c r="D696" s="132" t="s">
        <v>64</v>
      </c>
      <c r="E696" s="132" t="s">
        <v>84</v>
      </c>
      <c r="F696" s="132"/>
      <c r="G696" s="132">
        <v>5</v>
      </c>
      <c r="H696" s="132">
        <v>1</v>
      </c>
      <c r="I696" s="132" t="s">
        <v>488</v>
      </c>
      <c r="J696" s="124">
        <f>'Príloha č.3 - Špecifikácia ceny'!F27</f>
        <v>0</v>
      </c>
      <c r="K696" s="50">
        <f t="shared" si="30"/>
        <v>0</v>
      </c>
      <c r="L696" s="127" t="s">
        <v>794</v>
      </c>
      <c r="M696" s="127" t="s">
        <v>794</v>
      </c>
    </row>
    <row r="697" spans="1:13">
      <c r="A697" s="40">
        <v>133</v>
      </c>
      <c r="B697" s="68" t="s">
        <v>329</v>
      </c>
      <c r="C697" s="69" t="s">
        <v>657</v>
      </c>
      <c r="D697" s="132" t="s">
        <v>464</v>
      </c>
      <c r="E697" s="132" t="s">
        <v>82</v>
      </c>
      <c r="F697" s="132"/>
      <c r="G697" s="132">
        <v>5</v>
      </c>
      <c r="H697" s="132">
        <v>1</v>
      </c>
      <c r="I697" s="132" t="s">
        <v>654</v>
      </c>
      <c r="J697" s="124">
        <f>'Príloha č.3 - Špecifikácia ceny'!F26</f>
        <v>0</v>
      </c>
      <c r="K697" s="50">
        <f t="shared" si="30"/>
        <v>0</v>
      </c>
      <c r="L697" s="127" t="s">
        <v>793</v>
      </c>
      <c r="M697" s="127" t="s">
        <v>793</v>
      </c>
    </row>
    <row r="698" spans="1:13">
      <c r="A698" s="40">
        <v>134</v>
      </c>
      <c r="B698" s="68" t="s">
        <v>658</v>
      </c>
      <c r="C698" s="69" t="s">
        <v>659</v>
      </c>
      <c r="D698" s="132" t="s">
        <v>64</v>
      </c>
      <c r="E698" s="132" t="s">
        <v>84</v>
      </c>
      <c r="F698" s="132"/>
      <c r="G698" s="132">
        <v>5</v>
      </c>
      <c r="H698" s="132">
        <v>1</v>
      </c>
      <c r="I698" s="132" t="s">
        <v>654</v>
      </c>
      <c r="J698" s="124">
        <f>'Príloha č.3 - Špecifikácia ceny'!F27</f>
        <v>0</v>
      </c>
      <c r="K698" s="50">
        <f t="shared" si="30"/>
        <v>0</v>
      </c>
      <c r="L698" s="127" t="s">
        <v>794</v>
      </c>
      <c r="M698" s="127" t="s">
        <v>794</v>
      </c>
    </row>
    <row r="699" spans="1:13" ht="22.5">
      <c r="A699" s="40">
        <v>135</v>
      </c>
      <c r="B699" s="68" t="s">
        <v>83</v>
      </c>
      <c r="C699" s="69" t="s">
        <v>660</v>
      </c>
      <c r="D699" s="132" t="s">
        <v>64</v>
      </c>
      <c r="E699" s="132" t="s">
        <v>82</v>
      </c>
      <c r="F699" s="132"/>
      <c r="G699" s="132">
        <v>5</v>
      </c>
      <c r="H699" s="132">
        <v>1</v>
      </c>
      <c r="I699" s="132" t="s">
        <v>654</v>
      </c>
      <c r="J699" s="124">
        <f>'Príloha č.3 - Špecifikácia ceny'!F26</f>
        <v>0</v>
      </c>
      <c r="K699" s="50">
        <f t="shared" si="30"/>
        <v>0</v>
      </c>
      <c r="L699" s="127" t="s">
        <v>793</v>
      </c>
      <c r="M699" s="127" t="s">
        <v>793</v>
      </c>
    </row>
    <row r="700" spans="1:13">
      <c r="A700" s="40">
        <v>136</v>
      </c>
      <c r="B700" s="68" t="s">
        <v>498</v>
      </c>
      <c r="C700" s="69" t="s">
        <v>661</v>
      </c>
      <c r="D700" s="132" t="s">
        <v>662</v>
      </c>
      <c r="E700" s="132" t="s">
        <v>82</v>
      </c>
      <c r="F700" s="132"/>
      <c r="G700" s="132">
        <v>5</v>
      </c>
      <c r="H700" s="132">
        <v>1</v>
      </c>
      <c r="I700" s="132" t="s">
        <v>654</v>
      </c>
      <c r="J700" s="124">
        <f>'Príloha č.3 - Špecifikácia ceny'!F26</f>
        <v>0</v>
      </c>
      <c r="K700" s="50">
        <f t="shared" si="30"/>
        <v>0</v>
      </c>
      <c r="L700" s="127" t="s">
        <v>793</v>
      </c>
      <c r="M700" s="127" t="s">
        <v>793</v>
      </c>
    </row>
    <row r="701" spans="1:13">
      <c r="A701" s="40">
        <v>137</v>
      </c>
      <c r="B701" s="68" t="s">
        <v>663</v>
      </c>
      <c r="C701" s="69" t="s">
        <v>664</v>
      </c>
      <c r="D701" s="132" t="s">
        <v>665</v>
      </c>
      <c r="E701" s="132" t="s">
        <v>82</v>
      </c>
      <c r="F701" s="132"/>
      <c r="G701" s="132">
        <v>5</v>
      </c>
      <c r="H701" s="132">
        <v>1</v>
      </c>
      <c r="I701" s="132" t="s">
        <v>488</v>
      </c>
      <c r="J701" s="124">
        <f>'Príloha č.3 - Špecifikácia ceny'!F26</f>
        <v>0</v>
      </c>
      <c r="K701" s="50">
        <f t="shared" si="30"/>
        <v>0</v>
      </c>
      <c r="L701" s="127" t="s">
        <v>793</v>
      </c>
      <c r="M701" s="127" t="s">
        <v>793</v>
      </c>
    </row>
    <row r="702" spans="1:13">
      <c r="A702" s="40">
        <v>138</v>
      </c>
      <c r="B702" s="68" t="s">
        <v>666</v>
      </c>
      <c r="C702" s="69" t="s">
        <v>64</v>
      </c>
      <c r="D702" s="132" t="s">
        <v>64</v>
      </c>
      <c r="E702" s="132" t="s">
        <v>82</v>
      </c>
      <c r="F702" s="132"/>
      <c r="G702" s="132">
        <v>5</v>
      </c>
      <c r="H702" s="132">
        <v>1</v>
      </c>
      <c r="I702" s="132"/>
      <c r="J702" s="124">
        <f>'Príloha č.3 - Špecifikácia ceny'!F26</f>
        <v>0</v>
      </c>
      <c r="K702" s="50">
        <f t="shared" si="30"/>
        <v>0</v>
      </c>
      <c r="L702" s="127" t="s">
        <v>793</v>
      </c>
      <c r="M702" s="127" t="s">
        <v>793</v>
      </c>
    </row>
    <row r="703" spans="1:13">
      <c r="A703" s="40">
        <v>139</v>
      </c>
      <c r="B703" s="68" t="s">
        <v>477</v>
      </c>
      <c r="C703" s="69" t="s">
        <v>667</v>
      </c>
      <c r="D703" s="132" t="s">
        <v>668</v>
      </c>
      <c r="E703" s="132" t="s">
        <v>82</v>
      </c>
      <c r="F703" s="132"/>
      <c r="G703" s="132">
        <v>5</v>
      </c>
      <c r="H703" s="132">
        <v>1</v>
      </c>
      <c r="I703" s="132" t="s">
        <v>488</v>
      </c>
      <c r="J703" s="124">
        <f>'Príloha č.3 - Špecifikácia ceny'!F26</f>
        <v>0</v>
      </c>
      <c r="K703" s="50">
        <f t="shared" si="30"/>
        <v>0</v>
      </c>
      <c r="L703" s="127" t="s">
        <v>793</v>
      </c>
      <c r="M703" s="127" t="s">
        <v>793</v>
      </c>
    </row>
    <row r="704" spans="1:13">
      <c r="A704" s="40">
        <v>140</v>
      </c>
      <c r="B704" s="68" t="s">
        <v>211</v>
      </c>
      <c r="C704" s="69" t="s">
        <v>669</v>
      </c>
      <c r="D704" s="132" t="s">
        <v>670</v>
      </c>
      <c r="E704" s="132" t="s">
        <v>82</v>
      </c>
      <c r="F704" s="132"/>
      <c r="G704" s="132">
        <v>5</v>
      </c>
      <c r="H704" s="132">
        <v>1</v>
      </c>
      <c r="I704" s="132" t="s">
        <v>488</v>
      </c>
      <c r="J704" s="124">
        <f>'Príloha č.3 - Špecifikácia ceny'!F26</f>
        <v>0</v>
      </c>
      <c r="K704" s="50">
        <f t="shared" si="30"/>
        <v>0</v>
      </c>
      <c r="L704" s="127" t="s">
        <v>793</v>
      </c>
      <c r="M704" s="127" t="s">
        <v>793</v>
      </c>
    </row>
    <row r="705" spans="1:13">
      <c r="A705" s="40">
        <v>141</v>
      </c>
      <c r="B705" s="68" t="s">
        <v>211</v>
      </c>
      <c r="C705" s="69" t="s">
        <v>671</v>
      </c>
      <c r="D705" s="132" t="s">
        <v>670</v>
      </c>
      <c r="E705" s="132" t="s">
        <v>82</v>
      </c>
      <c r="F705" s="132"/>
      <c r="G705" s="132">
        <v>5</v>
      </c>
      <c r="H705" s="132">
        <v>1</v>
      </c>
      <c r="I705" s="132" t="s">
        <v>672</v>
      </c>
      <c r="J705" s="124">
        <f>'Príloha č.3 - Špecifikácia ceny'!F26</f>
        <v>0</v>
      </c>
      <c r="K705" s="50">
        <f t="shared" si="30"/>
        <v>0</v>
      </c>
      <c r="L705" s="127" t="s">
        <v>793</v>
      </c>
      <c r="M705" s="127" t="s">
        <v>793</v>
      </c>
    </row>
    <row r="706" spans="1:13">
      <c r="A706" s="40">
        <v>142</v>
      </c>
      <c r="B706" s="68" t="s">
        <v>673</v>
      </c>
      <c r="C706" s="69" t="s">
        <v>64</v>
      </c>
      <c r="D706" s="132" t="s">
        <v>64</v>
      </c>
      <c r="E706" s="132" t="s">
        <v>82</v>
      </c>
      <c r="F706" s="132"/>
      <c r="G706" s="132">
        <v>5</v>
      </c>
      <c r="H706" s="132">
        <v>1</v>
      </c>
      <c r="I706" s="132" t="s">
        <v>654</v>
      </c>
      <c r="J706" s="124">
        <f>'Príloha č.3 - Špecifikácia ceny'!F26</f>
        <v>0</v>
      </c>
      <c r="K706" s="50">
        <f t="shared" si="30"/>
        <v>0</v>
      </c>
      <c r="L706" s="127" t="s">
        <v>793</v>
      </c>
      <c r="M706" s="127" t="s">
        <v>793</v>
      </c>
    </row>
    <row r="707" spans="1:13">
      <c r="A707" s="40">
        <v>143</v>
      </c>
      <c r="B707" s="68" t="s">
        <v>674</v>
      </c>
      <c r="C707" s="69" t="s">
        <v>64</v>
      </c>
      <c r="D707" s="132" t="s">
        <v>64</v>
      </c>
      <c r="E707" s="132" t="s">
        <v>82</v>
      </c>
      <c r="F707" s="132"/>
      <c r="G707" s="132">
        <v>5</v>
      </c>
      <c r="H707" s="132">
        <v>1</v>
      </c>
      <c r="I707" s="132" t="s">
        <v>488</v>
      </c>
      <c r="J707" s="124">
        <f>'Príloha č.3 - Špecifikácia ceny'!F26</f>
        <v>0</v>
      </c>
      <c r="K707" s="50">
        <f t="shared" si="30"/>
        <v>0</v>
      </c>
      <c r="L707" s="127" t="s">
        <v>793</v>
      </c>
      <c r="M707" s="127" t="s">
        <v>793</v>
      </c>
    </row>
    <row r="708" spans="1:13">
      <c r="A708" s="40">
        <v>144</v>
      </c>
      <c r="B708" s="68" t="s">
        <v>674</v>
      </c>
      <c r="C708" s="69" t="s">
        <v>675</v>
      </c>
      <c r="D708" s="132" t="s">
        <v>64</v>
      </c>
      <c r="E708" s="132" t="s">
        <v>82</v>
      </c>
      <c r="F708" s="132"/>
      <c r="G708" s="132">
        <v>5</v>
      </c>
      <c r="H708" s="132">
        <v>1</v>
      </c>
      <c r="I708" s="132" t="s">
        <v>654</v>
      </c>
      <c r="J708" s="124">
        <f>'Príloha č.3 - Špecifikácia ceny'!F26</f>
        <v>0</v>
      </c>
      <c r="K708" s="50">
        <f t="shared" si="30"/>
        <v>0</v>
      </c>
      <c r="L708" s="127" t="s">
        <v>793</v>
      </c>
      <c r="M708" s="127" t="s">
        <v>793</v>
      </c>
    </row>
    <row r="709" spans="1:13">
      <c r="A709" s="40">
        <v>145</v>
      </c>
      <c r="B709" s="68" t="s">
        <v>676</v>
      </c>
      <c r="C709" s="69" t="s">
        <v>64</v>
      </c>
      <c r="D709" s="132" t="s">
        <v>64</v>
      </c>
      <c r="E709" s="132" t="s">
        <v>84</v>
      </c>
      <c r="F709" s="132"/>
      <c r="G709" s="132">
        <v>5</v>
      </c>
      <c r="H709" s="132">
        <v>1</v>
      </c>
      <c r="I709" s="132" t="s">
        <v>677</v>
      </c>
      <c r="J709" s="124">
        <f>'Príloha č.3 - Špecifikácia ceny'!F27</f>
        <v>0</v>
      </c>
      <c r="K709" s="50">
        <f t="shared" si="30"/>
        <v>0</v>
      </c>
      <c r="L709" s="127" t="s">
        <v>794</v>
      </c>
      <c r="M709" s="127" t="s">
        <v>794</v>
      </c>
    </row>
    <row r="710" spans="1:13">
      <c r="A710" s="40">
        <v>146</v>
      </c>
      <c r="B710" s="68" t="s">
        <v>678</v>
      </c>
      <c r="C710" s="69" t="s">
        <v>64</v>
      </c>
      <c r="D710" s="132" t="s">
        <v>679</v>
      </c>
      <c r="E710" s="132" t="s">
        <v>82</v>
      </c>
      <c r="F710" s="132"/>
      <c r="G710" s="132">
        <v>5</v>
      </c>
      <c r="H710" s="132">
        <v>1</v>
      </c>
      <c r="I710" s="132" t="s">
        <v>680</v>
      </c>
      <c r="J710" s="124">
        <f>'Príloha č.3 - Špecifikácia ceny'!F26</f>
        <v>0</v>
      </c>
      <c r="K710" s="50">
        <f t="shared" si="30"/>
        <v>0</v>
      </c>
      <c r="L710" s="127" t="s">
        <v>793</v>
      </c>
      <c r="M710" s="127" t="s">
        <v>793</v>
      </c>
    </row>
    <row r="711" spans="1:13">
      <c r="A711" s="40">
        <v>147</v>
      </c>
      <c r="B711" s="68" t="s">
        <v>681</v>
      </c>
      <c r="C711" s="69" t="s">
        <v>64</v>
      </c>
      <c r="D711" s="132" t="s">
        <v>679</v>
      </c>
      <c r="E711" s="132" t="s">
        <v>82</v>
      </c>
      <c r="F711" s="132"/>
      <c r="G711" s="132">
        <v>5</v>
      </c>
      <c r="H711" s="132">
        <v>1</v>
      </c>
      <c r="I711" s="132" t="s">
        <v>680</v>
      </c>
      <c r="J711" s="124">
        <f>'Príloha č.3 - Špecifikácia ceny'!F26</f>
        <v>0</v>
      </c>
      <c r="K711" s="50">
        <f t="shared" si="30"/>
        <v>0</v>
      </c>
      <c r="L711" s="127" t="s">
        <v>793</v>
      </c>
      <c r="M711" s="127" t="s">
        <v>793</v>
      </c>
    </row>
    <row r="712" spans="1:13">
      <c r="A712" s="40">
        <v>148</v>
      </c>
      <c r="B712" s="68" t="s">
        <v>682</v>
      </c>
      <c r="C712" s="69" t="s">
        <v>64</v>
      </c>
      <c r="D712" s="132" t="s">
        <v>679</v>
      </c>
      <c r="E712" s="132" t="s">
        <v>82</v>
      </c>
      <c r="F712" s="132"/>
      <c r="G712" s="132">
        <v>5</v>
      </c>
      <c r="H712" s="132">
        <v>1</v>
      </c>
      <c r="I712" s="132" t="s">
        <v>680</v>
      </c>
      <c r="J712" s="124">
        <f>'Príloha č.3 - Špecifikácia ceny'!F26</f>
        <v>0</v>
      </c>
      <c r="K712" s="50">
        <f t="shared" si="30"/>
        <v>0</v>
      </c>
      <c r="L712" s="127" t="s">
        <v>793</v>
      </c>
      <c r="M712" s="127" t="s">
        <v>793</v>
      </c>
    </row>
    <row r="713" spans="1:13">
      <c r="A713" s="40">
        <v>149</v>
      </c>
      <c r="B713" s="68" t="s">
        <v>683</v>
      </c>
      <c r="C713" s="69" t="s">
        <v>64</v>
      </c>
      <c r="D713" s="132" t="s">
        <v>679</v>
      </c>
      <c r="E713" s="132" t="s">
        <v>82</v>
      </c>
      <c r="F713" s="132"/>
      <c r="G713" s="132">
        <v>5</v>
      </c>
      <c r="H713" s="132">
        <v>1</v>
      </c>
      <c r="I713" s="132" t="s">
        <v>680</v>
      </c>
      <c r="J713" s="124">
        <f>'Príloha č.3 - Špecifikácia ceny'!F26</f>
        <v>0</v>
      </c>
      <c r="K713" s="50">
        <f t="shared" si="30"/>
        <v>0</v>
      </c>
      <c r="L713" s="127" t="s">
        <v>793</v>
      </c>
      <c r="M713" s="127" t="s">
        <v>793</v>
      </c>
    </row>
    <row r="714" spans="1:13">
      <c r="A714" s="40">
        <v>150</v>
      </c>
      <c r="B714" s="68" t="s">
        <v>684</v>
      </c>
      <c r="C714" s="69" t="s">
        <v>64</v>
      </c>
      <c r="D714" s="132" t="s">
        <v>679</v>
      </c>
      <c r="E714" s="132" t="s">
        <v>82</v>
      </c>
      <c r="F714" s="132"/>
      <c r="G714" s="132">
        <v>5</v>
      </c>
      <c r="H714" s="132">
        <v>1</v>
      </c>
      <c r="I714" s="132" t="s">
        <v>680</v>
      </c>
      <c r="J714" s="124">
        <f>'Príloha č.3 - Špecifikácia ceny'!F26</f>
        <v>0</v>
      </c>
      <c r="K714" s="50">
        <f t="shared" ref="K714:K721" si="31">H714*J714</f>
        <v>0</v>
      </c>
      <c r="L714" s="127" t="s">
        <v>793</v>
      </c>
      <c r="M714" s="127" t="s">
        <v>793</v>
      </c>
    </row>
    <row r="715" spans="1:13">
      <c r="A715" s="40">
        <v>151</v>
      </c>
      <c r="B715" s="68" t="s">
        <v>685</v>
      </c>
      <c r="C715" s="69" t="s">
        <v>686</v>
      </c>
      <c r="D715" s="132" t="s">
        <v>687</v>
      </c>
      <c r="E715" s="132" t="s">
        <v>82</v>
      </c>
      <c r="F715" s="132"/>
      <c r="G715" s="132">
        <v>5</v>
      </c>
      <c r="H715" s="132">
        <v>1</v>
      </c>
      <c r="I715" s="132" t="s">
        <v>654</v>
      </c>
      <c r="J715" s="124">
        <f>'Príloha č.3 - Špecifikácia ceny'!F26</f>
        <v>0</v>
      </c>
      <c r="K715" s="50">
        <f t="shared" si="31"/>
        <v>0</v>
      </c>
      <c r="L715" s="127" t="s">
        <v>793</v>
      </c>
      <c r="M715" s="127" t="s">
        <v>793</v>
      </c>
    </row>
    <row r="716" spans="1:13">
      <c r="A716" s="40">
        <v>152</v>
      </c>
      <c r="B716" s="68" t="s">
        <v>329</v>
      </c>
      <c r="C716" s="69" t="s">
        <v>688</v>
      </c>
      <c r="D716" s="132" t="s">
        <v>64</v>
      </c>
      <c r="E716" s="132" t="s">
        <v>84</v>
      </c>
      <c r="F716" s="132"/>
      <c r="G716" s="132">
        <v>5</v>
      </c>
      <c r="H716" s="132">
        <v>1</v>
      </c>
      <c r="I716" s="132" t="s">
        <v>689</v>
      </c>
      <c r="J716" s="124">
        <f>'Príloha č.3 - Špecifikácia ceny'!F27</f>
        <v>0</v>
      </c>
      <c r="K716" s="50">
        <f t="shared" si="31"/>
        <v>0</v>
      </c>
      <c r="L716" s="127" t="s">
        <v>794</v>
      </c>
      <c r="M716" s="127" t="s">
        <v>794</v>
      </c>
    </row>
    <row r="717" spans="1:13" ht="22.5">
      <c r="A717" s="40">
        <v>153</v>
      </c>
      <c r="B717" s="68" t="s">
        <v>211</v>
      </c>
      <c r="C717" s="69" t="s">
        <v>690</v>
      </c>
      <c r="D717" s="132" t="s">
        <v>61</v>
      </c>
      <c r="E717" s="132" t="s">
        <v>82</v>
      </c>
      <c r="F717" s="132"/>
      <c r="G717" s="132">
        <v>5</v>
      </c>
      <c r="H717" s="132">
        <v>1</v>
      </c>
      <c r="I717" s="132" t="s">
        <v>691</v>
      </c>
      <c r="J717" s="124">
        <f>'Príloha č.3 - Špecifikácia ceny'!F26</f>
        <v>0</v>
      </c>
      <c r="K717" s="50">
        <f t="shared" si="31"/>
        <v>0</v>
      </c>
      <c r="L717" s="127" t="s">
        <v>793</v>
      </c>
      <c r="M717" s="127" t="s">
        <v>793</v>
      </c>
    </row>
    <row r="718" spans="1:13" ht="22.5">
      <c r="A718" s="40">
        <v>154</v>
      </c>
      <c r="B718" s="68" t="s">
        <v>465</v>
      </c>
      <c r="C718" s="69" t="s">
        <v>692</v>
      </c>
      <c r="D718" s="132" t="s">
        <v>693</v>
      </c>
      <c r="E718" s="132" t="s">
        <v>82</v>
      </c>
      <c r="F718" s="132"/>
      <c r="G718" s="132">
        <v>1</v>
      </c>
      <c r="H718" s="132">
        <v>4</v>
      </c>
      <c r="I718" s="132" t="s">
        <v>468</v>
      </c>
      <c r="J718" s="124">
        <f>'Príloha č.3 - Špecifikácia ceny'!F26</f>
        <v>0</v>
      </c>
      <c r="K718" s="50">
        <f t="shared" si="31"/>
        <v>0</v>
      </c>
      <c r="L718" s="127" t="s">
        <v>793</v>
      </c>
      <c r="M718" s="127" t="s">
        <v>793</v>
      </c>
    </row>
    <row r="719" spans="1:13" ht="22.5">
      <c r="A719" s="40">
        <v>155</v>
      </c>
      <c r="B719" s="68" t="s">
        <v>465</v>
      </c>
      <c r="C719" s="69" t="s">
        <v>694</v>
      </c>
      <c r="D719" s="132" t="s">
        <v>64</v>
      </c>
      <c r="E719" s="132" t="s">
        <v>82</v>
      </c>
      <c r="F719" s="132"/>
      <c r="G719" s="132">
        <v>1</v>
      </c>
      <c r="H719" s="132">
        <v>4</v>
      </c>
      <c r="I719" s="132" t="s">
        <v>468</v>
      </c>
      <c r="J719" s="124">
        <f>'Príloha č.3 - Špecifikácia ceny'!F26</f>
        <v>0</v>
      </c>
      <c r="K719" s="50">
        <f t="shared" si="31"/>
        <v>0</v>
      </c>
      <c r="L719" s="127" t="s">
        <v>793</v>
      </c>
      <c r="M719" s="127" t="s">
        <v>793</v>
      </c>
    </row>
    <row r="720" spans="1:13">
      <c r="A720" s="40">
        <v>156</v>
      </c>
      <c r="B720" s="68" t="s">
        <v>217</v>
      </c>
      <c r="C720" s="69" t="s">
        <v>695</v>
      </c>
      <c r="D720" s="132" t="s">
        <v>696</v>
      </c>
      <c r="E720" s="132" t="s">
        <v>84</v>
      </c>
      <c r="F720" s="132"/>
      <c r="G720" s="132">
        <v>1</v>
      </c>
      <c r="H720" s="132">
        <v>4</v>
      </c>
      <c r="I720" s="132"/>
      <c r="J720" s="124">
        <f>'Príloha č.3 - Špecifikácia ceny'!F27</f>
        <v>0</v>
      </c>
      <c r="K720" s="50">
        <f t="shared" si="31"/>
        <v>0</v>
      </c>
      <c r="L720" s="127" t="s">
        <v>794</v>
      </c>
      <c r="M720" s="127" t="s">
        <v>794</v>
      </c>
    </row>
    <row r="721" spans="1:13">
      <c r="A721" s="40">
        <v>157</v>
      </c>
      <c r="B721" s="68" t="s">
        <v>329</v>
      </c>
      <c r="C721" s="69" t="s">
        <v>697</v>
      </c>
      <c r="D721" s="132" t="s">
        <v>698</v>
      </c>
      <c r="E721" s="132" t="s">
        <v>84</v>
      </c>
      <c r="F721" s="132"/>
      <c r="G721" s="132">
        <v>1</v>
      </c>
      <c r="H721" s="132">
        <v>4</v>
      </c>
      <c r="I721" s="132"/>
      <c r="J721" s="124">
        <f>'Príloha č.3 - Špecifikácia ceny'!F27</f>
        <v>0</v>
      </c>
      <c r="K721" s="50">
        <f t="shared" si="31"/>
        <v>0</v>
      </c>
      <c r="L721" s="127" t="s">
        <v>794</v>
      </c>
      <c r="M721" s="127" t="s">
        <v>794</v>
      </c>
    </row>
    <row r="723" spans="1:13" ht="41.25" customHeight="1">
      <c r="I723" s="173" t="s">
        <v>66</v>
      </c>
      <c r="J723" s="174"/>
      <c r="K723" s="50">
        <f>SUM(K548:K721)</f>
        <v>0</v>
      </c>
    </row>
    <row r="733" spans="1:13">
      <c r="J733" s="175" t="s">
        <v>86</v>
      </c>
      <c r="K733" s="175"/>
    </row>
    <row r="734" spans="1:13">
      <c r="K734" s="129" t="s">
        <v>751</v>
      </c>
    </row>
    <row r="735" spans="1:13" ht="18">
      <c r="A735" s="172" t="s">
        <v>764</v>
      </c>
      <c r="B735" s="172"/>
      <c r="C735" s="172"/>
      <c r="D735" s="172"/>
      <c r="E735" s="172"/>
      <c r="F735" s="172"/>
      <c r="G735" s="172"/>
      <c r="H735" s="172"/>
      <c r="I735" s="172"/>
      <c r="J735" s="172"/>
      <c r="K735" s="172"/>
    </row>
    <row r="736" spans="1:13" ht="76.5">
      <c r="A736" s="47" t="s">
        <v>51</v>
      </c>
      <c r="B736" s="85" t="s">
        <v>52</v>
      </c>
      <c r="C736" s="86" t="s">
        <v>53</v>
      </c>
      <c r="D736" s="87" t="s">
        <v>54</v>
      </c>
      <c r="E736" s="87" t="s">
        <v>55</v>
      </c>
      <c r="F736" s="87" t="s">
        <v>56</v>
      </c>
      <c r="G736" s="87" t="s">
        <v>57</v>
      </c>
      <c r="H736" s="87" t="s">
        <v>58</v>
      </c>
      <c r="I736" s="87" t="s">
        <v>59</v>
      </c>
      <c r="J736" s="87" t="s">
        <v>65</v>
      </c>
      <c r="K736" s="87" t="s">
        <v>9</v>
      </c>
    </row>
    <row r="737" spans="1:13">
      <c r="A737" s="40"/>
      <c r="B737" s="176" t="s">
        <v>60</v>
      </c>
      <c r="C737" s="176"/>
      <c r="D737" s="176"/>
      <c r="E737" s="176"/>
      <c r="F737" s="176"/>
      <c r="G737" s="176"/>
      <c r="H737" s="176"/>
      <c r="I737" s="176"/>
      <c r="J737" s="176"/>
      <c r="K737" s="176"/>
    </row>
    <row r="738" spans="1:13">
      <c r="A738" s="40">
        <v>1</v>
      </c>
      <c r="B738" s="51" t="s">
        <v>700</v>
      </c>
      <c r="C738" s="103"/>
      <c r="D738" s="46" t="s">
        <v>62</v>
      </c>
      <c r="E738" s="46">
        <v>3</v>
      </c>
      <c r="F738" s="46">
        <v>68</v>
      </c>
      <c r="G738" s="130">
        <v>5</v>
      </c>
      <c r="H738" s="130">
        <v>1</v>
      </c>
      <c r="I738" s="130"/>
      <c r="J738" s="124">
        <f>'Príloha č.3 - Špecifikácia ceny'!F16</f>
        <v>0</v>
      </c>
      <c r="K738" s="50">
        <f t="shared" ref="K738" si="32">H738*J738</f>
        <v>0</v>
      </c>
      <c r="L738" s="127" t="s">
        <v>783</v>
      </c>
      <c r="M738" s="127" t="s">
        <v>783</v>
      </c>
    </row>
    <row r="739" spans="1:13">
      <c r="A739" s="40">
        <v>2</v>
      </c>
      <c r="B739" s="43" t="s">
        <v>701</v>
      </c>
      <c r="C739" s="93"/>
      <c r="D739" s="42" t="s">
        <v>62</v>
      </c>
      <c r="E739" s="42">
        <v>1</v>
      </c>
      <c r="F739" s="42">
        <v>8</v>
      </c>
      <c r="G739" s="132">
        <v>5</v>
      </c>
      <c r="H739" s="132">
        <v>1</v>
      </c>
      <c r="I739" s="132"/>
      <c r="J739" s="124">
        <f>'Príloha č.3 - Špecifikácia ceny'!F14</f>
        <v>0</v>
      </c>
      <c r="K739" s="50">
        <f t="shared" ref="K739:K771" si="33">H739*J739</f>
        <v>0</v>
      </c>
      <c r="L739" s="127" t="s">
        <v>781</v>
      </c>
      <c r="M739" s="127" t="s">
        <v>781</v>
      </c>
    </row>
    <row r="740" spans="1:13">
      <c r="A740" s="40">
        <v>3</v>
      </c>
      <c r="B740" s="52" t="s">
        <v>702</v>
      </c>
      <c r="C740" s="93"/>
      <c r="D740" s="42" t="s">
        <v>62</v>
      </c>
      <c r="E740" s="42">
        <v>1</v>
      </c>
      <c r="F740" s="42">
        <v>25</v>
      </c>
      <c r="G740" s="132">
        <v>4</v>
      </c>
      <c r="H740" s="132">
        <v>1</v>
      </c>
      <c r="I740" s="177" t="s">
        <v>703</v>
      </c>
      <c r="J740" s="124">
        <f>'Príloha č.3 - Špecifikácia ceny'!F15</f>
        <v>0</v>
      </c>
      <c r="K740" s="50">
        <f t="shared" si="33"/>
        <v>0</v>
      </c>
      <c r="L740" s="127" t="s">
        <v>782</v>
      </c>
      <c r="M740" s="127" t="s">
        <v>782</v>
      </c>
    </row>
    <row r="741" spans="1:13">
      <c r="A741" s="40">
        <v>4</v>
      </c>
      <c r="B741" s="43" t="s">
        <v>704</v>
      </c>
      <c r="C741" s="93"/>
      <c r="D741" s="42" t="s">
        <v>62</v>
      </c>
      <c r="E741" s="42"/>
      <c r="F741" s="42"/>
      <c r="G741" s="132">
        <v>4</v>
      </c>
      <c r="H741" s="132">
        <v>1</v>
      </c>
      <c r="I741" s="178"/>
      <c r="J741" s="124">
        <f>'Príloha č.3 - Špecifikácia ceny'!F14</f>
        <v>0</v>
      </c>
      <c r="K741" s="50">
        <f t="shared" si="33"/>
        <v>0</v>
      </c>
      <c r="L741" s="127" t="s">
        <v>781</v>
      </c>
      <c r="M741" s="127" t="s">
        <v>781</v>
      </c>
    </row>
    <row r="742" spans="1:13">
      <c r="A742" s="40">
        <v>5</v>
      </c>
      <c r="B742" s="43" t="s">
        <v>705</v>
      </c>
      <c r="C742" s="93"/>
      <c r="D742" s="42" t="s">
        <v>62</v>
      </c>
      <c r="E742" s="42"/>
      <c r="F742" s="42"/>
      <c r="G742" s="132">
        <v>4</v>
      </c>
      <c r="H742" s="132">
        <v>1</v>
      </c>
      <c r="I742" s="177" t="s">
        <v>706</v>
      </c>
      <c r="J742" s="124">
        <f>'Príloha č.3 - Špecifikácia ceny'!F14</f>
        <v>0</v>
      </c>
      <c r="K742" s="50">
        <f t="shared" si="33"/>
        <v>0</v>
      </c>
      <c r="L742" s="127" t="s">
        <v>781</v>
      </c>
      <c r="M742" s="127" t="s">
        <v>781</v>
      </c>
    </row>
    <row r="743" spans="1:13">
      <c r="A743" s="40">
        <v>6</v>
      </c>
      <c r="B743" s="43" t="s">
        <v>707</v>
      </c>
      <c r="C743" s="93"/>
      <c r="D743" s="42" t="s">
        <v>62</v>
      </c>
      <c r="E743" s="42"/>
      <c r="F743" s="42"/>
      <c r="G743" s="132">
        <v>4</v>
      </c>
      <c r="H743" s="132">
        <v>1</v>
      </c>
      <c r="I743" s="179"/>
      <c r="J743" s="124">
        <f>'Príloha č.3 - Špecifikácia ceny'!F14</f>
        <v>0</v>
      </c>
      <c r="K743" s="50">
        <f t="shared" si="33"/>
        <v>0</v>
      </c>
      <c r="L743" s="127" t="s">
        <v>781</v>
      </c>
      <c r="M743" s="127" t="s">
        <v>781</v>
      </c>
    </row>
    <row r="744" spans="1:13">
      <c r="A744" s="40">
        <v>7</v>
      </c>
      <c r="B744" s="43" t="s">
        <v>708</v>
      </c>
      <c r="C744" s="93"/>
      <c r="D744" s="42" t="s">
        <v>62</v>
      </c>
      <c r="E744" s="42"/>
      <c r="F744" s="42"/>
      <c r="G744" s="132">
        <v>4</v>
      </c>
      <c r="H744" s="132">
        <v>1</v>
      </c>
      <c r="I744" s="179"/>
      <c r="J744" s="124">
        <f>'Príloha č.3 - Špecifikácia ceny'!F14</f>
        <v>0</v>
      </c>
      <c r="K744" s="50">
        <f t="shared" si="33"/>
        <v>0</v>
      </c>
      <c r="L744" s="127" t="s">
        <v>781</v>
      </c>
      <c r="M744" s="127" t="s">
        <v>781</v>
      </c>
    </row>
    <row r="745" spans="1:13">
      <c r="A745" s="40">
        <v>8</v>
      </c>
      <c r="B745" s="43" t="s">
        <v>709</v>
      </c>
      <c r="C745" s="93"/>
      <c r="D745" s="42" t="s">
        <v>62</v>
      </c>
      <c r="E745" s="42"/>
      <c r="F745" s="42"/>
      <c r="G745" s="132">
        <v>4</v>
      </c>
      <c r="H745" s="132">
        <v>1</v>
      </c>
      <c r="I745" s="179"/>
      <c r="J745" s="124">
        <f>'Príloha č.3 - Špecifikácia ceny'!F14</f>
        <v>0</v>
      </c>
      <c r="K745" s="50">
        <f t="shared" si="33"/>
        <v>0</v>
      </c>
      <c r="L745" s="127" t="s">
        <v>781</v>
      </c>
      <c r="M745" s="127" t="s">
        <v>781</v>
      </c>
    </row>
    <row r="746" spans="1:13">
      <c r="A746" s="40">
        <v>9</v>
      </c>
      <c r="B746" s="43" t="s">
        <v>710</v>
      </c>
      <c r="C746" s="93"/>
      <c r="D746" s="42" t="s">
        <v>62</v>
      </c>
      <c r="E746" s="42"/>
      <c r="F746" s="42"/>
      <c r="G746" s="132">
        <v>4</v>
      </c>
      <c r="H746" s="132">
        <v>1</v>
      </c>
      <c r="I746" s="179"/>
      <c r="J746" s="124">
        <f>'Príloha č.3 - Špecifikácia ceny'!F14</f>
        <v>0</v>
      </c>
      <c r="K746" s="50">
        <f t="shared" si="33"/>
        <v>0</v>
      </c>
      <c r="L746" s="127" t="s">
        <v>781</v>
      </c>
      <c r="M746" s="127" t="s">
        <v>781</v>
      </c>
    </row>
    <row r="747" spans="1:13">
      <c r="A747" s="40">
        <v>10</v>
      </c>
      <c r="B747" s="43" t="s">
        <v>711</v>
      </c>
      <c r="C747" s="93"/>
      <c r="D747" s="42" t="s">
        <v>62</v>
      </c>
      <c r="E747" s="42"/>
      <c r="F747" s="42"/>
      <c r="G747" s="132">
        <v>4</v>
      </c>
      <c r="H747" s="132">
        <v>1</v>
      </c>
      <c r="I747" s="179"/>
      <c r="J747" s="124">
        <f>'Príloha č.3 - Špecifikácia ceny'!F14</f>
        <v>0</v>
      </c>
      <c r="K747" s="50">
        <f t="shared" si="33"/>
        <v>0</v>
      </c>
      <c r="L747" s="127" t="s">
        <v>781</v>
      </c>
      <c r="M747" s="127" t="s">
        <v>781</v>
      </c>
    </row>
    <row r="748" spans="1:13">
      <c r="A748" s="40">
        <v>11</v>
      </c>
      <c r="B748" s="43" t="s">
        <v>712</v>
      </c>
      <c r="C748" s="93"/>
      <c r="D748" s="42" t="s">
        <v>62</v>
      </c>
      <c r="E748" s="42"/>
      <c r="F748" s="42"/>
      <c r="G748" s="132">
        <v>4</v>
      </c>
      <c r="H748" s="132">
        <v>1</v>
      </c>
      <c r="I748" s="179"/>
      <c r="J748" s="124">
        <f>'Príloha č.3 - Špecifikácia ceny'!F14</f>
        <v>0</v>
      </c>
      <c r="K748" s="50">
        <f t="shared" si="33"/>
        <v>0</v>
      </c>
      <c r="L748" s="127" t="s">
        <v>781</v>
      </c>
      <c r="M748" s="127" t="s">
        <v>781</v>
      </c>
    </row>
    <row r="749" spans="1:13">
      <c r="A749" s="40">
        <v>12</v>
      </c>
      <c r="B749" s="43" t="s">
        <v>713</v>
      </c>
      <c r="C749" s="93"/>
      <c r="D749" s="42" t="s">
        <v>62</v>
      </c>
      <c r="E749" s="42"/>
      <c r="F749" s="42"/>
      <c r="G749" s="132">
        <v>4</v>
      </c>
      <c r="H749" s="132">
        <v>1</v>
      </c>
      <c r="I749" s="179"/>
      <c r="J749" s="124">
        <f>'Príloha č.3 - Špecifikácia ceny'!F14</f>
        <v>0</v>
      </c>
      <c r="K749" s="50">
        <f t="shared" si="33"/>
        <v>0</v>
      </c>
      <c r="L749" s="127" t="s">
        <v>781</v>
      </c>
      <c r="M749" s="127" t="s">
        <v>781</v>
      </c>
    </row>
    <row r="750" spans="1:13">
      <c r="A750" s="40">
        <v>13</v>
      </c>
      <c r="B750" s="43" t="s">
        <v>714</v>
      </c>
      <c r="C750" s="93"/>
      <c r="D750" s="42" t="s">
        <v>62</v>
      </c>
      <c r="E750" s="42"/>
      <c r="F750" s="42"/>
      <c r="G750" s="132">
        <v>4</v>
      </c>
      <c r="H750" s="132">
        <v>1</v>
      </c>
      <c r="I750" s="179"/>
      <c r="J750" s="124">
        <f>'Príloha č.3 - Špecifikácia ceny'!F14</f>
        <v>0</v>
      </c>
      <c r="K750" s="50">
        <f t="shared" si="33"/>
        <v>0</v>
      </c>
      <c r="L750" s="127" t="s">
        <v>781</v>
      </c>
      <c r="M750" s="127" t="s">
        <v>781</v>
      </c>
    </row>
    <row r="751" spans="1:13">
      <c r="A751" s="40">
        <v>14</v>
      </c>
      <c r="B751" s="43" t="s">
        <v>715</v>
      </c>
      <c r="C751" s="93"/>
      <c r="D751" s="42" t="s">
        <v>62</v>
      </c>
      <c r="E751" s="42"/>
      <c r="F751" s="42"/>
      <c r="G751" s="132">
        <v>4</v>
      </c>
      <c r="H751" s="132">
        <v>1</v>
      </c>
      <c r="I751" s="179"/>
      <c r="J751" s="124">
        <f>'Príloha č.3 - Špecifikácia ceny'!F14</f>
        <v>0</v>
      </c>
      <c r="K751" s="50">
        <f t="shared" si="33"/>
        <v>0</v>
      </c>
      <c r="L751" s="127" t="s">
        <v>781</v>
      </c>
      <c r="M751" s="127" t="s">
        <v>781</v>
      </c>
    </row>
    <row r="752" spans="1:13">
      <c r="A752" s="40">
        <v>15</v>
      </c>
      <c r="B752" s="43" t="s">
        <v>716</v>
      </c>
      <c r="C752" s="93"/>
      <c r="D752" s="42" t="s">
        <v>62</v>
      </c>
      <c r="E752" s="42"/>
      <c r="F752" s="42"/>
      <c r="G752" s="132">
        <v>4</v>
      </c>
      <c r="H752" s="132">
        <v>1</v>
      </c>
      <c r="I752" s="179"/>
      <c r="J752" s="124">
        <f>'Príloha č.3 - Špecifikácia ceny'!F14</f>
        <v>0</v>
      </c>
      <c r="K752" s="50">
        <f t="shared" si="33"/>
        <v>0</v>
      </c>
      <c r="L752" s="127" t="s">
        <v>781</v>
      </c>
      <c r="M752" s="127" t="s">
        <v>781</v>
      </c>
    </row>
    <row r="753" spans="1:13">
      <c r="A753" s="40">
        <v>16</v>
      </c>
      <c r="B753" s="43" t="s">
        <v>717</v>
      </c>
      <c r="C753" s="93"/>
      <c r="D753" s="42" t="s">
        <v>62</v>
      </c>
      <c r="E753" s="42"/>
      <c r="F753" s="42"/>
      <c r="G753" s="132">
        <v>4</v>
      </c>
      <c r="H753" s="132">
        <v>1</v>
      </c>
      <c r="I753" s="179"/>
      <c r="J753" s="124">
        <f>'Príloha č.3 - Špecifikácia ceny'!F14</f>
        <v>0</v>
      </c>
      <c r="K753" s="50">
        <f t="shared" si="33"/>
        <v>0</v>
      </c>
      <c r="L753" s="127" t="s">
        <v>781</v>
      </c>
      <c r="M753" s="127" t="s">
        <v>781</v>
      </c>
    </row>
    <row r="754" spans="1:13">
      <c r="A754" s="40">
        <v>17</v>
      </c>
      <c r="B754" s="43" t="s">
        <v>718</v>
      </c>
      <c r="C754" s="93"/>
      <c r="D754" s="42" t="s">
        <v>62</v>
      </c>
      <c r="E754" s="42"/>
      <c r="F754" s="42"/>
      <c r="G754" s="132">
        <v>4</v>
      </c>
      <c r="H754" s="132">
        <v>1</v>
      </c>
      <c r="I754" s="179"/>
      <c r="J754" s="124">
        <f>'Príloha č.3 - Špecifikácia ceny'!F14</f>
        <v>0</v>
      </c>
      <c r="K754" s="50">
        <f t="shared" si="33"/>
        <v>0</v>
      </c>
      <c r="L754" s="127" t="s">
        <v>781</v>
      </c>
      <c r="M754" s="127" t="s">
        <v>781</v>
      </c>
    </row>
    <row r="755" spans="1:13">
      <c r="A755" s="40">
        <v>18</v>
      </c>
      <c r="B755" s="43" t="s">
        <v>719</v>
      </c>
      <c r="C755" s="93"/>
      <c r="D755" s="42" t="s">
        <v>62</v>
      </c>
      <c r="E755" s="42"/>
      <c r="F755" s="42"/>
      <c r="G755" s="132">
        <v>4</v>
      </c>
      <c r="H755" s="132">
        <v>1</v>
      </c>
      <c r="I755" s="179"/>
      <c r="J755" s="124">
        <f>'Príloha č.3 - Špecifikácia ceny'!F14</f>
        <v>0</v>
      </c>
      <c r="K755" s="50">
        <f t="shared" si="33"/>
        <v>0</v>
      </c>
      <c r="L755" s="127" t="s">
        <v>781</v>
      </c>
      <c r="M755" s="127" t="s">
        <v>781</v>
      </c>
    </row>
    <row r="756" spans="1:13">
      <c r="A756" s="40">
        <v>19</v>
      </c>
      <c r="B756" s="43" t="s">
        <v>720</v>
      </c>
      <c r="C756" s="93"/>
      <c r="D756" s="42" t="s">
        <v>62</v>
      </c>
      <c r="E756" s="42"/>
      <c r="F756" s="42"/>
      <c r="G756" s="132">
        <v>4</v>
      </c>
      <c r="H756" s="132">
        <v>1</v>
      </c>
      <c r="I756" s="179"/>
      <c r="J756" s="124">
        <f>'Príloha č.3 - Špecifikácia ceny'!F14</f>
        <v>0</v>
      </c>
      <c r="K756" s="50">
        <f t="shared" si="33"/>
        <v>0</v>
      </c>
      <c r="L756" s="127" t="s">
        <v>781</v>
      </c>
      <c r="M756" s="127" t="s">
        <v>781</v>
      </c>
    </row>
    <row r="757" spans="1:13">
      <c r="A757" s="40">
        <v>20</v>
      </c>
      <c r="B757" s="43" t="s">
        <v>721</v>
      </c>
      <c r="C757" s="93"/>
      <c r="D757" s="42" t="s">
        <v>62</v>
      </c>
      <c r="E757" s="42"/>
      <c r="F757" s="42"/>
      <c r="G757" s="132">
        <v>4</v>
      </c>
      <c r="H757" s="132">
        <v>1</v>
      </c>
      <c r="I757" s="179"/>
      <c r="J757" s="124">
        <f>'Príloha č.3 - Špecifikácia ceny'!F14</f>
        <v>0</v>
      </c>
      <c r="K757" s="50">
        <f t="shared" si="33"/>
        <v>0</v>
      </c>
      <c r="L757" s="127" t="s">
        <v>781</v>
      </c>
      <c r="M757" s="127" t="s">
        <v>781</v>
      </c>
    </row>
    <row r="758" spans="1:13">
      <c r="A758" s="40">
        <v>21</v>
      </c>
      <c r="B758" s="43" t="s">
        <v>722</v>
      </c>
      <c r="C758" s="93"/>
      <c r="D758" s="42" t="s">
        <v>62</v>
      </c>
      <c r="E758" s="42"/>
      <c r="F758" s="42"/>
      <c r="G758" s="132">
        <v>4</v>
      </c>
      <c r="H758" s="132">
        <v>1</v>
      </c>
      <c r="I758" s="179"/>
      <c r="J758" s="124">
        <f>'Príloha č.3 - Špecifikácia ceny'!F14</f>
        <v>0</v>
      </c>
      <c r="K758" s="50">
        <f t="shared" si="33"/>
        <v>0</v>
      </c>
      <c r="L758" s="127" t="s">
        <v>781</v>
      </c>
      <c r="M758" s="127" t="s">
        <v>781</v>
      </c>
    </row>
    <row r="759" spans="1:13">
      <c r="A759" s="40">
        <v>22</v>
      </c>
      <c r="B759" s="43" t="s">
        <v>723</v>
      </c>
      <c r="C759" s="93"/>
      <c r="D759" s="42" t="s">
        <v>62</v>
      </c>
      <c r="E759" s="42"/>
      <c r="F759" s="42"/>
      <c r="G759" s="132">
        <v>4</v>
      </c>
      <c r="H759" s="132">
        <v>1</v>
      </c>
      <c r="I759" s="179"/>
      <c r="J759" s="124">
        <f>'Príloha č.3 - Špecifikácia ceny'!F14</f>
        <v>0</v>
      </c>
      <c r="K759" s="50">
        <f t="shared" si="33"/>
        <v>0</v>
      </c>
      <c r="L759" s="127" t="s">
        <v>781</v>
      </c>
      <c r="M759" s="127" t="s">
        <v>781</v>
      </c>
    </row>
    <row r="760" spans="1:13">
      <c r="A760" s="40">
        <v>23</v>
      </c>
      <c r="B760" s="43" t="s">
        <v>724</v>
      </c>
      <c r="C760" s="93"/>
      <c r="D760" s="42" t="s">
        <v>62</v>
      </c>
      <c r="E760" s="42"/>
      <c r="F760" s="42"/>
      <c r="G760" s="132">
        <v>4</v>
      </c>
      <c r="H760" s="132">
        <v>1</v>
      </c>
      <c r="I760" s="179"/>
      <c r="J760" s="124">
        <f>'Príloha č.3 - Špecifikácia ceny'!F14</f>
        <v>0</v>
      </c>
      <c r="K760" s="50">
        <f t="shared" si="33"/>
        <v>0</v>
      </c>
      <c r="L760" s="127" t="s">
        <v>781</v>
      </c>
      <c r="M760" s="127" t="s">
        <v>781</v>
      </c>
    </row>
    <row r="761" spans="1:13">
      <c r="A761" s="40">
        <v>24</v>
      </c>
      <c r="B761" s="43" t="s">
        <v>725</v>
      </c>
      <c r="C761" s="93"/>
      <c r="D761" s="42" t="s">
        <v>62</v>
      </c>
      <c r="E761" s="42"/>
      <c r="F761" s="42"/>
      <c r="G761" s="132">
        <v>4</v>
      </c>
      <c r="H761" s="132">
        <v>1</v>
      </c>
      <c r="I761" s="179"/>
      <c r="J761" s="124">
        <f>'Príloha č.3 - Špecifikácia ceny'!F14</f>
        <v>0</v>
      </c>
      <c r="K761" s="50">
        <f t="shared" si="33"/>
        <v>0</v>
      </c>
      <c r="L761" s="127" t="s">
        <v>781</v>
      </c>
      <c r="M761" s="127" t="s">
        <v>781</v>
      </c>
    </row>
    <row r="762" spans="1:13">
      <c r="A762" s="40">
        <v>25</v>
      </c>
      <c r="B762" s="43" t="s">
        <v>726</v>
      </c>
      <c r="C762" s="93"/>
      <c r="D762" s="42" t="s">
        <v>62</v>
      </c>
      <c r="E762" s="42"/>
      <c r="F762" s="42"/>
      <c r="G762" s="132">
        <v>4</v>
      </c>
      <c r="H762" s="132">
        <v>1</v>
      </c>
      <c r="I762" s="178"/>
      <c r="J762" s="124">
        <f>'Príloha č.3 - Špecifikácia ceny'!F14</f>
        <v>0</v>
      </c>
      <c r="K762" s="50">
        <f t="shared" si="33"/>
        <v>0</v>
      </c>
      <c r="L762" s="127" t="s">
        <v>781</v>
      </c>
      <c r="M762" s="127" t="s">
        <v>781</v>
      </c>
    </row>
    <row r="763" spans="1:13">
      <c r="A763" s="40">
        <v>26</v>
      </c>
      <c r="B763" s="43" t="s">
        <v>727</v>
      </c>
      <c r="C763" s="93"/>
      <c r="D763" s="42" t="s">
        <v>62</v>
      </c>
      <c r="E763" s="42">
        <v>2</v>
      </c>
      <c r="F763" s="42">
        <v>58</v>
      </c>
      <c r="G763" s="132">
        <v>2</v>
      </c>
      <c r="H763" s="132">
        <v>2</v>
      </c>
      <c r="I763" s="177" t="s">
        <v>728</v>
      </c>
      <c r="J763" s="124">
        <f>'Príloha č.3 - Špecifikácia ceny'!F16</f>
        <v>0</v>
      </c>
      <c r="K763" s="50">
        <f t="shared" si="33"/>
        <v>0</v>
      </c>
      <c r="L763" s="127" t="s">
        <v>783</v>
      </c>
      <c r="M763" s="127" t="s">
        <v>783</v>
      </c>
    </row>
    <row r="764" spans="1:13">
      <c r="A764" s="40">
        <v>27</v>
      </c>
      <c r="B764" s="43" t="s">
        <v>729</v>
      </c>
      <c r="C764" s="93"/>
      <c r="D764" s="42" t="s">
        <v>62</v>
      </c>
      <c r="E764" s="42">
        <v>1</v>
      </c>
      <c r="F764" s="42">
        <v>12</v>
      </c>
      <c r="G764" s="132">
        <v>2</v>
      </c>
      <c r="H764" s="132">
        <v>2</v>
      </c>
      <c r="I764" s="180"/>
      <c r="J764" s="124">
        <f>'Príloha č.3 - Špecifikácia ceny'!F14</f>
        <v>0</v>
      </c>
      <c r="K764" s="50">
        <f t="shared" si="33"/>
        <v>0</v>
      </c>
      <c r="L764" s="127" t="s">
        <v>781</v>
      </c>
      <c r="M764" s="127" t="s">
        <v>781</v>
      </c>
    </row>
    <row r="765" spans="1:13">
      <c r="A765" s="40">
        <v>28</v>
      </c>
      <c r="B765" s="43" t="s">
        <v>730</v>
      </c>
      <c r="C765" s="93"/>
      <c r="D765" s="42" t="s">
        <v>62</v>
      </c>
      <c r="E765" s="42">
        <v>1</v>
      </c>
      <c r="F765" s="42">
        <v>40</v>
      </c>
      <c r="G765" s="132">
        <v>2</v>
      </c>
      <c r="H765" s="132">
        <v>2</v>
      </c>
      <c r="I765" s="180"/>
      <c r="J765" s="124">
        <f>'Príloha č.3 - Špecifikácia ceny'!F15</f>
        <v>0</v>
      </c>
      <c r="K765" s="50">
        <f t="shared" si="33"/>
        <v>0</v>
      </c>
      <c r="L765" s="127" t="s">
        <v>782</v>
      </c>
      <c r="M765" s="127" t="s">
        <v>782</v>
      </c>
    </row>
    <row r="766" spans="1:13">
      <c r="A766" s="40">
        <v>29</v>
      </c>
      <c r="B766" s="43" t="s">
        <v>731</v>
      </c>
      <c r="C766" s="93"/>
      <c r="D766" s="42" t="s">
        <v>62</v>
      </c>
      <c r="E766" s="42">
        <v>1</v>
      </c>
      <c r="F766" s="42">
        <v>26</v>
      </c>
      <c r="G766" s="132">
        <v>2</v>
      </c>
      <c r="H766" s="132">
        <v>2</v>
      </c>
      <c r="I766" s="180"/>
      <c r="J766" s="124">
        <f>'Príloha č.3 - Špecifikácia ceny'!F15</f>
        <v>0</v>
      </c>
      <c r="K766" s="50">
        <f t="shared" si="33"/>
        <v>0</v>
      </c>
      <c r="L766" s="127" t="s">
        <v>782</v>
      </c>
      <c r="M766" s="127" t="s">
        <v>782</v>
      </c>
    </row>
    <row r="767" spans="1:13">
      <c r="A767" s="40">
        <v>30</v>
      </c>
      <c r="B767" s="43" t="s">
        <v>732</v>
      </c>
      <c r="C767" s="93"/>
      <c r="D767" s="42" t="s">
        <v>62</v>
      </c>
      <c r="E767" s="42">
        <v>1</v>
      </c>
      <c r="F767" s="42">
        <v>6</v>
      </c>
      <c r="G767" s="132">
        <v>2</v>
      </c>
      <c r="H767" s="132">
        <v>2</v>
      </c>
      <c r="I767" s="180"/>
      <c r="J767" s="124">
        <f>'Príloha č.3 - Špecifikácia ceny'!F14</f>
        <v>0</v>
      </c>
      <c r="K767" s="50">
        <f t="shared" si="33"/>
        <v>0</v>
      </c>
      <c r="L767" s="127" t="s">
        <v>781</v>
      </c>
      <c r="M767" s="127" t="s">
        <v>781</v>
      </c>
    </row>
    <row r="768" spans="1:13">
      <c r="A768" s="40">
        <v>31</v>
      </c>
      <c r="B768" s="43" t="s">
        <v>733</v>
      </c>
      <c r="C768" s="93"/>
      <c r="D768" s="42" t="s">
        <v>62</v>
      </c>
      <c r="E768" s="42">
        <v>1</v>
      </c>
      <c r="F768" s="42">
        <v>35</v>
      </c>
      <c r="G768" s="132">
        <v>2</v>
      </c>
      <c r="H768" s="132">
        <v>2</v>
      </c>
      <c r="I768" s="180"/>
      <c r="J768" s="124">
        <f>'Príloha č.3 - Špecifikácia ceny'!F15</f>
        <v>0</v>
      </c>
      <c r="K768" s="50">
        <f t="shared" si="33"/>
        <v>0</v>
      </c>
      <c r="L768" s="127" t="s">
        <v>782</v>
      </c>
      <c r="M768" s="127" t="s">
        <v>782</v>
      </c>
    </row>
    <row r="769" spans="1:13">
      <c r="A769" s="40">
        <v>32</v>
      </c>
      <c r="B769" s="43" t="s">
        <v>734</v>
      </c>
      <c r="C769" s="93"/>
      <c r="D769" s="42" t="s">
        <v>62</v>
      </c>
      <c r="E769" s="42">
        <v>1</v>
      </c>
      <c r="F769" s="42">
        <v>16</v>
      </c>
      <c r="G769" s="132">
        <v>2</v>
      </c>
      <c r="H769" s="132">
        <v>2</v>
      </c>
      <c r="I769" s="180"/>
      <c r="J769" s="124">
        <f>'Príloha č.3 - Špecifikácia ceny'!F15</f>
        <v>0</v>
      </c>
      <c r="K769" s="50">
        <f t="shared" si="33"/>
        <v>0</v>
      </c>
      <c r="L769" s="127" t="s">
        <v>782</v>
      </c>
      <c r="M769" s="127" t="s">
        <v>782</v>
      </c>
    </row>
    <row r="770" spans="1:13">
      <c r="A770" s="40">
        <v>33</v>
      </c>
      <c r="B770" s="43" t="s">
        <v>735</v>
      </c>
      <c r="C770" s="93"/>
      <c r="D770" s="42" t="s">
        <v>62</v>
      </c>
      <c r="E770" s="42">
        <v>1</v>
      </c>
      <c r="F770" s="42">
        <v>18</v>
      </c>
      <c r="G770" s="132">
        <v>2</v>
      </c>
      <c r="H770" s="132">
        <v>2</v>
      </c>
      <c r="I770" s="180"/>
      <c r="J770" s="124">
        <f>'Príloha č.3 - Špecifikácia ceny'!F15</f>
        <v>0</v>
      </c>
      <c r="K770" s="50">
        <f t="shared" si="33"/>
        <v>0</v>
      </c>
      <c r="L770" s="127" t="s">
        <v>782</v>
      </c>
      <c r="M770" s="127" t="s">
        <v>782</v>
      </c>
    </row>
    <row r="771" spans="1:13">
      <c r="A771" s="40">
        <v>34</v>
      </c>
      <c r="B771" s="43" t="s">
        <v>736</v>
      </c>
      <c r="C771" s="93"/>
      <c r="D771" s="42" t="s">
        <v>62</v>
      </c>
      <c r="E771" s="42">
        <v>1</v>
      </c>
      <c r="F771" s="42">
        <v>18</v>
      </c>
      <c r="G771" s="132">
        <v>2</v>
      </c>
      <c r="H771" s="132">
        <v>2</v>
      </c>
      <c r="I771" s="181"/>
      <c r="J771" s="124">
        <f>'Príloha č.3 - Špecifikácia ceny'!F15</f>
        <v>0</v>
      </c>
      <c r="K771" s="50">
        <f t="shared" si="33"/>
        <v>0</v>
      </c>
      <c r="L771" s="127" t="s">
        <v>782</v>
      </c>
      <c r="M771" s="127" t="s">
        <v>782</v>
      </c>
    </row>
    <row r="772" spans="1:13" ht="76.5">
      <c r="A772" s="53" t="s">
        <v>51</v>
      </c>
      <c r="B772" s="54" t="s">
        <v>52</v>
      </c>
      <c r="C772" s="55" t="s">
        <v>53</v>
      </c>
      <c r="D772" s="56" t="s">
        <v>68</v>
      </c>
      <c r="E772" s="56" t="s">
        <v>61</v>
      </c>
      <c r="F772" s="56" t="s">
        <v>61</v>
      </c>
      <c r="G772" s="56" t="s">
        <v>57</v>
      </c>
      <c r="H772" s="56" t="s">
        <v>58</v>
      </c>
      <c r="I772" s="56" t="s">
        <v>59</v>
      </c>
      <c r="J772" s="87" t="s">
        <v>65</v>
      </c>
      <c r="K772" s="87" t="s">
        <v>9</v>
      </c>
    </row>
    <row r="773" spans="1:13">
      <c r="A773" s="57"/>
      <c r="B773" s="176" t="s">
        <v>69</v>
      </c>
      <c r="C773" s="176"/>
      <c r="D773" s="176"/>
      <c r="E773" s="176"/>
      <c r="F773" s="176"/>
      <c r="G773" s="176"/>
      <c r="H773" s="176"/>
      <c r="I773" s="176"/>
      <c r="J773" s="176"/>
      <c r="K773" s="176"/>
    </row>
    <row r="774" spans="1:13">
      <c r="A774" s="40">
        <v>35</v>
      </c>
      <c r="B774" s="58" t="s">
        <v>700</v>
      </c>
      <c r="C774" s="93"/>
      <c r="D774" s="59">
        <v>4</v>
      </c>
      <c r="E774" s="60"/>
      <c r="F774" s="60"/>
      <c r="G774" s="60">
        <v>4</v>
      </c>
      <c r="H774" s="60">
        <v>1</v>
      </c>
      <c r="I774" s="60" t="s">
        <v>737</v>
      </c>
      <c r="J774" s="124">
        <f>'Príloha č.3 - Špecifikácia ceny'!F20</f>
        <v>0</v>
      </c>
      <c r="K774" s="50">
        <f t="shared" ref="K774:K779" si="34">H774*J774</f>
        <v>0</v>
      </c>
      <c r="L774" s="127" t="s">
        <v>787</v>
      </c>
      <c r="M774" s="127" t="s">
        <v>787</v>
      </c>
    </row>
    <row r="775" spans="1:13">
      <c r="A775" s="40">
        <v>36</v>
      </c>
      <c r="B775" s="58" t="s">
        <v>738</v>
      </c>
      <c r="C775" s="93"/>
      <c r="D775" s="61">
        <v>3</v>
      </c>
      <c r="E775" s="132"/>
      <c r="F775" s="132"/>
      <c r="G775" s="132">
        <v>1</v>
      </c>
      <c r="H775" s="132">
        <v>4</v>
      </c>
      <c r="I775" s="177" t="s">
        <v>706</v>
      </c>
      <c r="J775" s="124">
        <f>'Príloha č.3 - Špecifikácia ceny'!F20</f>
        <v>0</v>
      </c>
      <c r="K775" s="50">
        <f t="shared" si="34"/>
        <v>0</v>
      </c>
      <c r="L775" s="127" t="s">
        <v>787</v>
      </c>
      <c r="M775" s="127" t="s">
        <v>787</v>
      </c>
    </row>
    <row r="776" spans="1:13">
      <c r="A776" s="40">
        <v>37</v>
      </c>
      <c r="B776" s="58" t="s">
        <v>739</v>
      </c>
      <c r="C776" s="93"/>
      <c r="D776" s="61">
        <v>5</v>
      </c>
      <c r="E776" s="132"/>
      <c r="F776" s="132"/>
      <c r="G776" s="132">
        <v>1</v>
      </c>
      <c r="H776" s="132">
        <v>4</v>
      </c>
      <c r="I776" s="178"/>
      <c r="J776" s="124">
        <f>'Príloha č.3 - Špecifikácia ceny'!F20</f>
        <v>0</v>
      </c>
      <c r="K776" s="50">
        <f t="shared" si="34"/>
        <v>0</v>
      </c>
      <c r="L776" s="127" t="s">
        <v>787</v>
      </c>
      <c r="M776" s="127" t="s">
        <v>787</v>
      </c>
    </row>
    <row r="777" spans="1:13" ht="15" customHeight="1">
      <c r="A777" s="40">
        <v>38</v>
      </c>
      <c r="B777" s="58" t="s">
        <v>727</v>
      </c>
      <c r="C777" s="93"/>
      <c r="D777" s="61">
        <v>6</v>
      </c>
      <c r="E777" s="132"/>
      <c r="F777" s="132"/>
      <c r="G777" s="132">
        <v>2</v>
      </c>
      <c r="H777" s="132">
        <v>2</v>
      </c>
      <c r="I777" s="189" t="s">
        <v>740</v>
      </c>
      <c r="J777" s="124">
        <f>'Príloha č.3 - Špecifikácia ceny'!F21</f>
        <v>0</v>
      </c>
      <c r="K777" s="50">
        <f t="shared" si="34"/>
        <v>0</v>
      </c>
      <c r="L777" s="127" t="s">
        <v>788</v>
      </c>
      <c r="M777" s="127" t="s">
        <v>788</v>
      </c>
    </row>
    <row r="778" spans="1:13">
      <c r="A778" s="40">
        <v>39</v>
      </c>
      <c r="B778" s="58" t="s">
        <v>729</v>
      </c>
      <c r="C778" s="93"/>
      <c r="D778" s="61">
        <v>5</v>
      </c>
      <c r="E778" s="132"/>
      <c r="F778" s="132"/>
      <c r="G778" s="132">
        <v>2</v>
      </c>
      <c r="H778" s="132">
        <v>2</v>
      </c>
      <c r="I778" s="189"/>
      <c r="J778" s="124">
        <f>'Príloha č.3 - Špecifikácia ceny'!F20</f>
        <v>0</v>
      </c>
      <c r="K778" s="50">
        <f t="shared" si="34"/>
        <v>0</v>
      </c>
      <c r="L778" s="127" t="s">
        <v>787</v>
      </c>
      <c r="M778" s="127" t="s">
        <v>787</v>
      </c>
    </row>
    <row r="779" spans="1:13">
      <c r="A779" s="40">
        <v>40</v>
      </c>
      <c r="B779" s="58" t="s">
        <v>730</v>
      </c>
      <c r="C779" s="93"/>
      <c r="D779" s="61">
        <v>5</v>
      </c>
      <c r="E779" s="132"/>
      <c r="F779" s="132"/>
      <c r="G779" s="132">
        <v>2</v>
      </c>
      <c r="H779" s="132">
        <v>2</v>
      </c>
      <c r="I779" s="189"/>
      <c r="J779" s="124">
        <f>'Príloha č.3 - Špecifikácia ceny'!F20</f>
        <v>0</v>
      </c>
      <c r="K779" s="50">
        <f t="shared" si="34"/>
        <v>0</v>
      </c>
      <c r="L779" s="127" t="s">
        <v>787</v>
      </c>
      <c r="M779" s="127" t="s">
        <v>787</v>
      </c>
    </row>
    <row r="780" spans="1:13">
      <c r="J780" s="175" t="s">
        <v>86</v>
      </c>
      <c r="K780" s="175"/>
    </row>
    <row r="781" spans="1:13">
      <c r="K781" s="129" t="s">
        <v>751</v>
      </c>
    </row>
    <row r="782" spans="1:13" ht="18">
      <c r="A782" s="172" t="s">
        <v>764</v>
      </c>
      <c r="B782" s="172"/>
      <c r="C782" s="172"/>
      <c r="D782" s="172"/>
      <c r="E782" s="172"/>
      <c r="F782" s="172"/>
      <c r="G782" s="172"/>
      <c r="H782" s="172"/>
      <c r="I782" s="172"/>
      <c r="J782" s="172"/>
      <c r="K782" s="172"/>
    </row>
    <row r="783" spans="1:13" ht="76.5">
      <c r="A783" s="53" t="s">
        <v>51</v>
      </c>
      <c r="B783" s="54" t="s">
        <v>52</v>
      </c>
      <c r="C783" s="55" t="s">
        <v>53</v>
      </c>
      <c r="D783" s="56" t="s">
        <v>68</v>
      </c>
      <c r="E783" s="56" t="s">
        <v>61</v>
      </c>
      <c r="F783" s="56" t="s">
        <v>61</v>
      </c>
      <c r="G783" s="56" t="s">
        <v>57</v>
      </c>
      <c r="H783" s="56" t="s">
        <v>58</v>
      </c>
      <c r="I783" s="56" t="s">
        <v>59</v>
      </c>
      <c r="J783" s="87" t="s">
        <v>65</v>
      </c>
      <c r="K783" s="87" t="s">
        <v>9</v>
      </c>
    </row>
    <row r="784" spans="1:13">
      <c r="A784" s="76">
        <v>41</v>
      </c>
      <c r="B784" s="102" t="s">
        <v>731</v>
      </c>
      <c r="C784" s="103"/>
      <c r="D784" s="117">
        <v>5</v>
      </c>
      <c r="E784" s="130"/>
      <c r="F784" s="130"/>
      <c r="G784" s="130">
        <v>2</v>
      </c>
      <c r="H784" s="130">
        <v>2</v>
      </c>
      <c r="I784" s="179" t="s">
        <v>740</v>
      </c>
      <c r="J784" s="124">
        <f>'Príloha č.3 - Špecifikácia ceny'!F20</f>
        <v>0</v>
      </c>
      <c r="K784" s="50">
        <f t="shared" ref="K784:K812" si="35">H784*J784</f>
        <v>0</v>
      </c>
      <c r="L784" s="127" t="s">
        <v>787</v>
      </c>
      <c r="M784" s="127" t="s">
        <v>787</v>
      </c>
    </row>
    <row r="785" spans="1:13">
      <c r="A785" s="40">
        <v>42</v>
      </c>
      <c r="B785" s="58" t="s">
        <v>732</v>
      </c>
      <c r="C785" s="93"/>
      <c r="D785" s="61">
        <v>10</v>
      </c>
      <c r="E785" s="132"/>
      <c r="F785" s="132"/>
      <c r="G785" s="132">
        <v>2</v>
      </c>
      <c r="H785" s="132">
        <v>2</v>
      </c>
      <c r="I785" s="179"/>
      <c r="J785" s="124">
        <f>'Príloha č.3 - Špecifikácia ceny'!F21</f>
        <v>0</v>
      </c>
      <c r="K785" s="50">
        <f t="shared" si="35"/>
        <v>0</v>
      </c>
      <c r="L785" s="127" t="s">
        <v>788</v>
      </c>
      <c r="M785" s="127" t="s">
        <v>788</v>
      </c>
    </row>
    <row r="786" spans="1:13">
      <c r="A786" s="40">
        <v>43</v>
      </c>
      <c r="B786" s="58" t="s">
        <v>733</v>
      </c>
      <c r="C786" s="93"/>
      <c r="D786" s="61">
        <v>6</v>
      </c>
      <c r="E786" s="132"/>
      <c r="F786" s="132"/>
      <c r="G786" s="132">
        <v>2</v>
      </c>
      <c r="H786" s="132">
        <v>2</v>
      </c>
      <c r="I786" s="179"/>
      <c r="J786" s="124">
        <f>'Príloha č.3 - Špecifikácia ceny'!F21</f>
        <v>0</v>
      </c>
      <c r="K786" s="50">
        <f t="shared" si="35"/>
        <v>0</v>
      </c>
      <c r="L786" s="127" t="s">
        <v>788</v>
      </c>
      <c r="M786" s="127" t="s">
        <v>788</v>
      </c>
    </row>
    <row r="787" spans="1:13">
      <c r="A787" s="40">
        <v>44</v>
      </c>
      <c r="B787" s="58" t="s">
        <v>734</v>
      </c>
      <c r="C787" s="93"/>
      <c r="D787" s="61">
        <v>6</v>
      </c>
      <c r="E787" s="132"/>
      <c r="F787" s="132"/>
      <c r="G787" s="132">
        <v>2</v>
      </c>
      <c r="H787" s="132">
        <v>2</v>
      </c>
      <c r="I787" s="179"/>
      <c r="J787" s="124">
        <f>'Príloha č.3 - Špecifikácia ceny'!F21</f>
        <v>0</v>
      </c>
      <c r="K787" s="50">
        <f t="shared" si="35"/>
        <v>0</v>
      </c>
      <c r="L787" s="127" t="s">
        <v>788</v>
      </c>
      <c r="M787" s="127" t="s">
        <v>788</v>
      </c>
    </row>
    <row r="788" spans="1:13">
      <c r="A788" s="40">
        <v>45</v>
      </c>
      <c r="B788" s="58" t="s">
        <v>735</v>
      </c>
      <c r="C788" s="93"/>
      <c r="D788" s="61">
        <v>7</v>
      </c>
      <c r="E788" s="132"/>
      <c r="F788" s="132"/>
      <c r="G788" s="132">
        <v>2</v>
      </c>
      <c r="H788" s="132">
        <v>2</v>
      </c>
      <c r="I788" s="179"/>
      <c r="J788" s="124">
        <f>'Príloha č.3 - Špecifikácia ceny'!F21</f>
        <v>0</v>
      </c>
      <c r="K788" s="50">
        <f t="shared" si="35"/>
        <v>0</v>
      </c>
      <c r="L788" s="127" t="s">
        <v>788</v>
      </c>
      <c r="M788" s="127" t="s">
        <v>788</v>
      </c>
    </row>
    <row r="789" spans="1:13">
      <c r="A789" s="40">
        <v>46</v>
      </c>
      <c r="B789" s="58" t="s">
        <v>736</v>
      </c>
      <c r="C789" s="93"/>
      <c r="D789" s="61">
        <v>7</v>
      </c>
      <c r="E789" s="132"/>
      <c r="F789" s="132"/>
      <c r="G789" s="132">
        <v>2</v>
      </c>
      <c r="H789" s="132">
        <v>2</v>
      </c>
      <c r="I789" s="178"/>
      <c r="J789" s="124">
        <f>'Príloha č.3 - Špecifikácia ceny'!F21</f>
        <v>0</v>
      </c>
      <c r="K789" s="50">
        <f t="shared" si="35"/>
        <v>0</v>
      </c>
      <c r="L789" s="127" t="s">
        <v>788</v>
      </c>
      <c r="M789" s="127" t="s">
        <v>788</v>
      </c>
    </row>
    <row r="790" spans="1:13">
      <c r="A790" s="40">
        <v>47</v>
      </c>
      <c r="B790" s="58" t="s">
        <v>705</v>
      </c>
      <c r="C790" s="93"/>
      <c r="D790" s="61">
        <v>10</v>
      </c>
      <c r="E790" s="132"/>
      <c r="F790" s="132"/>
      <c r="G790" s="132">
        <v>4</v>
      </c>
      <c r="H790" s="132">
        <v>1</v>
      </c>
      <c r="I790" s="177" t="s">
        <v>706</v>
      </c>
      <c r="J790" s="124">
        <f>'Príloha č.3 - Špecifikácia ceny'!F21</f>
        <v>0</v>
      </c>
      <c r="K790" s="50">
        <f t="shared" si="35"/>
        <v>0</v>
      </c>
      <c r="L790" s="127" t="s">
        <v>788</v>
      </c>
      <c r="M790" s="127" t="s">
        <v>788</v>
      </c>
    </row>
    <row r="791" spans="1:13">
      <c r="A791" s="40">
        <v>48</v>
      </c>
      <c r="B791" s="58" t="s">
        <v>707</v>
      </c>
      <c r="C791" s="93"/>
      <c r="D791" s="61">
        <v>10</v>
      </c>
      <c r="E791" s="132"/>
      <c r="F791" s="132"/>
      <c r="G791" s="132">
        <v>4</v>
      </c>
      <c r="H791" s="132">
        <v>1</v>
      </c>
      <c r="I791" s="179"/>
      <c r="J791" s="124">
        <f>'Príloha č.3 - Špecifikácia ceny'!F21</f>
        <v>0</v>
      </c>
      <c r="K791" s="50">
        <f t="shared" si="35"/>
        <v>0</v>
      </c>
      <c r="L791" s="127" t="s">
        <v>788</v>
      </c>
      <c r="M791" s="127" t="s">
        <v>788</v>
      </c>
    </row>
    <row r="792" spans="1:13">
      <c r="A792" s="40">
        <v>49</v>
      </c>
      <c r="B792" s="58" t="s">
        <v>708</v>
      </c>
      <c r="C792" s="93"/>
      <c r="D792" s="61">
        <v>10</v>
      </c>
      <c r="E792" s="132"/>
      <c r="F792" s="132"/>
      <c r="G792" s="132">
        <v>4</v>
      </c>
      <c r="H792" s="132">
        <v>1</v>
      </c>
      <c r="I792" s="179"/>
      <c r="J792" s="124">
        <f>'Príloha č.3 - Špecifikácia ceny'!F21</f>
        <v>0</v>
      </c>
      <c r="K792" s="50">
        <f t="shared" si="35"/>
        <v>0</v>
      </c>
      <c r="L792" s="127" t="s">
        <v>788</v>
      </c>
      <c r="M792" s="127" t="s">
        <v>788</v>
      </c>
    </row>
    <row r="793" spans="1:13">
      <c r="A793" s="40">
        <v>50</v>
      </c>
      <c r="B793" s="58" t="s">
        <v>709</v>
      </c>
      <c r="C793" s="93"/>
      <c r="D793" s="61">
        <v>10</v>
      </c>
      <c r="E793" s="132"/>
      <c r="F793" s="132"/>
      <c r="G793" s="132">
        <v>4</v>
      </c>
      <c r="H793" s="132">
        <v>1</v>
      </c>
      <c r="I793" s="179"/>
      <c r="J793" s="124">
        <f>'Príloha č.3 - Špecifikácia ceny'!F21</f>
        <v>0</v>
      </c>
      <c r="K793" s="50">
        <f t="shared" si="35"/>
        <v>0</v>
      </c>
      <c r="L793" s="127" t="s">
        <v>788</v>
      </c>
      <c r="M793" s="127" t="s">
        <v>788</v>
      </c>
    </row>
    <row r="794" spans="1:13">
      <c r="A794" s="40">
        <v>51</v>
      </c>
      <c r="B794" s="58" t="s">
        <v>710</v>
      </c>
      <c r="C794" s="93"/>
      <c r="D794" s="61">
        <v>10</v>
      </c>
      <c r="E794" s="132"/>
      <c r="F794" s="132"/>
      <c r="G794" s="132">
        <v>4</v>
      </c>
      <c r="H794" s="132">
        <v>1</v>
      </c>
      <c r="I794" s="179"/>
      <c r="J794" s="124">
        <f>'Príloha č.3 - Špecifikácia ceny'!F21</f>
        <v>0</v>
      </c>
      <c r="K794" s="50">
        <f t="shared" si="35"/>
        <v>0</v>
      </c>
      <c r="L794" s="127" t="s">
        <v>788</v>
      </c>
      <c r="M794" s="127" t="s">
        <v>788</v>
      </c>
    </row>
    <row r="795" spans="1:13">
      <c r="A795" s="40">
        <v>52</v>
      </c>
      <c r="B795" s="58" t="s">
        <v>711</v>
      </c>
      <c r="C795" s="93"/>
      <c r="D795" s="61">
        <v>10</v>
      </c>
      <c r="E795" s="132"/>
      <c r="F795" s="132"/>
      <c r="G795" s="132">
        <v>4</v>
      </c>
      <c r="H795" s="132">
        <v>1</v>
      </c>
      <c r="I795" s="179"/>
      <c r="J795" s="124">
        <f>'Príloha č.3 - Špecifikácia ceny'!F21</f>
        <v>0</v>
      </c>
      <c r="K795" s="50">
        <f t="shared" si="35"/>
        <v>0</v>
      </c>
      <c r="L795" s="127" t="s">
        <v>788</v>
      </c>
      <c r="M795" s="127" t="s">
        <v>788</v>
      </c>
    </row>
    <row r="796" spans="1:13">
      <c r="A796" s="40">
        <v>53</v>
      </c>
      <c r="B796" s="58" t="s">
        <v>712</v>
      </c>
      <c r="C796" s="93"/>
      <c r="D796" s="61">
        <v>10</v>
      </c>
      <c r="E796" s="132"/>
      <c r="F796" s="132"/>
      <c r="G796" s="132">
        <v>4</v>
      </c>
      <c r="H796" s="132">
        <v>1</v>
      </c>
      <c r="I796" s="179"/>
      <c r="J796" s="124">
        <f>'Príloha č.3 - Špecifikácia ceny'!F21</f>
        <v>0</v>
      </c>
      <c r="K796" s="50">
        <f t="shared" si="35"/>
        <v>0</v>
      </c>
      <c r="L796" s="127" t="s">
        <v>788</v>
      </c>
      <c r="M796" s="127" t="s">
        <v>788</v>
      </c>
    </row>
    <row r="797" spans="1:13">
      <c r="A797" s="40">
        <v>54</v>
      </c>
      <c r="B797" s="58" t="s">
        <v>713</v>
      </c>
      <c r="C797" s="93"/>
      <c r="D797" s="61">
        <v>10</v>
      </c>
      <c r="E797" s="132"/>
      <c r="F797" s="132"/>
      <c r="G797" s="132">
        <v>4</v>
      </c>
      <c r="H797" s="132">
        <v>1</v>
      </c>
      <c r="I797" s="179"/>
      <c r="J797" s="124">
        <f>'Príloha č.3 - Špecifikácia ceny'!F21</f>
        <v>0</v>
      </c>
      <c r="K797" s="50">
        <f t="shared" si="35"/>
        <v>0</v>
      </c>
      <c r="L797" s="127" t="s">
        <v>788</v>
      </c>
      <c r="M797" s="127" t="s">
        <v>788</v>
      </c>
    </row>
    <row r="798" spans="1:13">
      <c r="A798" s="40">
        <v>55</v>
      </c>
      <c r="B798" s="58" t="s">
        <v>714</v>
      </c>
      <c r="C798" s="93"/>
      <c r="D798" s="61">
        <v>10</v>
      </c>
      <c r="E798" s="132"/>
      <c r="F798" s="132"/>
      <c r="G798" s="132">
        <v>4</v>
      </c>
      <c r="H798" s="132">
        <v>1</v>
      </c>
      <c r="I798" s="179"/>
      <c r="J798" s="124">
        <f>'Príloha č.3 - Špecifikácia ceny'!F21</f>
        <v>0</v>
      </c>
      <c r="K798" s="50">
        <f t="shared" si="35"/>
        <v>0</v>
      </c>
      <c r="L798" s="127" t="s">
        <v>788</v>
      </c>
      <c r="M798" s="127" t="s">
        <v>788</v>
      </c>
    </row>
    <row r="799" spans="1:13">
      <c r="A799" s="40">
        <v>56</v>
      </c>
      <c r="B799" s="58" t="s">
        <v>715</v>
      </c>
      <c r="C799" s="93"/>
      <c r="D799" s="61">
        <v>10</v>
      </c>
      <c r="E799" s="132"/>
      <c r="F799" s="132"/>
      <c r="G799" s="132">
        <v>4</v>
      </c>
      <c r="H799" s="132">
        <v>1</v>
      </c>
      <c r="I799" s="179"/>
      <c r="J799" s="124">
        <f>'Príloha č.3 - Špecifikácia ceny'!F21</f>
        <v>0</v>
      </c>
      <c r="K799" s="50">
        <f t="shared" si="35"/>
        <v>0</v>
      </c>
      <c r="L799" s="127" t="s">
        <v>788</v>
      </c>
      <c r="M799" s="127" t="s">
        <v>788</v>
      </c>
    </row>
    <row r="800" spans="1:13">
      <c r="A800" s="40">
        <v>57</v>
      </c>
      <c r="B800" s="58" t="s">
        <v>716</v>
      </c>
      <c r="C800" s="93"/>
      <c r="D800" s="61">
        <v>10</v>
      </c>
      <c r="E800" s="132"/>
      <c r="F800" s="132"/>
      <c r="G800" s="132">
        <v>4</v>
      </c>
      <c r="H800" s="132">
        <v>1</v>
      </c>
      <c r="I800" s="179"/>
      <c r="J800" s="124">
        <f>'Príloha č.3 - Špecifikácia ceny'!F21</f>
        <v>0</v>
      </c>
      <c r="K800" s="50">
        <f t="shared" si="35"/>
        <v>0</v>
      </c>
      <c r="L800" s="127" t="s">
        <v>788</v>
      </c>
      <c r="M800" s="127" t="s">
        <v>788</v>
      </c>
    </row>
    <row r="801" spans="1:13">
      <c r="A801" s="40">
        <v>58</v>
      </c>
      <c r="B801" s="58" t="s">
        <v>704</v>
      </c>
      <c r="C801" s="93"/>
      <c r="D801" s="61">
        <v>10</v>
      </c>
      <c r="E801" s="132"/>
      <c r="F801" s="132"/>
      <c r="G801" s="132">
        <v>4</v>
      </c>
      <c r="H801" s="132">
        <v>1</v>
      </c>
      <c r="I801" s="179"/>
      <c r="J801" s="124">
        <f>'Príloha č.3 - Špecifikácia ceny'!F21</f>
        <v>0</v>
      </c>
      <c r="K801" s="50">
        <f t="shared" si="35"/>
        <v>0</v>
      </c>
      <c r="L801" s="127" t="s">
        <v>788</v>
      </c>
      <c r="M801" s="127" t="s">
        <v>788</v>
      </c>
    </row>
    <row r="802" spans="1:13">
      <c r="A802" s="40">
        <v>59</v>
      </c>
      <c r="B802" s="58" t="s">
        <v>717</v>
      </c>
      <c r="C802" s="93"/>
      <c r="D802" s="61">
        <v>10</v>
      </c>
      <c r="E802" s="132"/>
      <c r="F802" s="132"/>
      <c r="G802" s="132">
        <v>4</v>
      </c>
      <c r="H802" s="132">
        <v>1</v>
      </c>
      <c r="I802" s="179"/>
      <c r="J802" s="124">
        <f>'Príloha č.3 - Špecifikácia ceny'!F21</f>
        <v>0</v>
      </c>
      <c r="K802" s="50">
        <f t="shared" si="35"/>
        <v>0</v>
      </c>
      <c r="L802" s="127" t="s">
        <v>788</v>
      </c>
      <c r="M802" s="127" t="s">
        <v>788</v>
      </c>
    </row>
    <row r="803" spans="1:13">
      <c r="A803" s="40">
        <v>60</v>
      </c>
      <c r="B803" s="58" t="s">
        <v>741</v>
      </c>
      <c r="C803" s="93"/>
      <c r="D803" s="61">
        <v>10</v>
      </c>
      <c r="E803" s="132"/>
      <c r="F803" s="132"/>
      <c r="G803" s="132">
        <v>4</v>
      </c>
      <c r="H803" s="132">
        <v>1</v>
      </c>
      <c r="I803" s="179"/>
      <c r="J803" s="124">
        <f>'Príloha č.3 - Špecifikácia ceny'!F21</f>
        <v>0</v>
      </c>
      <c r="K803" s="50">
        <f t="shared" si="35"/>
        <v>0</v>
      </c>
      <c r="L803" s="127" t="s">
        <v>788</v>
      </c>
      <c r="M803" s="127" t="s">
        <v>788</v>
      </c>
    </row>
    <row r="804" spans="1:13">
      <c r="A804" s="40">
        <v>61</v>
      </c>
      <c r="B804" s="58" t="s">
        <v>718</v>
      </c>
      <c r="C804" s="93"/>
      <c r="D804" s="61">
        <v>10</v>
      </c>
      <c r="E804" s="132"/>
      <c r="F804" s="132"/>
      <c r="G804" s="132">
        <v>4</v>
      </c>
      <c r="H804" s="132">
        <v>1</v>
      </c>
      <c r="I804" s="179"/>
      <c r="J804" s="124">
        <f>'Príloha č.3 - Špecifikácia ceny'!F21</f>
        <v>0</v>
      </c>
      <c r="K804" s="50">
        <f t="shared" si="35"/>
        <v>0</v>
      </c>
      <c r="L804" s="127" t="s">
        <v>788</v>
      </c>
      <c r="M804" s="127" t="s">
        <v>788</v>
      </c>
    </row>
    <row r="805" spans="1:13">
      <c r="A805" s="40">
        <v>62</v>
      </c>
      <c r="B805" s="58" t="s">
        <v>719</v>
      </c>
      <c r="C805" s="93"/>
      <c r="D805" s="61">
        <v>10</v>
      </c>
      <c r="E805" s="132"/>
      <c r="F805" s="132"/>
      <c r="G805" s="132">
        <v>4</v>
      </c>
      <c r="H805" s="132">
        <v>1</v>
      </c>
      <c r="I805" s="179"/>
      <c r="J805" s="124">
        <f>'Príloha č.3 - Špecifikácia ceny'!F21</f>
        <v>0</v>
      </c>
      <c r="K805" s="50">
        <f t="shared" si="35"/>
        <v>0</v>
      </c>
      <c r="L805" s="127" t="s">
        <v>788</v>
      </c>
      <c r="M805" s="127" t="s">
        <v>788</v>
      </c>
    </row>
    <row r="806" spans="1:13">
      <c r="A806" s="40">
        <v>63</v>
      </c>
      <c r="B806" s="58" t="s">
        <v>720</v>
      </c>
      <c r="C806" s="93"/>
      <c r="D806" s="61">
        <v>10</v>
      </c>
      <c r="E806" s="132"/>
      <c r="F806" s="132"/>
      <c r="G806" s="132">
        <v>4</v>
      </c>
      <c r="H806" s="132">
        <v>1</v>
      </c>
      <c r="I806" s="179"/>
      <c r="J806" s="124">
        <f>'Príloha č.3 - Špecifikácia ceny'!F21</f>
        <v>0</v>
      </c>
      <c r="K806" s="50">
        <f t="shared" si="35"/>
        <v>0</v>
      </c>
      <c r="L806" s="127" t="s">
        <v>788</v>
      </c>
      <c r="M806" s="127" t="s">
        <v>788</v>
      </c>
    </row>
    <row r="807" spans="1:13">
      <c r="A807" s="40">
        <v>64</v>
      </c>
      <c r="B807" s="58" t="s">
        <v>721</v>
      </c>
      <c r="C807" s="93"/>
      <c r="D807" s="61">
        <v>10</v>
      </c>
      <c r="E807" s="132"/>
      <c r="F807" s="132"/>
      <c r="G807" s="132">
        <v>4</v>
      </c>
      <c r="H807" s="132">
        <v>1</v>
      </c>
      <c r="I807" s="179"/>
      <c r="J807" s="124">
        <f>'Príloha č.3 - Špecifikácia ceny'!F21</f>
        <v>0</v>
      </c>
      <c r="K807" s="50">
        <f t="shared" si="35"/>
        <v>0</v>
      </c>
      <c r="L807" s="127" t="s">
        <v>788</v>
      </c>
      <c r="M807" s="127" t="s">
        <v>788</v>
      </c>
    </row>
    <row r="808" spans="1:13">
      <c r="A808" s="40">
        <v>65</v>
      </c>
      <c r="B808" s="58" t="s">
        <v>722</v>
      </c>
      <c r="C808" s="93"/>
      <c r="D808" s="61">
        <v>10</v>
      </c>
      <c r="E808" s="132"/>
      <c r="F808" s="132"/>
      <c r="G808" s="132">
        <v>4</v>
      </c>
      <c r="H808" s="132">
        <v>1</v>
      </c>
      <c r="I808" s="179"/>
      <c r="J808" s="124">
        <f>'Príloha č.3 - Špecifikácia ceny'!F21</f>
        <v>0</v>
      </c>
      <c r="K808" s="50">
        <f t="shared" si="35"/>
        <v>0</v>
      </c>
      <c r="L808" s="127" t="s">
        <v>788</v>
      </c>
      <c r="M808" s="127" t="s">
        <v>788</v>
      </c>
    </row>
    <row r="809" spans="1:13">
      <c r="A809" s="40">
        <v>66</v>
      </c>
      <c r="B809" s="58" t="s">
        <v>723</v>
      </c>
      <c r="C809" s="93"/>
      <c r="D809" s="61">
        <v>10</v>
      </c>
      <c r="E809" s="132"/>
      <c r="F809" s="132"/>
      <c r="G809" s="132">
        <v>4</v>
      </c>
      <c r="H809" s="132">
        <v>1</v>
      </c>
      <c r="I809" s="179"/>
      <c r="J809" s="124">
        <f>'Príloha č.3 - Špecifikácia ceny'!F21</f>
        <v>0</v>
      </c>
      <c r="K809" s="50">
        <f t="shared" si="35"/>
        <v>0</v>
      </c>
      <c r="L809" s="127" t="s">
        <v>788</v>
      </c>
      <c r="M809" s="127" t="s">
        <v>788</v>
      </c>
    </row>
    <row r="810" spans="1:13">
      <c r="A810" s="40">
        <v>67</v>
      </c>
      <c r="B810" s="58" t="s">
        <v>724</v>
      </c>
      <c r="C810" s="93"/>
      <c r="D810" s="61">
        <v>10</v>
      </c>
      <c r="E810" s="132"/>
      <c r="F810" s="132"/>
      <c r="G810" s="132">
        <v>4</v>
      </c>
      <c r="H810" s="132">
        <v>1</v>
      </c>
      <c r="I810" s="179"/>
      <c r="J810" s="124">
        <f>'Príloha č.3 - Špecifikácia ceny'!F21</f>
        <v>0</v>
      </c>
      <c r="K810" s="50">
        <f t="shared" si="35"/>
        <v>0</v>
      </c>
      <c r="L810" s="127" t="s">
        <v>788</v>
      </c>
      <c r="M810" s="127" t="s">
        <v>788</v>
      </c>
    </row>
    <row r="811" spans="1:13">
      <c r="A811" s="40">
        <v>68</v>
      </c>
      <c r="B811" s="58" t="s">
        <v>725</v>
      </c>
      <c r="C811" s="93"/>
      <c r="D811" s="61">
        <v>10</v>
      </c>
      <c r="E811" s="132"/>
      <c r="F811" s="132"/>
      <c r="G811" s="132">
        <v>4</v>
      </c>
      <c r="H811" s="132">
        <v>1</v>
      </c>
      <c r="I811" s="179"/>
      <c r="J811" s="124">
        <f>'Príloha č.3 - Špecifikácia ceny'!F21</f>
        <v>0</v>
      </c>
      <c r="K811" s="50">
        <f t="shared" si="35"/>
        <v>0</v>
      </c>
      <c r="L811" s="127" t="s">
        <v>788</v>
      </c>
      <c r="M811" s="127" t="s">
        <v>788</v>
      </c>
    </row>
    <row r="812" spans="1:13">
      <c r="A812" s="40">
        <v>69</v>
      </c>
      <c r="B812" s="58" t="s">
        <v>726</v>
      </c>
      <c r="C812" s="93"/>
      <c r="D812" s="61">
        <v>10</v>
      </c>
      <c r="E812" s="132"/>
      <c r="F812" s="132"/>
      <c r="G812" s="132">
        <v>4</v>
      </c>
      <c r="H812" s="132">
        <v>1</v>
      </c>
      <c r="I812" s="178"/>
      <c r="J812" s="124">
        <f>'Príloha č.3 - Špecifikácia ceny'!F21</f>
        <v>0</v>
      </c>
      <c r="K812" s="50">
        <f t="shared" si="35"/>
        <v>0</v>
      </c>
      <c r="L812" s="127" t="s">
        <v>788</v>
      </c>
      <c r="M812" s="127" t="s">
        <v>788</v>
      </c>
    </row>
    <row r="813" spans="1:13" ht="76.5">
      <c r="A813" s="53" t="s">
        <v>51</v>
      </c>
      <c r="B813" s="54" t="s">
        <v>52</v>
      </c>
      <c r="C813" s="55" t="s">
        <v>53</v>
      </c>
      <c r="D813" s="56" t="s">
        <v>70</v>
      </c>
      <c r="E813" s="56" t="s">
        <v>71</v>
      </c>
      <c r="F813" s="56" t="s">
        <v>72</v>
      </c>
      <c r="G813" s="56" t="s">
        <v>57</v>
      </c>
      <c r="H813" s="56" t="s">
        <v>58</v>
      </c>
      <c r="I813" s="56" t="s">
        <v>59</v>
      </c>
      <c r="J813" s="87" t="s">
        <v>65</v>
      </c>
      <c r="K813" s="87" t="s">
        <v>9</v>
      </c>
    </row>
    <row r="814" spans="1:13">
      <c r="A814" s="62"/>
      <c r="B814" s="176" t="s">
        <v>73</v>
      </c>
      <c r="C814" s="176"/>
      <c r="D814" s="176"/>
      <c r="E814" s="176"/>
      <c r="F814" s="176"/>
      <c r="G814" s="176"/>
      <c r="H814" s="176"/>
      <c r="I814" s="176"/>
      <c r="J814" s="176"/>
      <c r="K814" s="176"/>
    </row>
    <row r="815" spans="1:13">
      <c r="A815" s="40">
        <v>70</v>
      </c>
      <c r="B815" s="63" t="s">
        <v>742</v>
      </c>
      <c r="C815" s="64" t="s">
        <v>74</v>
      </c>
      <c r="D815" s="65" t="s">
        <v>78</v>
      </c>
      <c r="E815" s="66"/>
      <c r="F815" s="66" t="s">
        <v>199</v>
      </c>
      <c r="G815" s="119">
        <v>1</v>
      </c>
      <c r="H815" s="119">
        <v>4</v>
      </c>
      <c r="I815" s="66" t="s">
        <v>61</v>
      </c>
      <c r="J815" s="124">
        <f>'Príloha č.3 - Špecifikácia ceny'!F24</f>
        <v>0</v>
      </c>
      <c r="K815" s="50">
        <f t="shared" ref="K815:K820" si="36">H815*J815</f>
        <v>0</v>
      </c>
      <c r="L815" s="127" t="s">
        <v>791</v>
      </c>
      <c r="M815" s="127" t="s">
        <v>791</v>
      </c>
    </row>
    <row r="816" spans="1:13">
      <c r="A816" s="40">
        <v>71</v>
      </c>
      <c r="B816" s="63" t="s">
        <v>742</v>
      </c>
      <c r="C816" s="64" t="s">
        <v>76</v>
      </c>
      <c r="D816" s="65" t="s">
        <v>78</v>
      </c>
      <c r="E816" s="66"/>
      <c r="F816" s="66" t="s">
        <v>199</v>
      </c>
      <c r="G816" s="119">
        <v>4</v>
      </c>
      <c r="H816" s="119">
        <v>1</v>
      </c>
      <c r="I816" s="66" t="s">
        <v>61</v>
      </c>
      <c r="J816" s="124">
        <f>'Príloha č.3 - Špecifikácia ceny'!F25</f>
        <v>0</v>
      </c>
      <c r="K816" s="50">
        <f t="shared" si="36"/>
        <v>0</v>
      </c>
      <c r="L816" s="127" t="s">
        <v>792</v>
      </c>
      <c r="M816" s="127" t="s">
        <v>792</v>
      </c>
    </row>
    <row r="817" spans="1:13">
      <c r="A817" s="40">
        <v>72</v>
      </c>
      <c r="B817" s="63" t="s">
        <v>742</v>
      </c>
      <c r="C817" s="64" t="s">
        <v>77</v>
      </c>
      <c r="D817" s="65" t="s">
        <v>78</v>
      </c>
      <c r="E817" s="66"/>
      <c r="F817" s="66" t="s">
        <v>199</v>
      </c>
      <c r="G817" s="119">
        <v>10</v>
      </c>
      <c r="H817" s="119">
        <v>1</v>
      </c>
      <c r="I817" s="66"/>
      <c r="J817" s="124">
        <f>'Príloha č.3 - Špecifikácia ceny'!F30</f>
        <v>0</v>
      </c>
      <c r="K817" s="50">
        <f t="shared" si="36"/>
        <v>0</v>
      </c>
      <c r="L817" s="127" t="s">
        <v>796</v>
      </c>
      <c r="M817" s="127" t="s">
        <v>796</v>
      </c>
    </row>
    <row r="818" spans="1:13">
      <c r="A818" s="40">
        <v>73</v>
      </c>
      <c r="B818" s="63" t="s">
        <v>743</v>
      </c>
      <c r="C818" s="64" t="s">
        <v>74</v>
      </c>
      <c r="D818" s="65" t="s">
        <v>78</v>
      </c>
      <c r="E818" s="66"/>
      <c r="F818" s="66" t="s">
        <v>199</v>
      </c>
      <c r="G818" s="119">
        <v>1</v>
      </c>
      <c r="H818" s="119">
        <v>4</v>
      </c>
      <c r="I818" s="66"/>
      <c r="J818" s="124">
        <f>'Príloha č.3 - Špecifikácia ceny'!F24</f>
        <v>0</v>
      </c>
      <c r="K818" s="50">
        <f t="shared" si="36"/>
        <v>0</v>
      </c>
      <c r="L818" s="127" t="s">
        <v>791</v>
      </c>
      <c r="M818" s="127" t="s">
        <v>791</v>
      </c>
    </row>
    <row r="819" spans="1:13">
      <c r="A819" s="40">
        <v>74</v>
      </c>
      <c r="B819" s="63" t="s">
        <v>743</v>
      </c>
      <c r="C819" s="64" t="s">
        <v>76</v>
      </c>
      <c r="D819" s="65" t="s">
        <v>78</v>
      </c>
      <c r="E819" s="66"/>
      <c r="F819" s="66" t="s">
        <v>199</v>
      </c>
      <c r="G819" s="119">
        <v>4</v>
      </c>
      <c r="H819" s="119">
        <v>1</v>
      </c>
      <c r="I819" s="66"/>
      <c r="J819" s="124">
        <f>'Príloha č.3 - Špecifikácia ceny'!F25</f>
        <v>0</v>
      </c>
      <c r="K819" s="50">
        <f t="shared" si="36"/>
        <v>0</v>
      </c>
      <c r="L819" s="127" t="s">
        <v>792</v>
      </c>
      <c r="M819" s="127" t="s">
        <v>792</v>
      </c>
    </row>
    <row r="820" spans="1:13">
      <c r="A820" s="40">
        <v>75</v>
      </c>
      <c r="B820" s="63" t="s">
        <v>743</v>
      </c>
      <c r="C820" s="64" t="s">
        <v>77</v>
      </c>
      <c r="D820" s="65" t="s">
        <v>78</v>
      </c>
      <c r="E820" s="67"/>
      <c r="F820" s="66" t="s">
        <v>199</v>
      </c>
      <c r="G820" s="119">
        <v>10</v>
      </c>
      <c r="H820" s="119">
        <v>1</v>
      </c>
      <c r="I820" s="67"/>
      <c r="J820" s="124">
        <f>'Príloha č.3 - Špecifikácia ceny'!F30</f>
        <v>0</v>
      </c>
      <c r="K820" s="50">
        <f t="shared" si="36"/>
        <v>0</v>
      </c>
      <c r="L820" s="127" t="s">
        <v>796</v>
      </c>
      <c r="M820" s="127" t="s">
        <v>796</v>
      </c>
    </row>
    <row r="821" spans="1:13">
      <c r="A821" s="71"/>
      <c r="B821" s="80"/>
      <c r="C821" s="79"/>
      <c r="D821" s="109"/>
      <c r="E821" s="82"/>
      <c r="F821" s="81"/>
      <c r="G821" s="81"/>
      <c r="H821" s="81"/>
      <c r="I821" s="82"/>
      <c r="J821" s="74"/>
      <c r="K821" s="74"/>
      <c r="L821" s="128"/>
      <c r="M821" s="128"/>
    </row>
    <row r="822" spans="1:13">
      <c r="A822" s="71"/>
      <c r="B822" s="80"/>
      <c r="C822" s="79"/>
      <c r="D822" s="109"/>
      <c r="E822" s="82"/>
      <c r="F822" s="81"/>
      <c r="G822" s="81"/>
      <c r="H822" s="81"/>
      <c r="I822" s="82"/>
      <c r="J822" s="74"/>
      <c r="K822" s="74"/>
      <c r="L822" s="128"/>
      <c r="M822" s="128"/>
    </row>
    <row r="823" spans="1:13">
      <c r="A823" s="71"/>
      <c r="B823" s="80"/>
      <c r="C823" s="79"/>
      <c r="D823" s="109"/>
      <c r="E823" s="82"/>
      <c r="F823" s="81"/>
      <c r="G823" s="81"/>
      <c r="H823" s="81"/>
      <c r="I823" s="82"/>
      <c r="J823" s="74"/>
      <c r="K823" s="74"/>
      <c r="L823" s="128"/>
      <c r="M823" s="128"/>
    </row>
    <row r="824" spans="1:13">
      <c r="A824" s="71"/>
      <c r="B824" s="80"/>
      <c r="C824" s="79"/>
      <c r="D824" s="109"/>
      <c r="E824" s="82"/>
      <c r="F824" s="81"/>
      <c r="G824" s="81"/>
      <c r="H824" s="81"/>
      <c r="I824" s="82"/>
      <c r="J824" s="74"/>
      <c r="K824" s="74"/>
      <c r="L824" s="128"/>
      <c r="M824" s="128"/>
    </row>
    <row r="825" spans="1:13">
      <c r="A825" s="71"/>
      <c r="B825" s="80"/>
      <c r="C825" s="79"/>
      <c r="D825" s="109"/>
      <c r="E825" s="82"/>
      <c r="F825" s="81"/>
      <c r="G825" s="81"/>
      <c r="H825" s="81"/>
      <c r="I825" s="82"/>
      <c r="J825" s="74"/>
      <c r="K825" s="74"/>
      <c r="L825" s="128"/>
      <c r="M825" s="128"/>
    </row>
    <row r="826" spans="1:13">
      <c r="A826" s="71"/>
      <c r="B826" s="80"/>
      <c r="C826" s="79"/>
      <c r="D826" s="109"/>
      <c r="E826" s="82"/>
      <c r="F826" s="81"/>
      <c r="G826" s="81"/>
      <c r="H826" s="81"/>
      <c r="I826" s="82"/>
      <c r="J826" s="74"/>
      <c r="K826" s="74"/>
      <c r="L826" s="128"/>
      <c r="M826" s="128"/>
    </row>
    <row r="827" spans="1:13">
      <c r="J827" s="175" t="s">
        <v>86</v>
      </c>
      <c r="K827" s="175"/>
      <c r="L827" s="128"/>
      <c r="M827" s="128"/>
    </row>
    <row r="828" spans="1:13">
      <c r="K828" s="129" t="s">
        <v>751</v>
      </c>
      <c r="L828" s="128"/>
      <c r="M828" s="128"/>
    </row>
    <row r="829" spans="1:13" ht="18">
      <c r="A829" s="172" t="s">
        <v>764</v>
      </c>
      <c r="B829" s="172"/>
      <c r="C829" s="172"/>
      <c r="D829" s="172"/>
      <c r="E829" s="172"/>
      <c r="F829" s="172"/>
      <c r="G829" s="172"/>
      <c r="H829" s="172"/>
      <c r="I829" s="172"/>
      <c r="J829" s="172"/>
      <c r="K829" s="172"/>
      <c r="L829" s="128"/>
      <c r="M829" s="128"/>
    </row>
    <row r="830" spans="1:13" ht="76.5">
      <c r="A830" s="47" t="s">
        <v>51</v>
      </c>
      <c r="B830" s="85" t="s">
        <v>52</v>
      </c>
      <c r="C830" s="86" t="s">
        <v>53</v>
      </c>
      <c r="D830" s="87" t="s">
        <v>79</v>
      </c>
      <c r="E830" s="87" t="s">
        <v>80</v>
      </c>
      <c r="F830" s="87" t="s">
        <v>61</v>
      </c>
      <c r="G830" s="87" t="s">
        <v>57</v>
      </c>
      <c r="H830" s="87" t="s">
        <v>58</v>
      </c>
      <c r="I830" s="87" t="s">
        <v>59</v>
      </c>
      <c r="J830" s="87" t="s">
        <v>65</v>
      </c>
      <c r="K830" s="87" t="s">
        <v>9</v>
      </c>
    </row>
    <row r="831" spans="1:13">
      <c r="A831" s="40"/>
      <c r="B831" s="176" t="s">
        <v>81</v>
      </c>
      <c r="C831" s="176"/>
      <c r="D831" s="176"/>
      <c r="E831" s="176"/>
      <c r="F831" s="176"/>
      <c r="G831" s="176"/>
      <c r="H831" s="176"/>
      <c r="I831" s="176"/>
      <c r="J831" s="176"/>
      <c r="K831" s="176"/>
    </row>
    <row r="832" spans="1:13">
      <c r="A832" s="40">
        <v>76</v>
      </c>
      <c r="B832" s="68" t="s">
        <v>217</v>
      </c>
      <c r="C832" s="41" t="s">
        <v>744</v>
      </c>
      <c r="D832" s="132" t="s">
        <v>745</v>
      </c>
      <c r="E832" s="132" t="s">
        <v>84</v>
      </c>
      <c r="F832" s="132"/>
      <c r="G832" s="132">
        <v>1</v>
      </c>
      <c r="H832" s="132">
        <v>4</v>
      </c>
      <c r="I832" s="132"/>
      <c r="J832" s="124">
        <f>'Príloha č.3 - Špecifikácia ceny'!F27</f>
        <v>0</v>
      </c>
      <c r="K832" s="50">
        <f t="shared" ref="K832:K835" si="37">H832*J832</f>
        <v>0</v>
      </c>
      <c r="L832" s="127" t="s">
        <v>794</v>
      </c>
      <c r="M832" s="127" t="s">
        <v>794</v>
      </c>
    </row>
    <row r="833" spans="1:13">
      <c r="A833" s="40">
        <v>77</v>
      </c>
      <c r="B833" s="68" t="s">
        <v>217</v>
      </c>
      <c r="C833" s="41" t="s">
        <v>746</v>
      </c>
      <c r="D833" s="132" t="s">
        <v>747</v>
      </c>
      <c r="E833" s="132" t="s">
        <v>84</v>
      </c>
      <c r="F833" s="132"/>
      <c r="G833" s="132">
        <v>1</v>
      </c>
      <c r="H833" s="132">
        <v>4</v>
      </c>
      <c r="I833" s="132"/>
      <c r="J833" s="124">
        <f>'Príloha č.3 - Špecifikácia ceny'!F27</f>
        <v>0</v>
      </c>
      <c r="K833" s="50">
        <f t="shared" si="37"/>
        <v>0</v>
      </c>
      <c r="L833" s="127" t="s">
        <v>794</v>
      </c>
      <c r="M833" s="127" t="s">
        <v>794</v>
      </c>
    </row>
    <row r="834" spans="1:13">
      <c r="A834" s="40">
        <v>78</v>
      </c>
      <c r="B834" s="68" t="s">
        <v>217</v>
      </c>
      <c r="C834" s="41" t="s">
        <v>748</v>
      </c>
      <c r="D834" s="132" t="s">
        <v>745</v>
      </c>
      <c r="E834" s="132" t="s">
        <v>84</v>
      </c>
      <c r="F834" s="132"/>
      <c r="G834" s="132">
        <v>1</v>
      </c>
      <c r="H834" s="132">
        <v>4</v>
      </c>
      <c r="I834" s="132"/>
      <c r="J834" s="124">
        <f>'Príloha č.3 - Špecifikácia ceny'!F27</f>
        <v>0</v>
      </c>
      <c r="K834" s="50">
        <f t="shared" si="37"/>
        <v>0</v>
      </c>
      <c r="L834" s="127" t="s">
        <v>794</v>
      </c>
      <c r="M834" s="127" t="s">
        <v>794</v>
      </c>
    </row>
    <row r="835" spans="1:13">
      <c r="A835" s="40">
        <v>79</v>
      </c>
      <c r="B835" s="68" t="s">
        <v>217</v>
      </c>
      <c r="C835" s="41" t="s">
        <v>749</v>
      </c>
      <c r="D835" s="132" t="s">
        <v>750</v>
      </c>
      <c r="E835" s="132" t="s">
        <v>84</v>
      </c>
      <c r="F835" s="132"/>
      <c r="G835" s="132">
        <v>1</v>
      </c>
      <c r="H835" s="132">
        <v>4</v>
      </c>
      <c r="I835" s="132"/>
      <c r="J835" s="124">
        <f>'Príloha č.3 - Špecifikácia ceny'!F27</f>
        <v>0</v>
      </c>
      <c r="K835" s="50">
        <f t="shared" si="37"/>
        <v>0</v>
      </c>
      <c r="L835" s="127" t="s">
        <v>794</v>
      </c>
      <c r="M835" s="127" t="s">
        <v>794</v>
      </c>
    </row>
    <row r="837" spans="1:13" ht="41.25" customHeight="1">
      <c r="I837" s="173" t="s">
        <v>66</v>
      </c>
      <c r="J837" s="174"/>
      <c r="K837" s="50">
        <f>SUM(K738:K835)</f>
        <v>0</v>
      </c>
    </row>
    <row r="838" spans="1:13">
      <c r="I838" s="114"/>
      <c r="J838" s="114"/>
      <c r="K838" s="100"/>
    </row>
    <row r="839" spans="1:13">
      <c r="I839" s="114"/>
      <c r="J839" s="114"/>
      <c r="K839" s="100"/>
    </row>
    <row r="840" spans="1:13">
      <c r="I840" s="114"/>
      <c r="J840" s="114"/>
      <c r="K840" s="100"/>
    </row>
    <row r="841" spans="1:13">
      <c r="I841" s="114"/>
      <c r="J841" s="114"/>
      <c r="K841" s="100"/>
    </row>
    <row r="842" spans="1:13">
      <c r="I842" s="114"/>
      <c r="J842" s="114"/>
      <c r="K842" s="100"/>
    </row>
    <row r="843" spans="1:13">
      <c r="I843" s="114"/>
      <c r="J843" s="114"/>
      <c r="K843" s="100"/>
    </row>
    <row r="844" spans="1:13">
      <c r="I844" s="114"/>
      <c r="J844" s="114"/>
      <c r="K844" s="100"/>
    </row>
    <row r="845" spans="1:13">
      <c r="I845" s="114"/>
      <c r="J845" s="114"/>
      <c r="K845" s="100"/>
    </row>
    <row r="846" spans="1:13">
      <c r="I846" s="114"/>
      <c r="J846" s="114"/>
      <c r="K846" s="100"/>
    </row>
    <row r="847" spans="1:13">
      <c r="I847" s="114"/>
      <c r="J847" s="114"/>
      <c r="K847" s="100"/>
    </row>
    <row r="848" spans="1:13">
      <c r="I848" s="114"/>
      <c r="J848" s="114"/>
      <c r="K848" s="100"/>
    </row>
    <row r="849" spans="9:11">
      <c r="I849" s="114"/>
      <c r="J849" s="114"/>
      <c r="K849" s="100"/>
    </row>
    <row r="850" spans="9:11">
      <c r="I850" s="114"/>
      <c r="J850" s="114"/>
      <c r="K850" s="100"/>
    </row>
    <row r="851" spans="9:11">
      <c r="I851" s="114"/>
      <c r="J851" s="114"/>
      <c r="K851" s="100"/>
    </row>
    <row r="852" spans="9:11">
      <c r="I852" s="114"/>
      <c r="J852" s="114"/>
      <c r="K852" s="100"/>
    </row>
    <row r="853" spans="9:11">
      <c r="I853" s="114"/>
      <c r="J853" s="114"/>
      <c r="K853" s="100"/>
    </row>
    <row r="854" spans="9:11">
      <c r="I854" s="114"/>
      <c r="J854" s="114"/>
      <c r="K854" s="100"/>
    </row>
    <row r="855" spans="9:11">
      <c r="I855" s="114"/>
      <c r="J855" s="114"/>
      <c r="K855" s="100"/>
    </row>
    <row r="856" spans="9:11">
      <c r="I856" s="114"/>
      <c r="J856" s="114"/>
      <c r="K856" s="100"/>
    </row>
    <row r="857" spans="9:11">
      <c r="I857" s="114"/>
      <c r="J857" s="114"/>
      <c r="K857" s="100"/>
    </row>
    <row r="858" spans="9:11">
      <c r="I858" s="114"/>
      <c r="J858" s="114"/>
      <c r="K858" s="100"/>
    </row>
    <row r="859" spans="9:11">
      <c r="I859" s="114"/>
      <c r="J859" s="114"/>
      <c r="K859" s="100"/>
    </row>
    <row r="860" spans="9:11">
      <c r="I860" s="114"/>
      <c r="J860" s="114"/>
      <c r="K860" s="100"/>
    </row>
    <row r="861" spans="9:11">
      <c r="I861" s="114"/>
      <c r="J861" s="114"/>
      <c r="K861" s="100"/>
    </row>
    <row r="862" spans="9:11">
      <c r="I862" s="114"/>
      <c r="J862" s="114"/>
      <c r="K862" s="100"/>
    </row>
    <row r="863" spans="9:11">
      <c r="I863" s="114"/>
      <c r="J863" s="114"/>
      <c r="K863" s="100"/>
    </row>
    <row r="864" spans="9:11">
      <c r="I864" s="114"/>
      <c r="J864" s="114"/>
      <c r="K864" s="100"/>
    </row>
    <row r="865" spans="1:13">
      <c r="I865" s="114"/>
      <c r="J865" s="114"/>
      <c r="K865" s="100"/>
    </row>
    <row r="866" spans="1:13">
      <c r="I866" s="114"/>
      <c r="J866" s="114"/>
      <c r="K866" s="100"/>
    </row>
    <row r="867" spans="1:13">
      <c r="I867" s="114"/>
      <c r="J867" s="114"/>
      <c r="K867" s="100"/>
    </row>
    <row r="868" spans="1:13">
      <c r="I868" s="114"/>
      <c r="J868" s="114"/>
      <c r="K868" s="100"/>
    </row>
    <row r="869" spans="1:13">
      <c r="I869" s="114"/>
      <c r="J869" s="114"/>
      <c r="K869" s="100"/>
    </row>
    <row r="870" spans="1:13">
      <c r="I870" s="114"/>
      <c r="J870" s="114"/>
      <c r="K870" s="100"/>
    </row>
    <row r="871" spans="1:13">
      <c r="I871" s="114"/>
      <c r="J871" s="114"/>
      <c r="K871" s="100"/>
    </row>
    <row r="872" spans="1:13">
      <c r="I872" s="114"/>
      <c r="J872" s="114"/>
      <c r="K872" s="100"/>
    </row>
    <row r="875" spans="1:13">
      <c r="J875" s="175" t="s">
        <v>86</v>
      </c>
      <c r="K875" s="175"/>
    </row>
    <row r="876" spans="1:13">
      <c r="K876" s="129" t="s">
        <v>754</v>
      </c>
    </row>
    <row r="877" spans="1:13" ht="18">
      <c r="A877" s="172" t="s">
        <v>765</v>
      </c>
      <c r="B877" s="172"/>
      <c r="C877" s="172"/>
      <c r="D877" s="172"/>
      <c r="E877" s="172"/>
      <c r="F877" s="172"/>
      <c r="G877" s="172"/>
      <c r="H877" s="172"/>
      <c r="I877" s="172"/>
      <c r="J877" s="172"/>
      <c r="K877" s="172"/>
    </row>
    <row r="878" spans="1:13" ht="76.5">
      <c r="A878" s="47" t="s">
        <v>51</v>
      </c>
      <c r="B878" s="85" t="s">
        <v>52</v>
      </c>
      <c r="C878" s="86" t="s">
        <v>53</v>
      </c>
      <c r="D878" s="87" t="s">
        <v>54</v>
      </c>
      <c r="E878" s="87" t="s">
        <v>55</v>
      </c>
      <c r="F878" s="87" t="s">
        <v>56</v>
      </c>
      <c r="G878" s="87" t="s">
        <v>57</v>
      </c>
      <c r="H878" s="87" t="s">
        <v>58</v>
      </c>
      <c r="I878" s="87" t="s">
        <v>59</v>
      </c>
      <c r="J878" s="87" t="s">
        <v>65</v>
      </c>
      <c r="K878" s="87" t="s">
        <v>9</v>
      </c>
    </row>
    <row r="879" spans="1:13">
      <c r="A879" s="40"/>
      <c r="B879" s="176" t="s">
        <v>60</v>
      </c>
      <c r="C879" s="176"/>
      <c r="D879" s="176"/>
      <c r="E879" s="176"/>
      <c r="F879" s="176"/>
      <c r="G879" s="176"/>
      <c r="H879" s="176"/>
      <c r="I879" s="176"/>
      <c r="J879" s="176"/>
      <c r="K879" s="176"/>
    </row>
    <row r="880" spans="1:13">
      <c r="A880" s="40">
        <v>1</v>
      </c>
      <c r="B880" s="43" t="s">
        <v>752</v>
      </c>
      <c r="C880" s="41"/>
      <c r="D880" s="42" t="s">
        <v>62</v>
      </c>
      <c r="E880" s="42">
        <v>6</v>
      </c>
      <c r="F880" s="42">
        <v>104</v>
      </c>
      <c r="G880" s="132">
        <v>2</v>
      </c>
      <c r="H880" s="132">
        <v>2</v>
      </c>
      <c r="I880" s="132"/>
      <c r="J880" s="124">
        <f>'Príloha č.3 - Špecifikácia ceny'!F16</f>
        <v>0</v>
      </c>
      <c r="K880" s="50">
        <f t="shared" ref="K880" si="38">H880*J880</f>
        <v>0</v>
      </c>
      <c r="L880" s="127" t="s">
        <v>783</v>
      </c>
      <c r="M880" s="127" t="s">
        <v>783</v>
      </c>
    </row>
    <row r="881" spans="1:13" ht="76.5">
      <c r="A881" s="53" t="s">
        <v>51</v>
      </c>
      <c r="B881" s="54" t="s">
        <v>52</v>
      </c>
      <c r="C881" s="55" t="s">
        <v>53</v>
      </c>
      <c r="D881" s="56" t="s">
        <v>54</v>
      </c>
      <c r="E881" s="56" t="s">
        <v>68</v>
      </c>
      <c r="F881" s="56" t="s">
        <v>61</v>
      </c>
      <c r="G881" s="56" t="s">
        <v>57</v>
      </c>
      <c r="H881" s="56" t="s">
        <v>58</v>
      </c>
      <c r="I881" s="56" t="s">
        <v>59</v>
      </c>
      <c r="J881" s="87" t="s">
        <v>65</v>
      </c>
      <c r="K881" s="87" t="s">
        <v>9</v>
      </c>
    </row>
    <row r="882" spans="1:13">
      <c r="A882" s="57"/>
      <c r="B882" s="176" t="s">
        <v>69</v>
      </c>
      <c r="C882" s="176"/>
      <c r="D882" s="176"/>
      <c r="E882" s="176"/>
      <c r="F882" s="176"/>
      <c r="G882" s="176"/>
      <c r="H882" s="176"/>
      <c r="I882" s="176"/>
      <c r="J882" s="176"/>
      <c r="K882" s="176"/>
    </row>
    <row r="883" spans="1:13">
      <c r="A883" s="40">
        <v>2</v>
      </c>
      <c r="B883" s="58" t="s">
        <v>752</v>
      </c>
      <c r="C883" s="41"/>
      <c r="D883" s="84"/>
      <c r="E883" s="60">
        <v>4</v>
      </c>
      <c r="F883" s="60"/>
      <c r="G883" s="60">
        <v>4</v>
      </c>
      <c r="H883" s="60">
        <v>1</v>
      </c>
      <c r="I883" s="60"/>
      <c r="J883" s="124">
        <f>'Príloha č.3 - Špecifikácia ceny'!F20</f>
        <v>0</v>
      </c>
      <c r="K883" s="50">
        <f t="shared" ref="K883" si="39">H883*J883</f>
        <v>0</v>
      </c>
      <c r="L883" s="127" t="s">
        <v>787</v>
      </c>
      <c r="M883" s="127" t="s">
        <v>787</v>
      </c>
    </row>
    <row r="885" spans="1:13" ht="41.25" customHeight="1">
      <c r="I885" s="173" t="s">
        <v>66</v>
      </c>
      <c r="J885" s="174"/>
      <c r="K885" s="50">
        <f>SUM(K880:K883)</f>
        <v>0</v>
      </c>
    </row>
    <row r="920" spans="1:13">
      <c r="J920" s="175" t="s">
        <v>86</v>
      </c>
      <c r="K920" s="175"/>
    </row>
    <row r="921" spans="1:13">
      <c r="K921" s="129" t="s">
        <v>753</v>
      </c>
    </row>
    <row r="922" spans="1:13" ht="18">
      <c r="A922" s="172" t="s">
        <v>766</v>
      </c>
      <c r="B922" s="172"/>
      <c r="C922" s="172"/>
      <c r="D922" s="172"/>
      <c r="E922" s="172"/>
      <c r="F922" s="172"/>
      <c r="G922" s="172"/>
      <c r="H922" s="172"/>
      <c r="I922" s="172"/>
      <c r="J922" s="172"/>
      <c r="K922" s="172"/>
    </row>
    <row r="923" spans="1:13" ht="76.5">
      <c r="A923" s="47" t="s">
        <v>51</v>
      </c>
      <c r="B923" s="85" t="s">
        <v>52</v>
      </c>
      <c r="C923" s="86" t="s">
        <v>53</v>
      </c>
      <c r="D923" s="87" t="s">
        <v>54</v>
      </c>
      <c r="E923" s="87" t="s">
        <v>55</v>
      </c>
      <c r="F923" s="87" t="s">
        <v>56</v>
      </c>
      <c r="G923" s="87" t="s">
        <v>57</v>
      </c>
      <c r="H923" s="87" t="s">
        <v>58</v>
      </c>
      <c r="I923" s="87" t="s">
        <v>59</v>
      </c>
      <c r="J923" s="87" t="s">
        <v>65</v>
      </c>
      <c r="K923" s="87" t="s">
        <v>9</v>
      </c>
    </row>
    <row r="924" spans="1:13">
      <c r="A924" s="40"/>
      <c r="B924" s="176" t="s">
        <v>60</v>
      </c>
      <c r="C924" s="176"/>
      <c r="D924" s="176"/>
      <c r="E924" s="176"/>
      <c r="F924" s="176"/>
      <c r="G924" s="176"/>
      <c r="H924" s="176"/>
      <c r="I924" s="176"/>
      <c r="J924" s="176"/>
      <c r="K924" s="176"/>
    </row>
    <row r="925" spans="1:13">
      <c r="A925" s="40">
        <v>1</v>
      </c>
      <c r="B925" s="43" t="s">
        <v>755</v>
      </c>
      <c r="C925" s="41"/>
      <c r="D925" s="42" t="s">
        <v>62</v>
      </c>
      <c r="E925" s="42">
        <v>1</v>
      </c>
      <c r="F925" s="42">
        <v>35</v>
      </c>
      <c r="G925" s="132">
        <v>2</v>
      </c>
      <c r="H925" s="132">
        <v>2</v>
      </c>
      <c r="I925" s="132"/>
      <c r="J925" s="124">
        <f>'Príloha č.3 - Špecifikácia ceny'!F15</f>
        <v>0</v>
      </c>
      <c r="K925" s="50">
        <f t="shared" ref="K925" si="40">H925*J925</f>
        <v>0</v>
      </c>
      <c r="L925" s="127" t="s">
        <v>782</v>
      </c>
      <c r="M925" s="127" t="s">
        <v>782</v>
      </c>
    </row>
    <row r="926" spans="1:13">
      <c r="A926" s="40">
        <v>2</v>
      </c>
      <c r="B926" s="43" t="s">
        <v>756</v>
      </c>
      <c r="C926" s="41"/>
      <c r="D926" s="42" t="s">
        <v>62</v>
      </c>
      <c r="E926" s="42">
        <v>1</v>
      </c>
      <c r="F926" s="42">
        <v>13</v>
      </c>
      <c r="G926" s="132">
        <v>2</v>
      </c>
      <c r="H926" s="132">
        <v>2</v>
      </c>
      <c r="I926" s="132"/>
      <c r="J926" s="124">
        <f>'Príloha č.3 - Špecifikácia ceny'!F14</f>
        <v>0</v>
      </c>
      <c r="K926" s="50">
        <f t="shared" ref="K926:K927" si="41">H926*J926</f>
        <v>0</v>
      </c>
      <c r="L926" s="127" t="s">
        <v>781</v>
      </c>
      <c r="M926" s="127" t="s">
        <v>781</v>
      </c>
    </row>
    <row r="927" spans="1:13">
      <c r="A927" s="40">
        <v>3</v>
      </c>
      <c r="B927" s="43" t="s">
        <v>757</v>
      </c>
      <c r="C927" s="132" t="s">
        <v>758</v>
      </c>
      <c r="D927" s="42" t="s">
        <v>62</v>
      </c>
      <c r="E927" s="42">
        <v>1</v>
      </c>
      <c r="F927" s="42">
        <v>11</v>
      </c>
      <c r="G927" s="132">
        <v>4</v>
      </c>
      <c r="H927" s="132">
        <v>1</v>
      </c>
      <c r="I927" s="132"/>
      <c r="J927" s="124">
        <f>'Príloha č.3 - Špecifikácia ceny'!F14</f>
        <v>0</v>
      </c>
      <c r="K927" s="50">
        <f t="shared" si="41"/>
        <v>0</v>
      </c>
      <c r="L927" s="127" t="s">
        <v>781</v>
      </c>
      <c r="M927" s="127" t="s">
        <v>781</v>
      </c>
    </row>
    <row r="928" spans="1:13" ht="76.5">
      <c r="A928" s="53" t="s">
        <v>51</v>
      </c>
      <c r="B928" s="54" t="s">
        <v>52</v>
      </c>
      <c r="C928" s="55" t="s">
        <v>53</v>
      </c>
      <c r="D928" s="56" t="s">
        <v>54</v>
      </c>
      <c r="E928" s="56" t="s">
        <v>68</v>
      </c>
      <c r="F928" s="56" t="s">
        <v>61</v>
      </c>
      <c r="G928" s="56" t="s">
        <v>57</v>
      </c>
      <c r="H928" s="56" t="s">
        <v>58</v>
      </c>
      <c r="I928" s="56" t="s">
        <v>59</v>
      </c>
      <c r="J928" s="87" t="s">
        <v>65</v>
      </c>
      <c r="K928" s="87" t="s">
        <v>9</v>
      </c>
    </row>
    <row r="929" spans="1:13">
      <c r="A929" s="57"/>
      <c r="B929" s="176" t="s">
        <v>69</v>
      </c>
      <c r="C929" s="176"/>
      <c r="D929" s="176"/>
      <c r="E929" s="176"/>
      <c r="F929" s="176"/>
      <c r="G929" s="176"/>
      <c r="H929" s="176"/>
      <c r="I929" s="176"/>
      <c r="J929" s="176"/>
      <c r="K929" s="176"/>
    </row>
    <row r="930" spans="1:13">
      <c r="A930" s="40">
        <v>4</v>
      </c>
      <c r="B930" s="58" t="s">
        <v>755</v>
      </c>
      <c r="C930" s="41"/>
      <c r="D930" s="84"/>
      <c r="E930" s="60">
        <v>4</v>
      </c>
      <c r="F930" s="60"/>
      <c r="G930" s="60">
        <v>4</v>
      </c>
      <c r="H930" s="60">
        <v>1</v>
      </c>
      <c r="I930" s="60"/>
      <c r="J930" s="124">
        <f>'Príloha č.3 - Špecifikácia ceny'!F20</f>
        <v>0</v>
      </c>
      <c r="K930" s="50">
        <f t="shared" ref="K930:K932" si="42">H930*J930</f>
        <v>0</v>
      </c>
      <c r="L930" s="127" t="s">
        <v>787</v>
      </c>
      <c r="M930" s="127" t="s">
        <v>787</v>
      </c>
    </row>
    <row r="931" spans="1:13">
      <c r="A931" s="40">
        <v>5</v>
      </c>
      <c r="B931" s="58" t="s">
        <v>756</v>
      </c>
      <c r="C931" s="41"/>
      <c r="D931" s="84"/>
      <c r="E931" s="60">
        <v>4</v>
      </c>
      <c r="F931" s="60"/>
      <c r="G931" s="60">
        <v>4</v>
      </c>
      <c r="H931" s="60">
        <v>1</v>
      </c>
      <c r="I931" s="132"/>
      <c r="J931" s="124">
        <f>'Príloha č.3 - Špecifikácia ceny'!F20</f>
        <v>0</v>
      </c>
      <c r="K931" s="50">
        <f t="shared" si="42"/>
        <v>0</v>
      </c>
      <c r="L931" s="127" t="s">
        <v>787</v>
      </c>
      <c r="M931" s="127" t="s">
        <v>787</v>
      </c>
    </row>
    <row r="932" spans="1:13">
      <c r="A932" s="40">
        <v>6</v>
      </c>
      <c r="B932" s="58" t="s">
        <v>759</v>
      </c>
      <c r="C932" s="41"/>
      <c r="D932" s="84"/>
      <c r="E932" s="60">
        <v>2</v>
      </c>
      <c r="F932" s="60"/>
      <c r="G932" s="60">
        <v>4</v>
      </c>
      <c r="H932" s="60">
        <v>1</v>
      </c>
      <c r="I932" s="132"/>
      <c r="J932" s="124">
        <f>'Príloha č.3 - Špecifikácia ceny'!F20</f>
        <v>0</v>
      </c>
      <c r="K932" s="50">
        <f t="shared" si="42"/>
        <v>0</v>
      </c>
      <c r="L932" s="127" t="s">
        <v>787</v>
      </c>
      <c r="M932" s="127" t="s">
        <v>787</v>
      </c>
    </row>
    <row r="934" spans="1:13" ht="41.25" customHeight="1">
      <c r="I934" s="173" t="s">
        <v>66</v>
      </c>
      <c r="J934" s="174"/>
      <c r="K934" s="50">
        <f>SUM(K925:K932)</f>
        <v>0</v>
      </c>
    </row>
  </sheetData>
  <sheetProtection algorithmName="SHA-512" hashValue="fFQlqkJEQxVEl5lt/DEg9pv6/wdRLbEtWWucm4WA+65Rx61cXpHTPl/E5XtT+ydClkdKPQ04BDaEH5dgRkLbFw==" saltValue="FiGEYlEoKLa8dJiq9LImSw==" spinCount="100000" sheet="1" objects="1" scenarios="1"/>
  <autoFilter ref="M1:M934" xr:uid="{D38F27C1-3F33-4EF9-AD45-0BAD30613DEB}"/>
  <mergeCells count="81">
    <mergeCell ref="I777:I779"/>
    <mergeCell ref="I784:I789"/>
    <mergeCell ref="A3:K3"/>
    <mergeCell ref="B5:K5"/>
    <mergeCell ref="J1:K1"/>
    <mergeCell ref="I167:J167"/>
    <mergeCell ref="J44:K44"/>
    <mergeCell ref="A46:K46"/>
    <mergeCell ref="J91:K91"/>
    <mergeCell ref="A93:K93"/>
    <mergeCell ref="B113:K113"/>
    <mergeCell ref="B95:K95"/>
    <mergeCell ref="J138:K138"/>
    <mergeCell ref="A140:K140"/>
    <mergeCell ref="B142:K142"/>
    <mergeCell ref="A187:K187"/>
    <mergeCell ref="J185:K185"/>
    <mergeCell ref="B189:K189"/>
    <mergeCell ref="J232:K232"/>
    <mergeCell ref="A234:K234"/>
    <mergeCell ref="B250:K250"/>
    <mergeCell ref="B253:K253"/>
    <mergeCell ref="J275:K275"/>
    <mergeCell ref="A277:K277"/>
    <mergeCell ref="B279:K279"/>
    <mergeCell ref="B309:K309"/>
    <mergeCell ref="I320:J320"/>
    <mergeCell ref="A323:K323"/>
    <mergeCell ref="B325:K325"/>
    <mergeCell ref="J370:K370"/>
    <mergeCell ref="J321:K321"/>
    <mergeCell ref="A372:K372"/>
    <mergeCell ref="J411:K411"/>
    <mergeCell ref="A413:K413"/>
    <mergeCell ref="B431:K431"/>
    <mergeCell ref="B448:K448"/>
    <mergeCell ref="I503:J503"/>
    <mergeCell ref="J452:K452"/>
    <mergeCell ref="A454:K454"/>
    <mergeCell ref="J495:K495"/>
    <mergeCell ref="A497:K497"/>
    <mergeCell ref="B462:K462"/>
    <mergeCell ref="A545:K545"/>
    <mergeCell ref="B547:K547"/>
    <mergeCell ref="J543:K543"/>
    <mergeCell ref="I723:J723"/>
    <mergeCell ref="J592:K592"/>
    <mergeCell ref="A594:K594"/>
    <mergeCell ref="J641:K641"/>
    <mergeCell ref="A643:K643"/>
    <mergeCell ref="B645:K645"/>
    <mergeCell ref="B664:K664"/>
    <mergeCell ref="J687:K687"/>
    <mergeCell ref="A689:K689"/>
    <mergeCell ref="B691:K691"/>
    <mergeCell ref="J733:K733"/>
    <mergeCell ref="I837:J837"/>
    <mergeCell ref="I775:I776"/>
    <mergeCell ref="I790:I812"/>
    <mergeCell ref="I740:I741"/>
    <mergeCell ref="I742:I762"/>
    <mergeCell ref="I763:I771"/>
    <mergeCell ref="A735:K735"/>
    <mergeCell ref="B737:K737"/>
    <mergeCell ref="B773:K773"/>
    <mergeCell ref="J780:K780"/>
    <mergeCell ref="A782:K782"/>
    <mergeCell ref="B814:K814"/>
    <mergeCell ref="J827:K827"/>
    <mergeCell ref="A829:K829"/>
    <mergeCell ref="B831:K831"/>
    <mergeCell ref="A877:K877"/>
    <mergeCell ref="I885:J885"/>
    <mergeCell ref="I934:J934"/>
    <mergeCell ref="J875:K875"/>
    <mergeCell ref="J920:K920"/>
    <mergeCell ref="A922:K922"/>
    <mergeCell ref="B924:K924"/>
    <mergeCell ref="B929:K929"/>
    <mergeCell ref="B879:K879"/>
    <mergeCell ref="B882:K882"/>
  </mergeCells>
  <conditionalFormatting sqref="K84:K90">
    <cfRule type="cellIs" dxfId="3" priority="424" operator="greaterThan">
      <formula>0</formula>
    </cfRule>
  </conditionalFormatting>
  <conditionalFormatting sqref="K135:K137">
    <cfRule type="cellIs" dxfId="2" priority="444" operator="greaterThan">
      <formula>0</formula>
    </cfRule>
  </conditionalFormatting>
  <conditionalFormatting sqref="K271:K274">
    <cfRule type="cellIs" dxfId="1" priority="384" operator="greaterThan">
      <formula>0</formula>
    </cfRule>
  </conditionalFormatting>
  <conditionalFormatting sqref="K640">
    <cfRule type="cellIs" dxfId="0" priority="159" operator="greaterThan">
      <formula>0</formula>
    </cfRule>
  </conditionalFormatting>
  <pageMargins left="0.51181102362204722" right="0.51181102362204722" top="0.6692913385826772" bottom="0.39370078740157483" header="0.31496062992125984" footer="0.31496062992125984"/>
  <pageSetup paperSize="9" scale="66" fitToHeight="0" orientation="landscape" r:id="rId1"/>
  <ignoredErrors>
    <ignoredError sqref="J709 J697:J698 J694 J491:J492 J313 J163 J777 J716 J648 J265 J260 J103 J660 J653 J263 J106 J385 J365:J366 J221:J222 J13 J9 J7 J767 J763 J740 J635:J637 J633 J587 J582 J569 J549 J388 J382 J337 J334 J331 J329 J216:J219 J214 J208:J209 J197 J195 J82 J75 J30 J24 J17 J39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č.3 - Špecifikácia ceny</vt:lpstr>
      <vt:lpstr>Príloha č.3 - Návrh na plnenie</vt:lpstr>
      <vt:lpstr>Špecifikácia položiek-Región VS</vt:lpstr>
      <vt:lpstr>'Príloha č.3 - Návrh na plnenie'!Oblasť_tlače</vt:lpstr>
      <vt:lpstr>'Príloha č.3 - Špecifikácia ceny'!Oblasť_tlače</vt:lpstr>
      <vt:lpstr>'Špecifikácia položiek-Región VS'!Oblasť_tlače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Martinka Július</dc:creator>
  <cp:lastModifiedBy>Jantošová Jana</cp:lastModifiedBy>
  <cp:lastPrinted>2026-01-27T08:11:47Z</cp:lastPrinted>
  <dcterms:created xsi:type="dcterms:W3CDTF">2022-08-24T11:59:58Z</dcterms:created>
  <dcterms:modified xsi:type="dcterms:W3CDTF">2026-07-03T11:54:23Z</dcterms:modified>
</cp:coreProperties>
</file>