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5015\Desktop\Zákazky\Nadlimit\S 106 - Zabezpečenie služby revízie elektrických zariadení\02 - DMS\"/>
    </mc:Choice>
  </mc:AlternateContent>
  <xr:revisionPtr revIDLastSave="0" documentId="8_{97B6E9B3-A440-4CE2-BD79-C953E0E0EA2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ríloha č.2 - Špecifikácia ceny" sheetId="1" r:id="rId1"/>
    <sheet name="Príloha č.2 - Návrh na plnenie" sheetId="2" r:id="rId2"/>
    <sheet name="Špecifikácia položiek-Región SS" sheetId="3" r:id="rId3"/>
  </sheets>
  <definedNames>
    <definedName name="_xlnm._FilterDatabase" localSheetId="2" hidden="1">'Špecifikácia položiek-Región SS'!$M$1:$M$1160</definedName>
    <definedName name="_xlnm.Print_Area" localSheetId="1">'Príloha č.2 - Návrh na plnenie'!$A$1:$E$29</definedName>
    <definedName name="_xlnm.Print_Area" localSheetId="0">'Príloha č.2 - Špecifikácia ceny'!$A$1:$H$47</definedName>
    <definedName name="_xlnm.Print_Area" localSheetId="2">'Špecifikácia položiek-Región SS'!$A$1:$K$1160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33" i="3" l="1"/>
  <c r="J832" i="3"/>
  <c r="J831" i="3"/>
  <c r="J829" i="3"/>
  <c r="J828" i="3"/>
  <c r="J830" i="3"/>
  <c r="J823" i="3"/>
  <c r="J822" i="3"/>
  <c r="J821" i="3"/>
  <c r="J820" i="3"/>
  <c r="J811" i="3"/>
  <c r="J825" i="3"/>
  <c r="J824" i="3"/>
  <c r="J819" i="3"/>
  <c r="J818" i="3"/>
  <c r="J817" i="3"/>
  <c r="J816" i="3"/>
  <c r="J815" i="3"/>
  <c r="J814" i="3"/>
  <c r="J813" i="3"/>
  <c r="J812" i="3"/>
  <c r="K825" i="3" l="1"/>
  <c r="K824" i="3"/>
  <c r="K823" i="3"/>
  <c r="K833" i="3"/>
  <c r="K832" i="3"/>
  <c r="K831" i="3"/>
  <c r="K830" i="3"/>
  <c r="K829" i="3"/>
  <c r="J161" i="3"/>
  <c r="J1041" i="3" l="1"/>
  <c r="J1038" i="3"/>
  <c r="J1035" i="3"/>
  <c r="J1032" i="3"/>
  <c r="J933" i="3"/>
  <c r="J930" i="3"/>
  <c r="J772" i="3"/>
  <c r="J475" i="3"/>
  <c r="J472" i="3"/>
  <c r="J308" i="3"/>
  <c r="J305" i="3"/>
  <c r="J302" i="3"/>
  <c r="J299" i="3"/>
  <c r="J296" i="3"/>
  <c r="J293" i="3"/>
  <c r="J290" i="3"/>
  <c r="J154" i="3"/>
  <c r="J151" i="3"/>
  <c r="J148" i="3"/>
  <c r="J145" i="3"/>
  <c r="J142" i="3"/>
  <c r="J1055" i="3" l="1"/>
  <c r="J1054" i="3"/>
  <c r="J1052" i="3"/>
  <c r="J1050" i="3"/>
  <c r="J1049" i="3"/>
  <c r="J1048" i="3"/>
  <c r="J1047" i="3"/>
  <c r="J952" i="3"/>
  <c r="J948" i="3"/>
  <c r="J947" i="3"/>
  <c r="J946" i="3"/>
  <c r="J945" i="3"/>
  <c r="J800" i="3"/>
  <c r="J796" i="3"/>
  <c r="J795" i="3"/>
  <c r="J794" i="3"/>
  <c r="J793" i="3"/>
  <c r="J792" i="3"/>
  <c r="J791" i="3"/>
  <c r="J790" i="3"/>
  <c r="J789" i="3"/>
  <c r="J788" i="3"/>
  <c r="J787" i="3"/>
  <c r="J649" i="3"/>
  <c r="J648" i="3"/>
  <c r="J647" i="3"/>
  <c r="J646" i="3"/>
  <c r="J645" i="3"/>
  <c r="J644" i="3"/>
  <c r="J643" i="3"/>
  <c r="J642" i="3"/>
  <c r="J629" i="3"/>
  <c r="J628" i="3"/>
  <c r="J627" i="3"/>
  <c r="J626" i="3"/>
  <c r="J625" i="3"/>
  <c r="J624" i="3"/>
  <c r="J623" i="3"/>
  <c r="J612" i="3"/>
  <c r="J519" i="3"/>
  <c r="J499" i="3"/>
  <c r="J492" i="3"/>
  <c r="J491" i="3"/>
  <c r="J486" i="3"/>
  <c r="J480" i="3"/>
  <c r="J323" i="3"/>
  <c r="J322" i="3"/>
  <c r="J320" i="3"/>
  <c r="J315" i="3"/>
  <c r="J314" i="3"/>
  <c r="J179" i="3"/>
  <c r="J178" i="3"/>
  <c r="J160" i="3"/>
  <c r="J159" i="3"/>
  <c r="J1056" i="3"/>
  <c r="J1053" i="3"/>
  <c r="J1051" i="3"/>
  <c r="J1046" i="3"/>
  <c r="J1045" i="3"/>
  <c r="J953" i="3"/>
  <c r="J951" i="3"/>
  <c r="J950" i="3"/>
  <c r="J949" i="3"/>
  <c r="J944" i="3"/>
  <c r="J943" i="3"/>
  <c r="J942" i="3"/>
  <c r="J941" i="3"/>
  <c r="J940" i="3"/>
  <c r="J802" i="3"/>
  <c r="J801" i="3"/>
  <c r="J799" i="3"/>
  <c r="J798" i="3"/>
  <c r="J797" i="3"/>
  <c r="J786" i="3"/>
  <c r="J785" i="3"/>
  <c r="J784" i="3"/>
  <c r="J783" i="3"/>
  <c r="J782" i="3"/>
  <c r="J781" i="3"/>
  <c r="J780" i="3"/>
  <c r="J779" i="3"/>
  <c r="J778" i="3"/>
  <c r="J777" i="3"/>
  <c r="J622" i="3"/>
  <c r="J621" i="3"/>
  <c r="J620" i="3"/>
  <c r="J619" i="3"/>
  <c r="J618" i="3"/>
  <c r="J617" i="3"/>
  <c r="J616" i="3"/>
  <c r="J615" i="3"/>
  <c r="J614" i="3"/>
  <c r="J613" i="3"/>
  <c r="J526" i="3"/>
  <c r="J525" i="3"/>
  <c r="J524" i="3"/>
  <c r="J523" i="3"/>
  <c r="J522" i="3"/>
  <c r="J521" i="3"/>
  <c r="J520" i="3"/>
  <c r="J518" i="3"/>
  <c r="J517" i="3"/>
  <c r="J516" i="3"/>
  <c r="J515" i="3"/>
  <c r="J514" i="3"/>
  <c r="J513" i="3"/>
  <c r="J512" i="3"/>
  <c r="J511" i="3"/>
  <c r="J510" i="3"/>
  <c r="J509" i="3"/>
  <c r="J508" i="3"/>
  <c r="J507" i="3"/>
  <c r="J506" i="3"/>
  <c r="J505" i="3"/>
  <c r="J504" i="3"/>
  <c r="J498" i="3"/>
  <c r="J497" i="3"/>
  <c r="J496" i="3"/>
  <c r="J495" i="3"/>
  <c r="J494" i="3"/>
  <c r="J493" i="3"/>
  <c r="J490" i="3"/>
  <c r="J489" i="3"/>
  <c r="J488" i="3"/>
  <c r="J487" i="3"/>
  <c r="J485" i="3"/>
  <c r="J484" i="3"/>
  <c r="J483" i="3"/>
  <c r="J482" i="3"/>
  <c r="J481" i="3"/>
  <c r="J479" i="3"/>
  <c r="J325" i="3"/>
  <c r="J324" i="3"/>
  <c r="J321" i="3"/>
  <c r="J313" i="3"/>
  <c r="J312" i="3"/>
  <c r="J188" i="3"/>
  <c r="J187" i="3"/>
  <c r="J186" i="3"/>
  <c r="J181" i="3"/>
  <c r="J180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58" i="3"/>
  <c r="J751" i="3"/>
  <c r="J756" i="3"/>
  <c r="J754" i="3"/>
  <c r="J753" i="3"/>
  <c r="J752" i="3"/>
  <c r="J747" i="3"/>
  <c r="J744" i="3"/>
  <c r="J286" i="3"/>
  <c r="J923" i="3"/>
  <c r="J919" i="3"/>
  <c r="J750" i="3"/>
  <c r="J749" i="3"/>
  <c r="J748" i="3"/>
  <c r="J609" i="3"/>
  <c r="J607" i="3"/>
  <c r="J606" i="3"/>
  <c r="J605" i="3"/>
  <c r="J602" i="3"/>
  <c r="J464" i="3"/>
  <c r="J463" i="3"/>
  <c r="J457" i="3"/>
  <c r="J454" i="3"/>
  <c r="J284" i="3"/>
  <c r="J281" i="3"/>
  <c r="J121" i="3"/>
  <c r="J926" i="3"/>
  <c r="J925" i="3"/>
  <c r="J924" i="3"/>
  <c r="J922" i="3"/>
  <c r="J921" i="3"/>
  <c r="J920" i="3"/>
  <c r="J918" i="3"/>
  <c r="J764" i="3"/>
  <c r="J763" i="3"/>
  <c r="J762" i="3"/>
  <c r="J761" i="3"/>
  <c r="J760" i="3"/>
  <c r="J759" i="3"/>
  <c r="J758" i="3"/>
  <c r="J757" i="3"/>
  <c r="J755" i="3"/>
  <c r="J746" i="3"/>
  <c r="J745" i="3"/>
  <c r="J608" i="3"/>
  <c r="J604" i="3"/>
  <c r="J603" i="3"/>
  <c r="J601" i="3"/>
  <c r="J600" i="3"/>
  <c r="J468" i="3"/>
  <c r="J467" i="3"/>
  <c r="J466" i="3"/>
  <c r="J465" i="3"/>
  <c r="J458" i="3"/>
  <c r="J456" i="3"/>
  <c r="J455" i="3"/>
  <c r="J285" i="3"/>
  <c r="J283" i="3"/>
  <c r="J282" i="3"/>
  <c r="J280" i="3"/>
  <c r="J131" i="3"/>
  <c r="J122" i="3"/>
  <c r="J135" i="3"/>
  <c r="J1040" i="3"/>
  <c r="J1037" i="3"/>
  <c r="J1034" i="3"/>
  <c r="J1031" i="3"/>
  <c r="J932" i="3"/>
  <c r="J929" i="3"/>
  <c r="J771" i="3"/>
  <c r="J474" i="3"/>
  <c r="J471" i="3"/>
  <c r="J307" i="3"/>
  <c r="J304" i="3"/>
  <c r="J301" i="3"/>
  <c r="J298" i="3"/>
  <c r="J295" i="3"/>
  <c r="J292" i="3"/>
  <c r="J289" i="3"/>
  <c r="J153" i="3"/>
  <c r="J150" i="3"/>
  <c r="J147" i="3"/>
  <c r="J144" i="3"/>
  <c r="J137" i="3"/>
  <c r="J134" i="3"/>
  <c r="J1042" i="3"/>
  <c r="J1039" i="3"/>
  <c r="J1036" i="3"/>
  <c r="J1033" i="3"/>
  <c r="J934" i="3"/>
  <c r="J931" i="3"/>
  <c r="J773" i="3"/>
  <c r="J476" i="3"/>
  <c r="J473" i="3"/>
  <c r="J309" i="3"/>
  <c r="J306" i="3"/>
  <c r="J303" i="3"/>
  <c r="J300" i="3"/>
  <c r="J297" i="3"/>
  <c r="J294" i="3"/>
  <c r="J291" i="3"/>
  <c r="J155" i="3"/>
  <c r="J152" i="3"/>
  <c r="J149" i="3"/>
  <c r="J146" i="3"/>
  <c r="J143" i="3"/>
  <c r="J136" i="3"/>
  <c r="J1066" i="3"/>
  <c r="J1069" i="3"/>
  <c r="J1072" i="3"/>
  <c r="J1068" i="3"/>
  <c r="J1067" i="3"/>
  <c r="J1158" i="3"/>
  <c r="J1157" i="3"/>
  <c r="J1154" i="3"/>
  <c r="J1078" i="3"/>
  <c r="J1079" i="3"/>
  <c r="J1080" i="3"/>
  <c r="J1108" i="3"/>
  <c r="J1105" i="3"/>
  <c r="J130" i="3"/>
  <c r="J129" i="3"/>
  <c r="J128" i="3"/>
  <c r="J127" i="3"/>
  <c r="J126" i="3"/>
  <c r="J125" i="3"/>
  <c r="J124" i="3"/>
  <c r="J123" i="3"/>
  <c r="J120" i="3"/>
  <c r="J119" i="3"/>
  <c r="J118" i="3"/>
  <c r="J774" i="3"/>
  <c r="J1070" i="3"/>
  <c r="J1071" i="3"/>
  <c r="J1151" i="3"/>
  <c r="J1075" i="3"/>
  <c r="J1028" i="3"/>
  <c r="J1027" i="3"/>
  <c r="J1026" i="3"/>
  <c r="J1020" i="3"/>
  <c r="J1019" i="3"/>
  <c r="J1018" i="3"/>
  <c r="J915" i="3"/>
  <c r="J741" i="3"/>
  <c r="J740" i="3"/>
  <c r="J739" i="3"/>
  <c r="J738" i="3"/>
  <c r="J737" i="3"/>
  <c r="J736" i="3"/>
  <c r="J735" i="3"/>
  <c r="J734" i="3"/>
  <c r="J733" i="3"/>
  <c r="J597" i="3"/>
  <c r="J596" i="3"/>
  <c r="J115" i="3"/>
  <c r="J114" i="3"/>
  <c r="J113" i="3"/>
  <c r="J1083" i="3"/>
  <c r="J1150" i="3" l="1"/>
  <c r="J1014" i="3"/>
  <c r="J1013" i="3"/>
  <c r="J1012" i="3"/>
  <c r="J1011" i="3"/>
  <c r="J1009" i="3"/>
  <c r="J1007" i="3"/>
  <c r="J1006" i="3"/>
  <c r="J1005" i="3"/>
  <c r="J1004" i="3"/>
  <c r="J1003" i="3"/>
  <c r="J1002" i="3"/>
  <c r="J995" i="3"/>
  <c r="J994" i="3"/>
  <c r="J993" i="3"/>
  <c r="J992" i="3"/>
  <c r="J991" i="3"/>
  <c r="J990" i="3"/>
  <c r="J989" i="3"/>
  <c r="J988" i="3"/>
  <c r="J987" i="3"/>
  <c r="J912" i="3"/>
  <c r="J911" i="3"/>
  <c r="J910" i="3"/>
  <c r="J909" i="3"/>
  <c r="J908" i="3"/>
  <c r="J906" i="3"/>
  <c r="J905" i="3"/>
  <c r="J878" i="3"/>
  <c r="J877" i="3"/>
  <c r="J876" i="3"/>
  <c r="J875" i="3"/>
  <c r="J874" i="3"/>
  <c r="J873" i="3"/>
  <c r="J872" i="3"/>
  <c r="J871" i="3"/>
  <c r="J861" i="3"/>
  <c r="J860" i="3"/>
  <c r="J730" i="3"/>
  <c r="J724" i="3"/>
  <c r="J722" i="3"/>
  <c r="J721" i="3"/>
  <c r="J720" i="3"/>
  <c r="J719" i="3"/>
  <c r="J718" i="3"/>
  <c r="J717" i="3"/>
  <c r="J716" i="3"/>
  <c r="J715" i="3"/>
  <c r="J714" i="3"/>
  <c r="J713" i="3"/>
  <c r="J712" i="3"/>
  <c r="J709" i="3"/>
  <c r="J708" i="3"/>
  <c r="J706" i="3"/>
  <c r="J700" i="3"/>
  <c r="J697" i="3"/>
  <c r="J693" i="3"/>
  <c r="J692" i="3"/>
  <c r="J691" i="3"/>
  <c r="J687" i="3"/>
  <c r="J686" i="3"/>
  <c r="J683" i="3"/>
  <c r="J639" i="3"/>
  <c r="J638" i="3"/>
  <c r="J637" i="3"/>
  <c r="J586" i="3"/>
  <c r="J585" i="3"/>
  <c r="J580" i="3"/>
  <c r="J579" i="3"/>
  <c r="J577" i="3"/>
  <c r="J574" i="3"/>
  <c r="J573" i="3"/>
  <c r="J572" i="3"/>
  <c r="J557" i="3"/>
  <c r="J450" i="3"/>
  <c r="J449" i="3"/>
  <c r="J447" i="3"/>
  <c r="J437" i="3"/>
  <c r="J436" i="3"/>
  <c r="J435" i="3"/>
  <c r="J434" i="3"/>
  <c r="J433" i="3"/>
  <c r="J430" i="3"/>
  <c r="J429" i="3"/>
  <c r="J420" i="3"/>
  <c r="J419" i="3"/>
  <c r="J418" i="3"/>
  <c r="J417" i="3"/>
  <c r="J411" i="3"/>
  <c r="J410" i="3"/>
  <c r="J409" i="3"/>
  <c r="J395" i="3"/>
  <c r="J387" i="3"/>
  <c r="J386" i="3"/>
  <c r="J383" i="3"/>
  <c r="J381" i="3"/>
  <c r="J379" i="3"/>
  <c r="J378" i="3"/>
  <c r="J377" i="3"/>
  <c r="J375" i="3"/>
  <c r="J373" i="3"/>
  <c r="J273" i="3"/>
  <c r="J271" i="3"/>
  <c r="J270" i="3"/>
  <c r="J269" i="3"/>
  <c r="J268" i="3"/>
  <c r="J266" i="3"/>
  <c r="J264" i="3"/>
  <c r="J253" i="3"/>
  <c r="J252" i="3"/>
  <c r="J250" i="3"/>
  <c r="J249" i="3"/>
  <c r="J248" i="3"/>
  <c r="J247" i="3"/>
  <c r="J246" i="3"/>
  <c r="J245" i="3"/>
  <c r="J244" i="3"/>
  <c r="J243" i="3"/>
  <c r="J242" i="3"/>
  <c r="J241" i="3"/>
  <c r="J240" i="3"/>
  <c r="J237" i="3"/>
  <c r="J235" i="3"/>
  <c r="J110" i="3"/>
  <c r="J33" i="3"/>
  <c r="J32" i="3"/>
  <c r="J31" i="3"/>
  <c r="J29" i="3"/>
  <c r="J27" i="3"/>
  <c r="J26" i="3"/>
  <c r="J25" i="3"/>
  <c r="J24" i="3"/>
  <c r="J20" i="3"/>
  <c r="J18" i="3"/>
  <c r="J11" i="3"/>
  <c r="J9" i="3"/>
  <c r="J7" i="3"/>
  <c r="J904" i="3"/>
  <c r="J902" i="3"/>
  <c r="J901" i="3"/>
  <c r="J895" i="3"/>
  <c r="J894" i="3"/>
  <c r="J893" i="3"/>
  <c r="J892" i="3"/>
  <c r="J891" i="3"/>
  <c r="J890" i="3"/>
  <c r="J889" i="3"/>
  <c r="J888" i="3"/>
  <c r="J887" i="3"/>
  <c r="J886" i="3"/>
  <c r="J885" i="3"/>
  <c r="J884" i="3"/>
  <c r="J883" i="3"/>
  <c r="J882" i="3"/>
  <c r="J881" i="3"/>
  <c r="J880" i="3"/>
  <c r="J879" i="3"/>
  <c r="J583" i="3"/>
  <c r="J582" i="3"/>
  <c r="J581" i="3"/>
  <c r="J571" i="3"/>
  <c r="J570" i="3"/>
  <c r="J569" i="3"/>
  <c r="J568" i="3"/>
  <c r="J567" i="3"/>
  <c r="J566" i="3"/>
  <c r="J565" i="3"/>
  <c r="J564" i="3"/>
  <c r="J262" i="3"/>
  <c r="J261" i="3"/>
  <c r="J260" i="3"/>
  <c r="J259" i="3"/>
  <c r="J258" i="3"/>
  <c r="J257" i="3"/>
  <c r="J256" i="3"/>
  <c r="J255" i="3"/>
  <c r="J254" i="3"/>
  <c r="J109" i="3"/>
  <c r="J108" i="3"/>
  <c r="J107" i="3"/>
  <c r="J106" i="3"/>
  <c r="J105" i="3"/>
  <c r="J104" i="3"/>
  <c r="J103" i="3"/>
  <c r="J102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47" i="3"/>
  <c r="J46" i="3"/>
  <c r="J45" i="3"/>
  <c r="J868" i="3" l="1"/>
  <c r="J869" i="3"/>
  <c r="J710" i="3"/>
  <c r="J704" i="3"/>
  <c r="J703" i="3"/>
  <c r="J578" i="3"/>
  <c r="J428" i="3"/>
  <c r="J408" i="3"/>
  <c r="J390" i="3"/>
  <c r="J385" i="3"/>
  <c r="J238" i="3"/>
  <c r="J236" i="3"/>
  <c r="J43" i="3"/>
  <c r="J42" i="3"/>
  <c r="J41" i="3"/>
  <c r="J40" i="3"/>
  <c r="J39" i="3"/>
  <c r="J38" i="3"/>
  <c r="J448" i="3"/>
  <c r="J407" i="3"/>
  <c r="J406" i="3"/>
  <c r="J405" i="3"/>
  <c r="J404" i="3"/>
  <c r="J403" i="3"/>
  <c r="J402" i="3"/>
  <c r="J401" i="3"/>
  <c r="J400" i="3"/>
  <c r="J399" i="3"/>
  <c r="J398" i="3"/>
  <c r="J397" i="3"/>
  <c r="J396" i="3"/>
  <c r="J23" i="3"/>
  <c r="J1010" i="3"/>
  <c r="J1008" i="3"/>
  <c r="J907" i="3"/>
  <c r="J903" i="3"/>
  <c r="J857" i="3"/>
  <c r="J856" i="3"/>
  <c r="J723" i="3"/>
  <c r="J702" i="3"/>
  <c r="J685" i="3"/>
  <c r="J682" i="3"/>
  <c r="J575" i="3"/>
  <c r="J553" i="3"/>
  <c r="J551" i="3"/>
  <c r="J451" i="3"/>
  <c r="J445" i="3"/>
  <c r="J441" i="3"/>
  <c r="J432" i="3"/>
  <c r="J427" i="3"/>
  <c r="J426" i="3"/>
  <c r="J425" i="3"/>
  <c r="J422" i="3"/>
  <c r="J421" i="3"/>
  <c r="J394" i="3"/>
  <c r="J393" i="3"/>
  <c r="J392" i="3"/>
  <c r="J391" i="3"/>
  <c r="J374" i="3"/>
  <c r="J371" i="3"/>
  <c r="J369" i="3"/>
  <c r="J267" i="3"/>
  <c r="J239" i="3"/>
  <c r="J37" i="3"/>
  <c r="J36" i="3"/>
  <c r="J35" i="3"/>
  <c r="J34" i="3"/>
  <c r="J30" i="3"/>
  <c r="J15" i="3"/>
  <c r="J12" i="3"/>
  <c r="J10" i="3"/>
  <c r="J6" i="3"/>
  <c r="J1015" i="3"/>
  <c r="J870" i="3"/>
  <c r="J867" i="3"/>
  <c r="J866" i="3"/>
  <c r="J859" i="3"/>
  <c r="J858" i="3"/>
  <c r="J705" i="3"/>
  <c r="J696" i="3"/>
  <c r="J695" i="3"/>
  <c r="J694" i="3"/>
  <c r="J690" i="3"/>
  <c r="J689" i="3"/>
  <c r="J576" i="3"/>
  <c r="J559" i="3"/>
  <c r="J558" i="3"/>
  <c r="J556" i="3"/>
  <c r="J552" i="3"/>
  <c r="J444" i="3"/>
  <c r="J443" i="3"/>
  <c r="J442" i="3"/>
  <c r="J440" i="3"/>
  <c r="J439" i="3"/>
  <c r="J438" i="3"/>
  <c r="J431" i="3"/>
  <c r="J424" i="3"/>
  <c r="J423" i="3"/>
  <c r="J412" i="3"/>
  <c r="J384" i="3"/>
  <c r="J382" i="3"/>
  <c r="J380" i="3"/>
  <c r="J370" i="3"/>
  <c r="J265" i="3"/>
  <c r="J263" i="3"/>
  <c r="J251" i="3"/>
  <c r="J44" i="3"/>
  <c r="J28" i="3"/>
  <c r="J22" i="3"/>
  <c r="J19" i="3"/>
  <c r="J16" i="3"/>
  <c r="J14" i="3"/>
  <c r="J8" i="3"/>
  <c r="J701" i="3"/>
  <c r="J698" i="3"/>
  <c r="J864" i="3"/>
  <c r="J862" i="3"/>
  <c r="J684" i="3"/>
  <c r="J560" i="3"/>
  <c r="J555" i="3"/>
  <c r="J389" i="3"/>
  <c r="J21" i="3"/>
  <c r="J1001" i="3"/>
  <c r="J1000" i="3"/>
  <c r="J999" i="3"/>
  <c r="J998" i="3"/>
  <c r="J997" i="3"/>
  <c r="J996" i="3"/>
  <c r="J865" i="3"/>
  <c r="J863" i="3"/>
  <c r="J729" i="3"/>
  <c r="J711" i="3"/>
  <c r="J707" i="3"/>
  <c r="J699" i="3"/>
  <c r="J688" i="3"/>
  <c r="J584" i="3"/>
  <c r="J563" i="3"/>
  <c r="J562" i="3"/>
  <c r="J561" i="3"/>
  <c r="J554" i="3"/>
  <c r="J446" i="3"/>
  <c r="J388" i="3"/>
  <c r="J376" i="3"/>
  <c r="J372" i="3"/>
  <c r="J272" i="3"/>
  <c r="J17" i="3"/>
  <c r="J13" i="3"/>
  <c r="K1158" i="3" l="1"/>
  <c r="K1157" i="3"/>
  <c r="K1154" i="3"/>
  <c r="K1151" i="3"/>
  <c r="K1150" i="3"/>
  <c r="K325" i="3"/>
  <c r="K324" i="3"/>
  <c r="K323" i="3"/>
  <c r="K322" i="3"/>
  <c r="K321" i="3"/>
  <c r="K320" i="3"/>
  <c r="K315" i="3"/>
  <c r="K314" i="3"/>
  <c r="K313" i="3"/>
  <c r="K312" i="3"/>
  <c r="K309" i="3"/>
  <c r="K308" i="3"/>
  <c r="K307" i="3"/>
  <c r="K306" i="3"/>
  <c r="K305" i="3"/>
  <c r="K304" i="3"/>
  <c r="K303" i="3"/>
  <c r="K302" i="3"/>
  <c r="K301" i="3"/>
  <c r="K300" i="3"/>
  <c r="K299" i="3"/>
  <c r="K298" i="3"/>
  <c r="K297" i="3"/>
  <c r="K296" i="3"/>
  <c r="K295" i="3"/>
  <c r="K294" i="3"/>
  <c r="K293" i="3"/>
  <c r="K292" i="3"/>
  <c r="K291" i="3"/>
  <c r="K290" i="3"/>
  <c r="K289" i="3"/>
  <c r="K286" i="3"/>
  <c r="K285" i="3"/>
  <c r="K284" i="3"/>
  <c r="K283" i="3"/>
  <c r="K282" i="3"/>
  <c r="K281" i="3"/>
  <c r="K280" i="3"/>
  <c r="K273" i="3"/>
  <c r="K272" i="3"/>
  <c r="K271" i="3"/>
  <c r="K270" i="3"/>
  <c r="K269" i="3"/>
  <c r="K268" i="3"/>
  <c r="K267" i="3"/>
  <c r="K266" i="3"/>
  <c r="K265" i="3"/>
  <c r="K264" i="3"/>
  <c r="K263" i="3"/>
  <c r="K262" i="3"/>
  <c r="K261" i="3"/>
  <c r="K260" i="3"/>
  <c r="K259" i="3"/>
  <c r="K258" i="3"/>
  <c r="K257" i="3"/>
  <c r="K256" i="3"/>
  <c r="K255" i="3"/>
  <c r="K254" i="3"/>
  <c r="K253" i="3"/>
  <c r="K252" i="3"/>
  <c r="K251" i="3"/>
  <c r="K250" i="3"/>
  <c r="K249" i="3"/>
  <c r="K248" i="3"/>
  <c r="K247" i="3"/>
  <c r="K246" i="3"/>
  <c r="K245" i="3"/>
  <c r="K244" i="3"/>
  <c r="K243" i="3"/>
  <c r="K242" i="3"/>
  <c r="K241" i="3"/>
  <c r="K240" i="3"/>
  <c r="K239" i="3"/>
  <c r="K238" i="3"/>
  <c r="K237" i="3"/>
  <c r="K236" i="3"/>
  <c r="K235" i="3"/>
  <c r="K188" i="3"/>
  <c r="K187" i="3"/>
  <c r="K186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K160" i="3"/>
  <c r="K159" i="3"/>
  <c r="K158" i="3"/>
  <c r="K155" i="3"/>
  <c r="K154" i="3"/>
  <c r="K153" i="3"/>
  <c r="K152" i="3"/>
  <c r="K151" i="3"/>
  <c r="K150" i="3"/>
  <c r="K149" i="3"/>
  <c r="K148" i="3"/>
  <c r="K147" i="3"/>
  <c r="K146" i="3"/>
  <c r="K145" i="3"/>
  <c r="K144" i="3"/>
  <c r="K143" i="3"/>
  <c r="K142" i="3"/>
  <c r="K137" i="3"/>
  <c r="K136" i="3"/>
  <c r="K135" i="3"/>
  <c r="K134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5" i="3"/>
  <c r="K114" i="3"/>
  <c r="K113" i="3"/>
  <c r="K110" i="3"/>
  <c r="K109" i="3"/>
  <c r="K108" i="3"/>
  <c r="K107" i="3"/>
  <c r="K106" i="3"/>
  <c r="K105" i="3"/>
  <c r="K104" i="3"/>
  <c r="K103" i="3"/>
  <c r="K102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26" i="3"/>
  <c r="K525" i="3"/>
  <c r="K524" i="3"/>
  <c r="K523" i="3"/>
  <c r="K522" i="3"/>
  <c r="K521" i="3"/>
  <c r="K520" i="3"/>
  <c r="K519" i="3"/>
  <c r="K518" i="3"/>
  <c r="K517" i="3"/>
  <c r="K516" i="3"/>
  <c r="K515" i="3"/>
  <c r="K514" i="3"/>
  <c r="K513" i="3"/>
  <c r="K512" i="3"/>
  <c r="K511" i="3"/>
  <c r="K510" i="3"/>
  <c r="K509" i="3"/>
  <c r="K508" i="3"/>
  <c r="K507" i="3"/>
  <c r="K506" i="3"/>
  <c r="K505" i="3"/>
  <c r="K504" i="3"/>
  <c r="K499" i="3"/>
  <c r="K498" i="3"/>
  <c r="K497" i="3"/>
  <c r="K496" i="3"/>
  <c r="K495" i="3"/>
  <c r="K494" i="3"/>
  <c r="K493" i="3"/>
  <c r="K492" i="3"/>
  <c r="K491" i="3"/>
  <c r="K490" i="3"/>
  <c r="K489" i="3"/>
  <c r="K488" i="3"/>
  <c r="K487" i="3"/>
  <c r="K486" i="3"/>
  <c r="K485" i="3"/>
  <c r="K484" i="3"/>
  <c r="K483" i="3"/>
  <c r="K482" i="3"/>
  <c r="K481" i="3"/>
  <c r="K480" i="3"/>
  <c r="K479" i="3"/>
  <c r="K476" i="3"/>
  <c r="K475" i="3"/>
  <c r="K474" i="3"/>
  <c r="K473" i="3"/>
  <c r="K472" i="3"/>
  <c r="K471" i="3"/>
  <c r="K468" i="3"/>
  <c r="K467" i="3"/>
  <c r="K466" i="3"/>
  <c r="K465" i="3"/>
  <c r="K464" i="3"/>
  <c r="K463" i="3"/>
  <c r="K458" i="3"/>
  <c r="K457" i="3"/>
  <c r="K456" i="3"/>
  <c r="K455" i="3"/>
  <c r="K454" i="3"/>
  <c r="K451" i="3"/>
  <c r="K450" i="3"/>
  <c r="K449" i="3"/>
  <c r="K448" i="3"/>
  <c r="K447" i="3"/>
  <c r="K446" i="3"/>
  <c r="K445" i="3"/>
  <c r="K444" i="3"/>
  <c r="K443" i="3"/>
  <c r="K442" i="3"/>
  <c r="K441" i="3"/>
  <c r="K440" i="3"/>
  <c r="K439" i="3"/>
  <c r="K438" i="3"/>
  <c r="K437" i="3"/>
  <c r="K436" i="3"/>
  <c r="K435" i="3"/>
  <c r="K434" i="3"/>
  <c r="K433" i="3"/>
  <c r="K432" i="3"/>
  <c r="K431" i="3"/>
  <c r="K430" i="3"/>
  <c r="K429" i="3"/>
  <c r="K428" i="3"/>
  <c r="K427" i="3"/>
  <c r="K426" i="3"/>
  <c r="K425" i="3"/>
  <c r="K424" i="3"/>
  <c r="K423" i="3"/>
  <c r="K422" i="3"/>
  <c r="K421" i="3"/>
  <c r="K420" i="3"/>
  <c r="K419" i="3"/>
  <c r="K418" i="3"/>
  <c r="K417" i="3"/>
  <c r="K412" i="3"/>
  <c r="K411" i="3"/>
  <c r="K410" i="3"/>
  <c r="K409" i="3"/>
  <c r="K408" i="3"/>
  <c r="K407" i="3"/>
  <c r="K406" i="3"/>
  <c r="K405" i="3"/>
  <c r="K404" i="3"/>
  <c r="K403" i="3"/>
  <c r="K402" i="3"/>
  <c r="K401" i="3"/>
  <c r="K400" i="3"/>
  <c r="K399" i="3"/>
  <c r="K398" i="3"/>
  <c r="K397" i="3"/>
  <c r="K396" i="3"/>
  <c r="K395" i="3"/>
  <c r="K394" i="3"/>
  <c r="K393" i="3"/>
  <c r="K392" i="3"/>
  <c r="K391" i="3"/>
  <c r="K390" i="3"/>
  <c r="K389" i="3"/>
  <c r="K388" i="3"/>
  <c r="K387" i="3"/>
  <c r="K386" i="3"/>
  <c r="K385" i="3"/>
  <c r="K384" i="3"/>
  <c r="K383" i="3"/>
  <c r="K382" i="3"/>
  <c r="K381" i="3"/>
  <c r="K380" i="3"/>
  <c r="K379" i="3"/>
  <c r="K378" i="3"/>
  <c r="K377" i="3"/>
  <c r="K376" i="3"/>
  <c r="K375" i="3"/>
  <c r="K374" i="3"/>
  <c r="K373" i="3"/>
  <c r="K372" i="3"/>
  <c r="K371" i="3"/>
  <c r="K370" i="3"/>
  <c r="K369" i="3"/>
  <c r="K649" i="3"/>
  <c r="K648" i="3"/>
  <c r="K647" i="3"/>
  <c r="K646" i="3"/>
  <c r="K645" i="3"/>
  <c r="K644" i="3"/>
  <c r="K643" i="3"/>
  <c r="K642" i="3"/>
  <c r="K639" i="3"/>
  <c r="K638" i="3"/>
  <c r="K637" i="3"/>
  <c r="K629" i="3"/>
  <c r="K628" i="3"/>
  <c r="K627" i="3"/>
  <c r="K626" i="3"/>
  <c r="K625" i="3"/>
  <c r="K624" i="3"/>
  <c r="K623" i="3"/>
  <c r="K622" i="3"/>
  <c r="K621" i="3"/>
  <c r="K620" i="3"/>
  <c r="K619" i="3"/>
  <c r="K618" i="3"/>
  <c r="K617" i="3"/>
  <c r="K616" i="3"/>
  <c r="K615" i="3"/>
  <c r="K614" i="3"/>
  <c r="K613" i="3"/>
  <c r="K612" i="3"/>
  <c r="K609" i="3"/>
  <c r="K608" i="3"/>
  <c r="K607" i="3"/>
  <c r="K606" i="3"/>
  <c r="K605" i="3"/>
  <c r="K604" i="3"/>
  <c r="K603" i="3"/>
  <c r="K602" i="3"/>
  <c r="K601" i="3"/>
  <c r="K600" i="3"/>
  <c r="K597" i="3"/>
  <c r="K596" i="3"/>
  <c r="K586" i="3"/>
  <c r="K585" i="3"/>
  <c r="K584" i="3"/>
  <c r="K583" i="3"/>
  <c r="K582" i="3"/>
  <c r="K581" i="3"/>
  <c r="K580" i="3"/>
  <c r="K579" i="3"/>
  <c r="K578" i="3"/>
  <c r="K577" i="3"/>
  <c r="K576" i="3"/>
  <c r="K575" i="3"/>
  <c r="K574" i="3"/>
  <c r="K573" i="3"/>
  <c r="K572" i="3"/>
  <c r="K571" i="3"/>
  <c r="K570" i="3"/>
  <c r="K569" i="3"/>
  <c r="K568" i="3"/>
  <c r="K567" i="3"/>
  <c r="K566" i="3"/>
  <c r="K565" i="3"/>
  <c r="K564" i="3"/>
  <c r="K563" i="3"/>
  <c r="K562" i="3"/>
  <c r="K561" i="3"/>
  <c r="K560" i="3"/>
  <c r="K559" i="3"/>
  <c r="K558" i="3"/>
  <c r="K557" i="3"/>
  <c r="K556" i="3"/>
  <c r="K555" i="3"/>
  <c r="K554" i="3"/>
  <c r="K553" i="3"/>
  <c r="K552" i="3"/>
  <c r="K551" i="3"/>
  <c r="K802" i="3"/>
  <c r="K801" i="3"/>
  <c r="K800" i="3"/>
  <c r="K799" i="3"/>
  <c r="K798" i="3"/>
  <c r="K797" i="3"/>
  <c r="K796" i="3"/>
  <c r="K795" i="3"/>
  <c r="K794" i="3"/>
  <c r="K793" i="3"/>
  <c r="K792" i="3"/>
  <c r="K791" i="3"/>
  <c r="K790" i="3"/>
  <c r="K789" i="3"/>
  <c r="K788" i="3"/>
  <c r="K787" i="3"/>
  <c r="K786" i="3"/>
  <c r="K785" i="3"/>
  <c r="K784" i="3"/>
  <c r="K783" i="3"/>
  <c r="K782" i="3"/>
  <c r="K781" i="3"/>
  <c r="K780" i="3"/>
  <c r="K779" i="3"/>
  <c r="K778" i="3"/>
  <c r="K777" i="3"/>
  <c r="K774" i="3"/>
  <c r="K773" i="3"/>
  <c r="K772" i="3"/>
  <c r="K771" i="3"/>
  <c r="K764" i="3"/>
  <c r="K763" i="3"/>
  <c r="K762" i="3"/>
  <c r="K761" i="3"/>
  <c r="K760" i="3"/>
  <c r="K759" i="3"/>
  <c r="K758" i="3"/>
  <c r="K757" i="3"/>
  <c r="K756" i="3"/>
  <c r="K755" i="3"/>
  <c r="K754" i="3"/>
  <c r="K753" i="3"/>
  <c r="K752" i="3"/>
  <c r="K751" i="3"/>
  <c r="K750" i="3"/>
  <c r="K749" i="3"/>
  <c r="K748" i="3"/>
  <c r="K747" i="3"/>
  <c r="K746" i="3"/>
  <c r="K745" i="3"/>
  <c r="K744" i="3"/>
  <c r="K741" i="3"/>
  <c r="K740" i="3"/>
  <c r="K739" i="3"/>
  <c r="K738" i="3"/>
  <c r="K737" i="3"/>
  <c r="K736" i="3"/>
  <c r="K735" i="3"/>
  <c r="K734" i="3"/>
  <c r="K733" i="3"/>
  <c r="K730" i="3"/>
  <c r="K729" i="3"/>
  <c r="K724" i="3"/>
  <c r="K723" i="3"/>
  <c r="K722" i="3"/>
  <c r="K721" i="3"/>
  <c r="K720" i="3"/>
  <c r="K719" i="3"/>
  <c r="K718" i="3"/>
  <c r="K717" i="3"/>
  <c r="K716" i="3"/>
  <c r="K715" i="3"/>
  <c r="K714" i="3"/>
  <c r="K713" i="3"/>
  <c r="K712" i="3"/>
  <c r="K711" i="3"/>
  <c r="K710" i="3"/>
  <c r="K709" i="3"/>
  <c r="K708" i="3"/>
  <c r="K707" i="3"/>
  <c r="K706" i="3"/>
  <c r="K705" i="3"/>
  <c r="K704" i="3"/>
  <c r="K703" i="3"/>
  <c r="K702" i="3"/>
  <c r="K701" i="3"/>
  <c r="K700" i="3"/>
  <c r="K699" i="3"/>
  <c r="K698" i="3"/>
  <c r="K697" i="3"/>
  <c r="K696" i="3"/>
  <c r="K695" i="3"/>
  <c r="K694" i="3"/>
  <c r="K693" i="3"/>
  <c r="K692" i="3"/>
  <c r="K691" i="3"/>
  <c r="K690" i="3"/>
  <c r="K689" i="3"/>
  <c r="K688" i="3"/>
  <c r="K687" i="3"/>
  <c r="K686" i="3"/>
  <c r="K685" i="3"/>
  <c r="K684" i="3"/>
  <c r="K683" i="3"/>
  <c r="K682" i="3"/>
  <c r="K828" i="3"/>
  <c r="K822" i="3"/>
  <c r="K821" i="3"/>
  <c r="K820" i="3"/>
  <c r="K819" i="3"/>
  <c r="K818" i="3"/>
  <c r="K817" i="3"/>
  <c r="K816" i="3"/>
  <c r="K815" i="3"/>
  <c r="K814" i="3"/>
  <c r="K813" i="3"/>
  <c r="K812" i="3"/>
  <c r="K811" i="3"/>
  <c r="K1108" i="3"/>
  <c r="K1105" i="3"/>
  <c r="K1056" i="3"/>
  <c r="K1055" i="3"/>
  <c r="K1054" i="3"/>
  <c r="K1053" i="3"/>
  <c r="K1052" i="3"/>
  <c r="K1051" i="3"/>
  <c r="K1050" i="3"/>
  <c r="K1049" i="3"/>
  <c r="K1048" i="3"/>
  <c r="K1047" i="3"/>
  <c r="K1046" i="3"/>
  <c r="K1045" i="3"/>
  <c r="K1042" i="3"/>
  <c r="K1041" i="3"/>
  <c r="K1040" i="3"/>
  <c r="K1039" i="3"/>
  <c r="K1038" i="3"/>
  <c r="K1037" i="3"/>
  <c r="K1036" i="3"/>
  <c r="K1035" i="3"/>
  <c r="K1034" i="3"/>
  <c r="K1033" i="3"/>
  <c r="K1032" i="3"/>
  <c r="K1031" i="3"/>
  <c r="K1028" i="3"/>
  <c r="K1027" i="3"/>
  <c r="K1026" i="3"/>
  <c r="K1020" i="3"/>
  <c r="K1019" i="3"/>
  <c r="K1018" i="3"/>
  <c r="K1015" i="3"/>
  <c r="K1014" i="3"/>
  <c r="K1013" i="3"/>
  <c r="K1012" i="3"/>
  <c r="K1011" i="3"/>
  <c r="K1010" i="3"/>
  <c r="K1009" i="3"/>
  <c r="K1008" i="3"/>
  <c r="K1007" i="3"/>
  <c r="K1006" i="3"/>
  <c r="K1005" i="3"/>
  <c r="K1004" i="3"/>
  <c r="K1003" i="3"/>
  <c r="K1002" i="3"/>
  <c r="K1001" i="3"/>
  <c r="K1000" i="3"/>
  <c r="K999" i="3"/>
  <c r="K998" i="3"/>
  <c r="K997" i="3"/>
  <c r="K996" i="3"/>
  <c r="K995" i="3"/>
  <c r="K994" i="3"/>
  <c r="K993" i="3"/>
  <c r="K992" i="3"/>
  <c r="K991" i="3"/>
  <c r="K990" i="3"/>
  <c r="K989" i="3"/>
  <c r="K988" i="3"/>
  <c r="K987" i="3"/>
  <c r="K953" i="3"/>
  <c r="K952" i="3"/>
  <c r="K951" i="3"/>
  <c r="K950" i="3"/>
  <c r="K949" i="3"/>
  <c r="K948" i="3"/>
  <c r="K947" i="3"/>
  <c r="K946" i="3"/>
  <c r="K945" i="3"/>
  <c r="K944" i="3"/>
  <c r="K943" i="3"/>
  <c r="K942" i="3"/>
  <c r="K941" i="3"/>
  <c r="K940" i="3"/>
  <c r="K934" i="3"/>
  <c r="K933" i="3"/>
  <c r="K932" i="3"/>
  <c r="K931" i="3"/>
  <c r="K930" i="3"/>
  <c r="K929" i="3"/>
  <c r="K926" i="3"/>
  <c r="K925" i="3"/>
  <c r="K924" i="3"/>
  <c r="K923" i="3"/>
  <c r="K922" i="3"/>
  <c r="K921" i="3"/>
  <c r="K920" i="3"/>
  <c r="K919" i="3"/>
  <c r="K918" i="3"/>
  <c r="K915" i="3"/>
  <c r="K912" i="3"/>
  <c r="K911" i="3"/>
  <c r="K910" i="3"/>
  <c r="K909" i="3"/>
  <c r="K908" i="3"/>
  <c r="K907" i="3"/>
  <c r="K906" i="3"/>
  <c r="K905" i="3"/>
  <c r="K904" i="3"/>
  <c r="K903" i="3"/>
  <c r="K902" i="3"/>
  <c r="K901" i="3"/>
  <c r="K895" i="3"/>
  <c r="K894" i="3"/>
  <c r="K893" i="3"/>
  <c r="K892" i="3"/>
  <c r="K891" i="3"/>
  <c r="K890" i="3"/>
  <c r="K889" i="3"/>
  <c r="K888" i="3"/>
  <c r="K887" i="3"/>
  <c r="K886" i="3"/>
  <c r="K885" i="3"/>
  <c r="K884" i="3"/>
  <c r="K883" i="3"/>
  <c r="K882" i="3"/>
  <c r="K881" i="3"/>
  <c r="K880" i="3"/>
  <c r="K879" i="3"/>
  <c r="K878" i="3"/>
  <c r="K877" i="3"/>
  <c r="K876" i="3"/>
  <c r="K875" i="3"/>
  <c r="K874" i="3"/>
  <c r="K873" i="3"/>
  <c r="K872" i="3"/>
  <c r="K871" i="3"/>
  <c r="K870" i="3"/>
  <c r="K869" i="3"/>
  <c r="K868" i="3"/>
  <c r="K867" i="3"/>
  <c r="K866" i="3"/>
  <c r="K865" i="3"/>
  <c r="K864" i="3"/>
  <c r="K863" i="3"/>
  <c r="K862" i="3"/>
  <c r="K861" i="3"/>
  <c r="K860" i="3"/>
  <c r="K859" i="3"/>
  <c r="K858" i="3"/>
  <c r="K857" i="3"/>
  <c r="K856" i="3"/>
  <c r="K835" i="3" l="1"/>
  <c r="K955" i="3"/>
  <c r="K1058" i="3"/>
  <c r="K804" i="3"/>
  <c r="K1110" i="3"/>
  <c r="K1160" i="3"/>
  <c r="K651" i="3"/>
  <c r="K1083" i="3"/>
  <c r="K1080" i="3"/>
  <c r="K1079" i="3"/>
  <c r="K1078" i="3"/>
  <c r="K1075" i="3"/>
  <c r="K1072" i="3"/>
  <c r="K1071" i="3"/>
  <c r="K1070" i="3"/>
  <c r="K1069" i="3"/>
  <c r="K1068" i="3"/>
  <c r="K1067" i="3"/>
  <c r="K1066" i="3"/>
  <c r="K1085" i="3" l="1"/>
  <c r="K631" i="3"/>
  <c r="K528" i="3"/>
  <c r="K327" i="3"/>
  <c r="K190" i="3" l="1"/>
  <c r="G11" i="1"/>
  <c r="G12" i="1"/>
  <c r="G33" i="1" l="1"/>
  <c r="G32" i="1"/>
  <c r="G30" i="1"/>
  <c r="G29" i="1"/>
  <c r="G13" i="1" l="1"/>
  <c r="G14" i="1"/>
  <c r="G28" i="1" l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35" i="1" l="1"/>
  <c r="G36" i="1" s="1"/>
  <c r="B19" i="2" l="1"/>
  <c r="G37" i="1"/>
  <c r="D19" i="2" s="1"/>
  <c r="C19" i="2" l="1"/>
</calcChain>
</file>

<file path=xl/sharedStrings.xml><?xml version="1.0" encoding="utf-8"?>
<sst xmlns="http://schemas.openxmlformats.org/spreadsheetml/2006/main" count="4620" uniqueCount="1074">
  <si>
    <t>Poznámka:</t>
  </si>
  <si>
    <t>2. Identifikácia uchádzača:</t>
  </si>
  <si>
    <t>Obchodné meno:</t>
  </si>
  <si>
    <t>Sídlo/miesto podnikania:</t>
  </si>
  <si>
    <t>IČO:</t>
  </si>
  <si>
    <t>Kontaktná osoba:</t>
  </si>
  <si>
    <t>Telef. číslo:</t>
  </si>
  <si>
    <t>E - mail:</t>
  </si>
  <si>
    <t xml:space="preserve">Kritérium </t>
  </si>
  <si>
    <t>Cena celkom v € bez DPH</t>
  </si>
  <si>
    <t>Cena celkom v € s DPH</t>
  </si>
  <si>
    <t>...........................................................
Podpis oprávnenej osoby uchádzača</t>
  </si>
  <si>
    <t xml:space="preserve"> ŠPECIFIKÁCIA CENY</t>
  </si>
  <si>
    <t>Uchádzač vyplňuje žlto označené bunky.</t>
  </si>
  <si>
    <t>Uchádzačom navrhovaná celková cena za celý predmet zákazky zahŕňajúca všetky náklady súvisiace s predmetom zákazky vyjadrená v eurách (€) bez DPH.</t>
  </si>
  <si>
    <t>Názov predmetu zákazky:</t>
  </si>
  <si>
    <t>ks</t>
  </si>
  <si>
    <t>Jednotková cena za MJ v € bez DPH</t>
  </si>
  <si>
    <t>Celková cena v €  bez DPH</t>
  </si>
  <si>
    <t xml:space="preserve">Cena spolu v € bez DPH </t>
  </si>
  <si>
    <t xml:space="preserve">Cena spolu v € s DPH </t>
  </si>
  <si>
    <t>Uchádzač je povinný oceniť všetky položky označené na ocenenie primeranou cenou.</t>
  </si>
  <si>
    <t>*Uchádzač vypĺňa len bunky zvýraznené žltou farbou.</t>
  </si>
  <si>
    <t>Uchádzač vyplní všetky jednotkové ceny v € bez DPH maximálne na dve desatinné miesta.</t>
  </si>
  <si>
    <t>....................................................................................</t>
  </si>
  <si>
    <t>Podpis oprávnenej osoby uchádzača</t>
  </si>
  <si>
    <t>V ..............................................., dňa...............................................</t>
  </si>
  <si>
    <t>V .................................., dňa......................</t>
  </si>
  <si>
    <t xml:space="preserve">Uchádzač uvedie skutočnosť či je/nie je platcom DPH:  </t>
  </si>
  <si>
    <t>som/nie som platcom DPH.</t>
  </si>
  <si>
    <t>1. Názov predmetu zákazky:</t>
  </si>
  <si>
    <t>3. Návrh na plnenie kritérií:</t>
  </si>
  <si>
    <t>23% DPH v €</t>
  </si>
  <si>
    <t>Počet (objekty, zariadenia)</t>
  </si>
  <si>
    <t>Merná Jednotka</t>
  </si>
  <si>
    <t>Skupina TZ</t>
  </si>
  <si>
    <t>Pasívny Bleskozvod (1-5 zvodov)</t>
  </si>
  <si>
    <t>Pasívny Bleskozvod (6-10 zvodov)</t>
  </si>
  <si>
    <t>Pasívny Bleskozvod (11+ zvodov)</t>
  </si>
  <si>
    <t>Aktívny Bleskozvod</t>
  </si>
  <si>
    <t>Trafostanica (PPN pod napätím)</t>
  </si>
  <si>
    <t>Trafostanica (PPN bez napätia)</t>
  </si>
  <si>
    <t>Pracovné stroje (stabilné)</t>
  </si>
  <si>
    <t>Pracovné stroje (prenosné)</t>
  </si>
  <si>
    <t>EZS mosty</t>
  </si>
  <si>
    <t>Verejné osvetlenie</t>
  </si>
  <si>
    <t>Sekčné, posuvné brány</t>
  </si>
  <si>
    <t>Odborné prehliadky, Odborné skúšky</t>
  </si>
  <si>
    <t>Úradné skúšky</t>
  </si>
  <si>
    <t xml:space="preserve">Úradná skúška pre objekty skupiny "A" </t>
  </si>
  <si>
    <t>Úradná skúška TS</t>
  </si>
  <si>
    <t xml:space="preserve">Zabezpečenie služby revízie elektrických zariadení. </t>
  </si>
  <si>
    <t>Celkový počet úkonov počas trvania dohody</t>
  </si>
  <si>
    <t>P.č.</t>
  </si>
  <si>
    <t>objekt resp. zariadenie</t>
  </si>
  <si>
    <t>Popis</t>
  </si>
  <si>
    <t>Trieda technického  zariadenia</t>
  </si>
  <si>
    <t>Počet rozvádzačov</t>
  </si>
  <si>
    <t>Počet el. obvodov (zásuvky, svietidlá, zariadenia)</t>
  </si>
  <si>
    <t>Periodicita revízie             (v rokoch)</t>
  </si>
  <si>
    <t>Celkový počet revízií počas trvania zmluvy</t>
  </si>
  <si>
    <t>Poznámka</t>
  </si>
  <si>
    <t>Elektroinštalácia</t>
  </si>
  <si>
    <t xml:space="preserve"> </t>
  </si>
  <si>
    <t>B</t>
  </si>
  <si>
    <t>A,e</t>
  </si>
  <si>
    <t>-</t>
  </si>
  <si>
    <t>Jednotková cena v € bez DPH</t>
  </si>
  <si>
    <t>(Tabuľka č.1)</t>
  </si>
  <si>
    <t>Počet zvodov</t>
  </si>
  <si>
    <t>Bleskozvody</t>
  </si>
  <si>
    <t>Typ trafostanice</t>
  </si>
  <si>
    <t>Typ transformátora</t>
  </si>
  <si>
    <t>Výkon transformátora kVA</t>
  </si>
  <si>
    <t>Trafostanice</t>
  </si>
  <si>
    <t>prehliadka pod napätím (PPN)</t>
  </si>
  <si>
    <t>stožiarová</t>
  </si>
  <si>
    <t>prehliadka bez napätia (PBN)</t>
  </si>
  <si>
    <t>úradná skúška (ÚS)</t>
  </si>
  <si>
    <t>kiosková</t>
  </si>
  <si>
    <t>Príkon</t>
  </si>
  <si>
    <t>Typ</t>
  </si>
  <si>
    <t>Pracovné stroje</t>
  </si>
  <si>
    <t>stabilné</t>
  </si>
  <si>
    <t>prenosné</t>
  </si>
  <si>
    <t>Prevádzková budova SSÚD č.30-31</t>
  </si>
  <si>
    <t>Plynová kotolňa v prevádzkovej budove č. 330-31</t>
  </si>
  <si>
    <t>Vonkajší kamerový systém</t>
  </si>
  <si>
    <t>Napojenie ústrední EPS a EZS v budove SSÚD Považská Bystrica</t>
  </si>
  <si>
    <t>Elektroinštalácia budova DO PZ objekt č.330-32</t>
  </si>
  <si>
    <t>Plynová kotolňa v prevádzkovej budove č.330-32</t>
  </si>
  <si>
    <t>Elektroinštalácia dielenské priestory SSÚD č.330-36</t>
  </si>
  <si>
    <t>Umyváreň v dielenských priestoroch</t>
  </si>
  <si>
    <t>A</t>
  </si>
  <si>
    <t>Plynová kotolňa - dielenské priestory</t>
  </si>
  <si>
    <t>Garáže SSÚD č. 330-40, 300-41</t>
  </si>
  <si>
    <t>Skladové priestory SSÚD č.330-37</t>
  </si>
  <si>
    <t>Sklad horľavých kvapalín</t>
  </si>
  <si>
    <t>Dvoj-krídlová brána NICE - vstup do areálu SSÚD Považská Bystrica</t>
  </si>
  <si>
    <t>Technológia zariadenia a silnoprúdové rozvody prečerpávacej stanice s požiarnou nádržou</t>
  </si>
  <si>
    <t>ČOV ALFA</t>
  </si>
  <si>
    <t>Čerpacia stanica PHM</t>
  </si>
  <si>
    <t>Prečerpávacia stanica Púchov - Privádzač R6</t>
  </si>
  <si>
    <t>330-72 Regulačná stanica plynu pre SSÚD</t>
  </si>
  <si>
    <t>Pripojenie elektrocentrály AGT 205 D SEA</t>
  </si>
  <si>
    <t>Prístrešky pre havarované vozidlá</t>
  </si>
  <si>
    <t>Garáže a odstav. plochy pre osobné automobily</t>
  </si>
  <si>
    <t>Rozvodňa (miestnosť elektrocentrály)</t>
  </si>
  <si>
    <t>Sklad značiek</t>
  </si>
  <si>
    <t>Objekt č. 330-39 - Soľankové hospodárstvo</t>
  </si>
  <si>
    <t>Vonkajšie silnoprúdové rozvody objekt č.330-61,62</t>
  </si>
  <si>
    <t>Prístrešky I., II., III., (osvetlenie)</t>
  </si>
  <si>
    <t>Pojazdná dielňa</t>
  </si>
  <si>
    <t>Mercedes Atego</t>
  </si>
  <si>
    <t>Pracovná plošina</t>
  </si>
  <si>
    <t>Fiat Ducato BL469AI</t>
  </si>
  <si>
    <t>Budova odpočívadla Beluša - vpravo</t>
  </si>
  <si>
    <t>Budova odpočívadla Beluša - vľavo</t>
  </si>
  <si>
    <t>Budova odpočívadla Predmier - vpravo</t>
  </si>
  <si>
    <t>Budova odpočívadla Predmier - vľavo</t>
  </si>
  <si>
    <t>VO areál SSÚD PB</t>
  </si>
  <si>
    <t>29 stožiarov,29 svietidiel</t>
  </si>
  <si>
    <t>VO odpočívadla Beluša - vpravo</t>
  </si>
  <si>
    <t>12 stožiarov,12 svietidiel</t>
  </si>
  <si>
    <t>VO odpočívadla Beluša - vľavo</t>
  </si>
  <si>
    <t>10 stožiarov,10 svietidiel</t>
  </si>
  <si>
    <t>VO odpočívadla Predmier - vpravo</t>
  </si>
  <si>
    <t>16 stožiarov,16 svietidiel</t>
  </si>
  <si>
    <t>VO odpočívadla Predmier - vľavo</t>
  </si>
  <si>
    <t>VO odpočívadla Sverepec</t>
  </si>
  <si>
    <t>Technológia zariadenia a silnoprúdové rozvody prečerpávacej stanice D1 Beluša</t>
  </si>
  <si>
    <t>Elektrický pohon garážovej brány V11-350</t>
  </si>
  <si>
    <t>Elektrický pohon garážovej brány V11-351</t>
  </si>
  <si>
    <t>Elektrický pohon garážovej brány V11-352</t>
  </si>
  <si>
    <t>Elektrický pohon garážovej brány V11-353</t>
  </si>
  <si>
    <t>Elektrický pohon garážovej brány V11-354</t>
  </si>
  <si>
    <t>Elektrický pohon garážovej brány V11-355</t>
  </si>
  <si>
    <t>Elektrický pohon garážovej brány V11-356</t>
  </si>
  <si>
    <t>Elektrický pohon garážovej brány 138136-10-1</t>
  </si>
  <si>
    <t>Elektrický pohon garážovej brány 138136-10-2</t>
  </si>
  <si>
    <t>Elektrický pohon garážovej brány 138136-20-1</t>
  </si>
  <si>
    <t>Elektrický pohon garážovej brány 138136-30-1</t>
  </si>
  <si>
    <t>Elektrický pohon garážovej brány 138136-30-2</t>
  </si>
  <si>
    <t>Elektrický pohon garážovej brány 138136-30-3</t>
  </si>
  <si>
    <t>Elektrický pohon garážovej brány 138136-60-1</t>
  </si>
  <si>
    <t>Elektrický pohon garážovej brány 138136-60-2</t>
  </si>
  <si>
    <t>Elektrický pohon garážovej brány 138136-60-3</t>
  </si>
  <si>
    <t>Elektrický pohon garážovej brány 138136-60-4</t>
  </si>
  <si>
    <t>Elektrický pohon garážovej brány 138136-60-5</t>
  </si>
  <si>
    <t>Elektrický pohon garážovej brány 138136-80-1</t>
  </si>
  <si>
    <t>Elektrický pohon garážovej brány 138136-80-2</t>
  </si>
  <si>
    <t>Elektrický pohon garážovej brány 138136-80-3</t>
  </si>
  <si>
    <t>Elektrický pohon garážovej brány 138136-80-4</t>
  </si>
  <si>
    <t>Elektrický pohon garážovej brány 138136-80-5</t>
  </si>
  <si>
    <t>Elektrický pohon garážovej brány 138136-80-6</t>
  </si>
  <si>
    <t>Elektrický pohon garážovej brány 138136-80-7</t>
  </si>
  <si>
    <t>Elektrický pohon garážovej brány 138136-80-8</t>
  </si>
  <si>
    <t>Elektrický pohon garážovej brány 138136-90-1</t>
  </si>
  <si>
    <t>Elektrický pohon garážovej brány 138136-90-2</t>
  </si>
  <si>
    <t>Elektrický pohon garážovej brány 138136-90-3</t>
  </si>
  <si>
    <t>Elektrický pohon garážovej brány 138136-90-4</t>
  </si>
  <si>
    <t>Elektrický pohon garážovej brány 138136-90-5</t>
  </si>
  <si>
    <t>Elektrický pohon garážovej brány 138136-90-6</t>
  </si>
  <si>
    <t>Elektrický pohon garážovej brány 138136-90-7</t>
  </si>
  <si>
    <t>Elektrický pohon garážovej brány 138136-90-8</t>
  </si>
  <si>
    <t>Elektrický pohon garážovej brány 138136-90-9</t>
  </si>
  <si>
    <t>Elektrický pohon garážovej brány 138136-150-1</t>
  </si>
  <si>
    <t>Elektrický pohon garážovej brány 138136-150-2</t>
  </si>
  <si>
    <t>Elektrický pohon garážovej brány 138136-150-3</t>
  </si>
  <si>
    <t>Elektrický pohon garážovej brány 138136-150-4</t>
  </si>
  <si>
    <t>Elektrický pohon garážovej brány 138136-150-5</t>
  </si>
  <si>
    <t>Elektrický pohon garážovej brány 138136-50-1</t>
  </si>
  <si>
    <t>Elektrický pohon garážovej brány 138136-50-2</t>
  </si>
  <si>
    <t>Elektrický pohon garážovej brány 138136-50-3</t>
  </si>
  <si>
    <t>Elektrický pohon garážovej brány 138136-50-4</t>
  </si>
  <si>
    <t>Elektrický pohon garážovej brány 138136-70-1</t>
  </si>
  <si>
    <t>Elektrický pohon garážovej brány 138136-70-2</t>
  </si>
  <si>
    <t>Elektrický pohon garážovej brány 138136-70-3</t>
  </si>
  <si>
    <t>Elektrický pohon garážovej brány 138136-70-4</t>
  </si>
  <si>
    <t>Elektrický pohon garážovej brány 138136-70-5</t>
  </si>
  <si>
    <t>Elektrický pohon garážovej brány 138136-70-6</t>
  </si>
  <si>
    <t>Elektrický pohon garážovej brány 138136-70-7</t>
  </si>
  <si>
    <t>Elektrický pohon garážovej brány 138136-70-8</t>
  </si>
  <si>
    <t>Elektrický pohon garážovej brány 138136-70-9</t>
  </si>
  <si>
    <t>Elektrický pohon garážovej brány 138136-70-10</t>
  </si>
  <si>
    <t>Elektrický pohon garážovej brány 138136-70-11</t>
  </si>
  <si>
    <t>Elektrický pohon garážovej brány 138136-70-12</t>
  </si>
  <si>
    <t>Elektrický pohon garážovej brány nový sklad soli VERTIGO</t>
  </si>
  <si>
    <t>Nožnicová plošina</t>
  </si>
  <si>
    <t>75-29-01</t>
  </si>
  <si>
    <t>Úradná skúška skupina "A"</t>
  </si>
  <si>
    <t>ČS PHM SSÚD Sverepec</t>
  </si>
  <si>
    <t>Sklad MTZ, Údržovňa vozidiel, Požiarna nádrž a ponor. čerpadlo</t>
  </si>
  <si>
    <t>A,d,f</t>
  </si>
  <si>
    <t>Regulačná stanica plynu pre SSÚD PB</t>
  </si>
  <si>
    <t>Prevádzková budova SSÚD</t>
  </si>
  <si>
    <t>aktívny bleskozvod</t>
  </si>
  <si>
    <t>Budova dielní, údržby vozidiel a mechanizmov</t>
  </si>
  <si>
    <t>Garáže č. 330-40, 330-41</t>
  </si>
  <si>
    <t>330-35 Čerpacia stanica pohoných hmôt</t>
  </si>
  <si>
    <t>s nebezpečenstvom výbuchu</t>
  </si>
  <si>
    <t>Bleskozvod kovového stožiaru mostovej estakády P. Bystrica</t>
  </si>
  <si>
    <t>Pilier mostnej estakády P.Bystrica - 1</t>
  </si>
  <si>
    <t>Pilier mostnej estakády P.Bystrica - 2</t>
  </si>
  <si>
    <t>Pilier mostnej estakády P.Bystrica - 3</t>
  </si>
  <si>
    <t>Pilier mostnej estakády P.Bystrica - 4</t>
  </si>
  <si>
    <t>Pilier mostnej estakády P.Bystrica - 5</t>
  </si>
  <si>
    <t>Pilier mostnej estakády P.Bystrica - 6</t>
  </si>
  <si>
    <t>Pilier mostnej estakády P.Bystrica - 7</t>
  </si>
  <si>
    <t>Budova transformačnej stanice - D1 Odpočívadlo P. Bystrica</t>
  </si>
  <si>
    <t>TS D1 Odpočivadlo Považská Bystrica</t>
  </si>
  <si>
    <t>aTO 166/22</t>
  </si>
  <si>
    <t>160 kVA</t>
  </si>
  <si>
    <t>TS 3228 D1 Beluša Vľavo</t>
  </si>
  <si>
    <t>TOHn 298/22</t>
  </si>
  <si>
    <t>100 kVA</t>
  </si>
  <si>
    <t>TS D1 Beluša Vpravo</t>
  </si>
  <si>
    <t>TS D1 Sverepec</t>
  </si>
  <si>
    <t>TOHn 318/22</t>
  </si>
  <si>
    <t>TS 3208 Hloža</t>
  </si>
  <si>
    <t>TOHn 294/22</t>
  </si>
  <si>
    <t>100 KVA</t>
  </si>
  <si>
    <t>TS 3083 Predmier</t>
  </si>
  <si>
    <t>TOHn 397/22</t>
  </si>
  <si>
    <t>400 kVA</t>
  </si>
  <si>
    <t>Cirkulár</t>
  </si>
  <si>
    <t>GVS 700 v.č. 01846</t>
  </si>
  <si>
    <t>Kliešťová bodová zváračka</t>
  </si>
  <si>
    <t>Spotter 7000 v.č. 6066712</t>
  </si>
  <si>
    <t>Miešačka betónu</t>
  </si>
  <si>
    <t>v.č. 02</t>
  </si>
  <si>
    <t>Nabíjačka</t>
  </si>
  <si>
    <t>ALPINE 50 v.č. 87239</t>
  </si>
  <si>
    <t>Odsávač spalín</t>
  </si>
  <si>
    <t>Ekoktok CIKLO FIT 1100 v.č. 169-2006</t>
  </si>
  <si>
    <t>Ekoktok EKOZVAR v.č. 143-2002</t>
  </si>
  <si>
    <t>Ekoktok RFP900EKO02 v.č. 552-2005</t>
  </si>
  <si>
    <t>Ekoktok RFP900EKO02 v.č. 639-2010</t>
  </si>
  <si>
    <t>Okružná píla</t>
  </si>
  <si>
    <t>Pilous ARG 250 PLUS v.č. 12-11-0099</t>
  </si>
  <si>
    <t>Stolová brúska</t>
  </si>
  <si>
    <t>OPTIMUS SM300 v.č. 2010</t>
  </si>
  <si>
    <t>SM200 v.č. Yz 391026</t>
  </si>
  <si>
    <t>Stolová vŕtačka</t>
  </si>
  <si>
    <t>PROMA B1316B-400 v.č. B 2011-1268</t>
  </si>
  <si>
    <t>PROMA E2020 F-400 v.č. 061797</t>
  </si>
  <si>
    <t>PROMA E2020 F-400 v.č. 111353</t>
  </si>
  <si>
    <t>PROMA E2020-F-400 v.č. 022200060933</t>
  </si>
  <si>
    <t>Sušička kompresorová stanica</t>
  </si>
  <si>
    <t>FINI GRUBE 10SD v.č. 3245</t>
  </si>
  <si>
    <t>Sušička vzduchu</t>
  </si>
  <si>
    <t>Schneider AIR DRYER DK 500 v.č. 7DS-02922</t>
  </si>
  <si>
    <t>Uťahovačka kolies</t>
  </si>
  <si>
    <t>Wrench D.EL Turbo 2000 Maxit, v.č. 120137763</t>
  </si>
  <si>
    <t>1,5 kW</t>
  </si>
  <si>
    <t>Vyvažovačka kolies</t>
  </si>
  <si>
    <t>HOFMANN Geodyna 3900S v.č. 0414</t>
  </si>
  <si>
    <t>Vyzúvačka kolies</t>
  </si>
  <si>
    <t>HOFMANN TM 3300 PLUS v.č. 0914EEWH708BE6.338</t>
  </si>
  <si>
    <t>Zvárací stroj</t>
  </si>
  <si>
    <t>Cemont Yard SV 263, v.č. 4310088</t>
  </si>
  <si>
    <t>CEA CO Compakt 270, v.č. UM011021</t>
  </si>
  <si>
    <t>Elektrický zdvihák</t>
  </si>
  <si>
    <t>RP TOOLS RP-6254B2 v.č. 4484540300668</t>
  </si>
  <si>
    <t>Elektrohydraulický zdvihák</t>
  </si>
  <si>
    <t>AC Hydraulics GGD 150-S vč. 4933539</t>
  </si>
  <si>
    <t>Elektrohydraulický 4-stĺpový zdvihák</t>
  </si>
  <si>
    <t>OMER S.p.A OMA 526L5 v.č.F1216476</t>
  </si>
  <si>
    <t>Elektrohydraulický plošinový zdvihák</t>
  </si>
  <si>
    <t>OMER S.p.A v.č. 311-00377-001</t>
  </si>
  <si>
    <t>OMER S.p.A v.č. 311-00379-001</t>
  </si>
  <si>
    <t>Príloha č.1 Región SS</t>
  </si>
  <si>
    <t>Celkom v € bez DPH</t>
  </si>
  <si>
    <t>(Tabuľka č.2)</t>
  </si>
  <si>
    <t>Verejné toalety - odpočívadlo Turč. Štiavnička vpravo</t>
  </si>
  <si>
    <t>VO - odpočívadlo Tur. Štiavnička - vľavo SO 310-61 + Infopoint</t>
  </si>
  <si>
    <t>25 stožiarov, 25 svietidiel</t>
  </si>
  <si>
    <t>ČOV - odpočívadlo Turč. Štiavnička vľavo</t>
  </si>
  <si>
    <t>VO odpočívadlo Turčianska Štiavnička SO 320-61 pravá strana + Infopoint</t>
  </si>
  <si>
    <t>18 stožiarov, 18 svietidiel</t>
  </si>
  <si>
    <t>Odpočívadlo Turčianska Štiavnička, elektroinštalácia reštauračné zariadenie vľavo</t>
  </si>
  <si>
    <t>NN rozvody pre SO 310-62, 320-62, 646-00 odpočívadlo Turčianska Štiavnička</t>
  </si>
  <si>
    <t>Sčítač dopravy Turany-Hubová SČ1 na I-18 - D1 D.Skala - Turany</t>
  </si>
  <si>
    <t>Sčítač dopravy Turany-Hubová SČ2 na I-18 - D1 D.Skala - Turany</t>
  </si>
  <si>
    <t>Elektrická inštalácia ČS 568 NN - pripojné vedenie</t>
  </si>
  <si>
    <t>Elektrická inštalácia ČS 562 NN - pripojné vedenie</t>
  </si>
  <si>
    <t>Elektrická inštalácia ČS 563 NN - pripojné vedenie</t>
  </si>
  <si>
    <t>Elektrická inštalácia ČS 564 NN - pripojné vedenie</t>
  </si>
  <si>
    <t>Elektrická inštalácia ČS 567 NN - pripojné vedenie</t>
  </si>
  <si>
    <t>Elektrická inštalácia ČS 565 NN - pripojné vedenie</t>
  </si>
  <si>
    <t>Elektrický teplovodný kotol RAJA 24K PROTHERM, Motorest Turčianska Štiavnička</t>
  </si>
  <si>
    <t>Mercedes Atego BL775RI</t>
  </si>
  <si>
    <t>Prístrešok pre prívesné vozíky a sklad soli</t>
  </si>
  <si>
    <t>Vysunuté prac. Dubná Skala</t>
  </si>
  <si>
    <t>Automatická elektrická závora (vstup)</t>
  </si>
  <si>
    <t>B,C</t>
  </si>
  <si>
    <t>Automatická elektrická závora (silo)</t>
  </si>
  <si>
    <t>Sekčná priemyselná brána BR.1</t>
  </si>
  <si>
    <t>Sekčná priemyselná brána BR.2</t>
  </si>
  <si>
    <t>Sekčná priemyselná brána BR.3</t>
  </si>
  <si>
    <t>Sekčná priemyselná brána BR.4</t>
  </si>
  <si>
    <t>Sekčná priemyselná brána BR.5</t>
  </si>
  <si>
    <t>Sekčná priemyselná brána BR.6</t>
  </si>
  <si>
    <t>Sekčná priemyselná brána BR.7</t>
  </si>
  <si>
    <t>Sekčná priemyselná brána BR.8</t>
  </si>
  <si>
    <t>Sekčná priemyselná brána BR.9</t>
  </si>
  <si>
    <t>NN prívod pre rozvádzač RVTZ1 až RVTZ6</t>
  </si>
  <si>
    <t>NN prívod pre rozvádzač RT1</t>
  </si>
  <si>
    <t>NN prívod pre rozvádzač HR</t>
  </si>
  <si>
    <t>NN prívod pre rozvádzač RK</t>
  </si>
  <si>
    <t>NN prívod pre rozvádzač RS1</t>
  </si>
  <si>
    <t>Dubná Skala - Vonkajšie silnoprúdové rozvody</t>
  </si>
  <si>
    <t>Dubná Skala - Vonkajšie osvetlenie areálu</t>
  </si>
  <si>
    <t>Dubná Skala - Preložka vzdušného NN vedenia</t>
  </si>
  <si>
    <t xml:space="preserve">Rozvádzač BIO ČOV </t>
  </si>
  <si>
    <t>Osvetlenie prístrešku - Čerpacia stanica pohonných hmôt</t>
  </si>
  <si>
    <t>Výroba soľného roztoku RM1</t>
  </si>
  <si>
    <t>Verejné toalety Odpočívadlo Turč. Štiavnička vpravo</t>
  </si>
  <si>
    <t>OBJ. hyg. vybavenia a občerstvenia - Odpočívadlo Turč. Štiavnička - vľavo</t>
  </si>
  <si>
    <t>7901-00.11 ISD - tech. časť - sčítač dopravy SČ1 na ceste I-18</t>
  </si>
  <si>
    <t>7901-00.11 ISD - tech. časť - sčítač dopravy SČ2 na ceste I-18</t>
  </si>
  <si>
    <t>710-04 Silá na posypovú soľ</t>
  </si>
  <si>
    <t xml:space="preserve">Bleskozvod AB budova , garáže </t>
  </si>
  <si>
    <t>TS 621-02 Autobizoň</t>
  </si>
  <si>
    <t>TNOSN 250/22</t>
  </si>
  <si>
    <t>250 kVA</t>
  </si>
  <si>
    <t>TS 629-02 ORL3</t>
  </si>
  <si>
    <t>TS 630-02 ORL5</t>
  </si>
  <si>
    <t>aTOHn 319/22</t>
  </si>
  <si>
    <t>160 KVA</t>
  </si>
  <si>
    <t>TS 631-02 ORL6</t>
  </si>
  <si>
    <t>aTOHn 298/22</t>
  </si>
  <si>
    <t>TS 632-02 ORL7</t>
  </si>
  <si>
    <t>TOHn 339/22</t>
  </si>
  <si>
    <t>250 KVA</t>
  </si>
  <si>
    <t>TS 633-02 IDS</t>
  </si>
  <si>
    <t>TOHn 268/22</t>
  </si>
  <si>
    <t>50 KVA</t>
  </si>
  <si>
    <t>TS 710-10 206/dubna.skala_penzion</t>
  </si>
  <si>
    <t>aTO 314/22</t>
  </si>
  <si>
    <t>Stojanová vŕtačka</t>
  </si>
  <si>
    <t>GUDE GTB 16V, v.č. 57555-1404-105</t>
  </si>
  <si>
    <t>0,55 kW</t>
  </si>
  <si>
    <t>Dielňa</t>
  </si>
  <si>
    <t>Stojanová brúska - dvojkotúčová</t>
  </si>
  <si>
    <t>Optimum SM 200</t>
  </si>
  <si>
    <t>0,6 KW</t>
  </si>
  <si>
    <t>Kompresor</t>
  </si>
  <si>
    <t>DARI BPLC601FDR014</t>
  </si>
  <si>
    <t>3,0 KW</t>
  </si>
  <si>
    <t>Tlakový vodný čistič</t>
  </si>
  <si>
    <t>Kärcher HDS 13/20 4SX, v.č. 020572</t>
  </si>
  <si>
    <t>6,0 kW</t>
  </si>
  <si>
    <t>Elektrocentrála</t>
  </si>
  <si>
    <t>Europower EP4100-EN1, v.č. 4437-16</t>
  </si>
  <si>
    <t>3,6 KW</t>
  </si>
  <si>
    <t>Ovládacia konzola zdvíhacej plošiny</t>
  </si>
  <si>
    <t>Westkern , v.č.TZ282917</t>
  </si>
  <si>
    <t>3,0 kW</t>
  </si>
  <si>
    <t>Dubná Skala</t>
  </si>
  <si>
    <t>Pásová píla</t>
  </si>
  <si>
    <t xml:space="preserve">Optimum S 131 GH </t>
  </si>
  <si>
    <t>0,5 kW</t>
  </si>
  <si>
    <t>Dieľňa</t>
  </si>
  <si>
    <t>Optimum  opti drill B33Pro Vario</t>
  </si>
  <si>
    <t xml:space="preserve">Bernardo DS 300S </t>
  </si>
  <si>
    <t>2,2 kW</t>
  </si>
  <si>
    <t xml:space="preserve">Odsávač </t>
  </si>
  <si>
    <t>Bernardo STAND D</t>
  </si>
  <si>
    <t>0,3 kW</t>
  </si>
  <si>
    <t>Administratívna budova</t>
  </si>
  <si>
    <t>Plynová kotolňa</t>
  </si>
  <si>
    <t>Transformátor, sklady, kotolňa</t>
  </si>
  <si>
    <t>Kúrenie v garážach UNIMOGY</t>
  </si>
  <si>
    <t>Garáže UNIMOGY</t>
  </si>
  <si>
    <t>Opravovne</t>
  </si>
  <si>
    <t>Umyváreň automobilov</t>
  </si>
  <si>
    <t>EKO - ČOV</t>
  </si>
  <si>
    <t>Systém kontroly vstupu (SKV) - dispečing</t>
  </si>
  <si>
    <t>Garáž polícia</t>
  </si>
  <si>
    <t>Soľankové hospodárstvo</t>
  </si>
  <si>
    <t>Hala + Sklad CHPM</t>
  </si>
  <si>
    <t>Stolárska dielňa</t>
  </si>
  <si>
    <t>s nebezpečenstvom požiaru</t>
  </si>
  <si>
    <t>Operátorské pracovisko SB</t>
  </si>
  <si>
    <t>Hydraulický zdvihák II</t>
  </si>
  <si>
    <t>Káblový rozvod NN</t>
  </si>
  <si>
    <t>Osvetlenie areálu</t>
  </si>
  <si>
    <t>Osvetlenie vjazdu do strediska</t>
  </si>
  <si>
    <t>Sklad ND a hut. materiálu</t>
  </si>
  <si>
    <t>Čerpanie vody</t>
  </si>
  <si>
    <t>s nebezpečestvom výbuchu</t>
  </si>
  <si>
    <t>VO Križovatka Rondel</t>
  </si>
  <si>
    <t>Most Belá</t>
  </si>
  <si>
    <t>Most Dovalovec</t>
  </si>
  <si>
    <t>Most Hybica</t>
  </si>
  <si>
    <t>NN prípojka a most Podtureň</t>
  </si>
  <si>
    <t>Osvetlenie podchodu Dechtáre</t>
  </si>
  <si>
    <t>EZS - most Belá z východu</t>
  </si>
  <si>
    <t>EZS - most Belá zo západu</t>
  </si>
  <si>
    <t>EZS - most Beliansky potok z východu</t>
  </si>
  <si>
    <t>EZS - most Beliansky potok zo západu</t>
  </si>
  <si>
    <t>EZS - most Dovalovec zo západu</t>
  </si>
  <si>
    <t>EZS - most Dovalovec z východu</t>
  </si>
  <si>
    <t>EZS - most Hybica zo západu</t>
  </si>
  <si>
    <t>EZS - most Hybica z východu</t>
  </si>
  <si>
    <t>EZS - most Jánošíkova studnička zo západu</t>
  </si>
  <si>
    <t xml:space="preserve">EZS - most Jánošíkova studnička z východu </t>
  </si>
  <si>
    <t>EZS - most Východná, zo smeru Liptovský Hrádok</t>
  </si>
  <si>
    <t>EZS - most Východná, zo smeru Východná</t>
  </si>
  <si>
    <t>Odpočívadlo Velínok, elektroinštalácia WC a VO</t>
  </si>
  <si>
    <t>16 stožiarov, 16 svitidiel</t>
  </si>
  <si>
    <t>Oravský Podzámok - Prípojka NN pre ISRC, R-SČ1 a R-MET1</t>
  </si>
  <si>
    <t>Dolná Lehota - Prípojka NN pre ISRC a R-MET2</t>
  </si>
  <si>
    <t xml:space="preserve">R3 Trstená - Prípojka NN pre napojenie ISRC-2 </t>
  </si>
  <si>
    <t>R3 Trstená-Zabiedovo - Napájacie vedenie NN pre ISRC-1</t>
  </si>
  <si>
    <t>Elektrocentrála GEKO</t>
  </si>
  <si>
    <t>Elektrocentrála MATRIX</t>
  </si>
  <si>
    <t>Elektrocentrála BOSCH ECOLINE</t>
  </si>
  <si>
    <t>Pojazdná dielňa DAEWO</t>
  </si>
  <si>
    <t>Kamerový dohľad D1</t>
  </si>
  <si>
    <t>Napájacie vedenie - vetva 1</t>
  </si>
  <si>
    <t>Napájacie vedenie - vetva 2</t>
  </si>
  <si>
    <t>Napájacie vedenie - vetva 3</t>
  </si>
  <si>
    <t>Napájacie vedenie - vetva 4</t>
  </si>
  <si>
    <t>Napájacie vedenie - vetva 5 - 8</t>
  </si>
  <si>
    <t>312-00 Odpočívadlo Východná</t>
  </si>
  <si>
    <t>VO Obj. 641-00 odpočívadlo Východná</t>
  </si>
  <si>
    <t>38 stožiarov, 38 svietidiel</t>
  </si>
  <si>
    <t>Elektrokotly Polícia</t>
  </si>
  <si>
    <t>Klimatizácia AB</t>
  </si>
  <si>
    <t>AB Reštaurácia Mustang</t>
  </si>
  <si>
    <t>AB Diaľničná a mýtna polícia</t>
  </si>
  <si>
    <t>Napájací blok radarového merača okamžitej rýchlosti vozidiel</t>
  </si>
  <si>
    <t>GEM CDU 2605 B40A, v.č. 051</t>
  </si>
  <si>
    <t>GEM CDU 2605 B40A, v.č. 052</t>
  </si>
  <si>
    <t>GEM CDU 2605 B40A, v.č. 007</t>
  </si>
  <si>
    <t>GEM CDU 2605 B40A, v.č. 008</t>
  </si>
  <si>
    <t>Kamerový monitorovací systém</t>
  </si>
  <si>
    <t>Napojenie telekom. zariadení - Vetva 1</t>
  </si>
  <si>
    <t>Napojenie telekom. zariadení - Vetva 2</t>
  </si>
  <si>
    <t>Napojenie telekom. zariadení - Vetva 3</t>
  </si>
  <si>
    <t>Napojenie telekom. zariadení - Vetva 4</t>
  </si>
  <si>
    <t>Napojenie telekom. zariadení - Vetva 5</t>
  </si>
  <si>
    <t>Napojenie telekom. zariadení - Vetva 6</t>
  </si>
  <si>
    <t>Napojenie telekom. zariadení - Vetva 7</t>
  </si>
  <si>
    <t>Napojenie telekom. zariadení - Vetva 8</t>
  </si>
  <si>
    <t>ČOV Východná</t>
  </si>
  <si>
    <t>Dotláčacia stanica pitnej vody</t>
  </si>
  <si>
    <t>EZS - Most Podtureň</t>
  </si>
  <si>
    <t xml:space="preserve">Pojazdná osvetľovacia veža </t>
  </si>
  <si>
    <t>Ingersoll Rand LT6K UV60XXA959Y366871</t>
  </si>
  <si>
    <t>Nortec PD5000</t>
  </si>
  <si>
    <t>Most Východná</t>
  </si>
  <si>
    <t>Kotolňa, Trafo, Sklad</t>
  </si>
  <si>
    <t>Garáže osobných vozidiel Diaľničná polícia</t>
  </si>
  <si>
    <t>Garáže osobných vozidiel, sklad náhradných dielov</t>
  </si>
  <si>
    <t>Garáže nákladných vozidiel, Unimogy</t>
  </si>
  <si>
    <t>Sklad chemického posypového materiálu, hala 1-4</t>
  </si>
  <si>
    <t>Prevádzková budova</t>
  </si>
  <si>
    <t>Opravovne + umyvárka</t>
  </si>
  <si>
    <t>Vjazd do strediska</t>
  </si>
  <si>
    <t>Anténny priehradový stožiar</t>
  </si>
  <si>
    <t>Odpočívadlo Východná</t>
  </si>
  <si>
    <t>TS 264 - R3 Trstená</t>
  </si>
  <si>
    <t>TOHn 238/22</t>
  </si>
  <si>
    <t>25 kVA</t>
  </si>
  <si>
    <t>TS 256, Hybe</t>
  </si>
  <si>
    <t>aTO 354/22</t>
  </si>
  <si>
    <t>BAD 40A, v.č. 34237</t>
  </si>
  <si>
    <t>Zvarovňa</t>
  </si>
  <si>
    <t>Zvárací agregát CO2</t>
  </si>
  <si>
    <t>MIG C280 PRO, v.č. 627-104-0340</t>
  </si>
  <si>
    <t>Rozbrusovačka na kov</t>
  </si>
  <si>
    <t>MEZ Mohelnice 3AP90L-2, v.č. 3112118</t>
  </si>
  <si>
    <t>STS Liptovský Mikuláš BL25, v.č. 34308</t>
  </si>
  <si>
    <t>Píla strojová</t>
  </si>
  <si>
    <t>SILISTRA XH 25 M, v.č. 18974</t>
  </si>
  <si>
    <t>Stĺpová vŕtačka</t>
  </si>
  <si>
    <t>MICM PK031, v.č. 03806</t>
  </si>
  <si>
    <t>Umývací stôl</t>
  </si>
  <si>
    <t>Johan Enviro SRI A-40414-GG, v.č. 224916-40</t>
  </si>
  <si>
    <t>Kompresor 300C</t>
  </si>
  <si>
    <t>RNO-EJPOLICE OR13, v.č. 42546</t>
  </si>
  <si>
    <t>Prezúvačka kolies</t>
  </si>
  <si>
    <t>DEMA FRANCE RMM BL502, v.č. 29862-27/04/2016-63</t>
  </si>
  <si>
    <t>1,1 kW</t>
  </si>
  <si>
    <t>Stojanová brúska</t>
  </si>
  <si>
    <t>STS N.P. Lipt. Mikuláš BAD20, v.č. 34191</t>
  </si>
  <si>
    <t>Fréza na kov</t>
  </si>
  <si>
    <t>Fritz Heckert, v.č. 2170/80</t>
  </si>
  <si>
    <t>5,8 kW</t>
  </si>
  <si>
    <t>Sústruh na kov</t>
  </si>
  <si>
    <t>TOS Trenčín SU40. v.č. 140200760147</t>
  </si>
  <si>
    <t>Tlakový čistič</t>
  </si>
  <si>
    <t>Kärcher HDS 695 M ECO, v.č. 202244</t>
  </si>
  <si>
    <t>Kärcher HDS 13/20-4S, v.č. 202244</t>
  </si>
  <si>
    <t>9,2 kW</t>
  </si>
  <si>
    <t>Odsávací ventilátor vzduchotechniky č.1</t>
  </si>
  <si>
    <t>Dielňa 17,18</t>
  </si>
  <si>
    <t>Odsávací ventilátor vzduchotechniky č.2</t>
  </si>
  <si>
    <t>Odsávací ventilátor vzduchotechniky č.3</t>
  </si>
  <si>
    <t>Dielňa 17,18 - kanál 2</t>
  </si>
  <si>
    <t>Odsávací ventilátor vzduchotechniky č.4</t>
  </si>
  <si>
    <t>Dielňa 17,18 - kanál 1</t>
  </si>
  <si>
    <t>Odsávací ventilátor vzduchotechniky č.5</t>
  </si>
  <si>
    <t>Dielňa 16</t>
  </si>
  <si>
    <t>Odsávací ventilátor vzduchotechniky č.6</t>
  </si>
  <si>
    <t>Dielňa 16 - kanál 3</t>
  </si>
  <si>
    <t>Zvárací agregát</t>
  </si>
  <si>
    <t>WTU 315-3, MEZ Brumov, v.č. 315-3</t>
  </si>
  <si>
    <t>ZSSR 2M112 Komunaras, v.č. 56086</t>
  </si>
  <si>
    <t>Skúšobná stolica</t>
  </si>
  <si>
    <t>Super Elektrotester Mirkoz, v.č. 6445 148</t>
  </si>
  <si>
    <t>Destilačný prístroj</t>
  </si>
  <si>
    <t>Destila, v.č. 1284</t>
  </si>
  <si>
    <t>Akumulátorovňa</t>
  </si>
  <si>
    <t>Výrobník sódy</t>
  </si>
  <si>
    <t>Servis Line s.r.o., v.č. 01/2015</t>
  </si>
  <si>
    <t>0,37 kW</t>
  </si>
  <si>
    <t>Hobľovačka</t>
  </si>
  <si>
    <t>MICM MUT400RIG, v.č. 4606 75</t>
  </si>
  <si>
    <t>4 kW</t>
  </si>
  <si>
    <t>Fréza na drevo s okružnou pílou</t>
  </si>
  <si>
    <t>MICM MUT400FC, v.č. 4-519-126</t>
  </si>
  <si>
    <t>Odsávač pilín</t>
  </si>
  <si>
    <t>Proclima MO1100-18, v.č. 3-429-93</t>
  </si>
  <si>
    <t>Okružná píla veľká</t>
  </si>
  <si>
    <t>TST NARADI PRAHA HVP 60, v.č. 6572-83</t>
  </si>
  <si>
    <t>Pásová píla na drevo veľká</t>
  </si>
  <si>
    <t>ZNINSKA RABRYKA MASZYN DRSC-80, v.č. 260</t>
  </si>
  <si>
    <t>5,5 kW</t>
  </si>
  <si>
    <t>Pásová píla na drevo malá</t>
  </si>
  <si>
    <t>v.č. 2568</t>
  </si>
  <si>
    <t>Soľankové hospodárstvo - miešací stroj</t>
  </si>
  <si>
    <t>MZK 5</t>
  </si>
  <si>
    <t>4,8 kVA</t>
  </si>
  <si>
    <t>Stojanová vŕtačka - UNIMOGY</t>
  </si>
  <si>
    <t>KOMUNARAS CCCP 2M112, v.č. 4512-+78/5608 5</t>
  </si>
  <si>
    <t>Rozbrusovačka na kov - UNIMOGY</t>
  </si>
  <si>
    <t>Kovovýroba Proseč FP 80S, v.č. 3840</t>
  </si>
  <si>
    <t>3 kW</t>
  </si>
  <si>
    <t>Stojanová brúska - dvojkotúčová RAZANTY</t>
  </si>
  <si>
    <t>STS, Lipt. Mikuláš BAD20, v.č. 8856</t>
  </si>
  <si>
    <t>Čerpadlá - čerpanie vody</t>
  </si>
  <si>
    <t>Slovpump Trade s.r.o., 100-NFM-225-40-LN-200-1, v.č. 20066</t>
  </si>
  <si>
    <t>6,3 kW</t>
  </si>
  <si>
    <t>Stavstroj SM 150, v.č. 418</t>
  </si>
  <si>
    <t>1,48 kVA</t>
  </si>
  <si>
    <t>Stojanová brúska - dvojkotúčová UNIMOGY</t>
  </si>
  <si>
    <t>STS, Lipt. Mikuláš BAD20, v.č. 6856</t>
  </si>
  <si>
    <t>Kompresor - UNIMOGY</t>
  </si>
  <si>
    <t>Koventa OR13, v.č. 5564</t>
  </si>
  <si>
    <t>15,2 kVA</t>
  </si>
  <si>
    <t>Vusúšač obuvi</t>
  </si>
  <si>
    <t>DG3_03G, v.č. 418061</t>
  </si>
  <si>
    <t>0,70 kW</t>
  </si>
  <si>
    <t>DG3_03G, v.č. 418062</t>
  </si>
  <si>
    <t>Vysúšač odevov</t>
  </si>
  <si>
    <t>Winter Space, v.č. 718017</t>
  </si>
  <si>
    <t>2,15 kW</t>
  </si>
  <si>
    <t>Winter Space, v.č. 718018</t>
  </si>
  <si>
    <t>Winter Space, v.č. 718019</t>
  </si>
  <si>
    <t>(Tabuľka č.3)</t>
  </si>
  <si>
    <t>(Tabuľka č.4)</t>
  </si>
  <si>
    <t>Administratívna budova SSÚR Čadca</t>
  </si>
  <si>
    <t>Sklad a šatne SŠČ + garáž č.1</t>
  </si>
  <si>
    <t>Garáže a dielne a šatňa SŠČ</t>
  </si>
  <si>
    <t>Sociálna budova</t>
  </si>
  <si>
    <t>Sklad posypového materiálu - silnoprúdové rozvody v objekte</t>
  </si>
  <si>
    <t>Sklad sezónnej techniky</t>
  </si>
  <si>
    <t>Sklady 2,3,4, DZ a preumatík + garáže 10,11,12</t>
  </si>
  <si>
    <t>Nová hala SŠČ - modrá</t>
  </si>
  <si>
    <t>Areál SSÚR Čadca - Vonkajšie silnoprúdové rozvody</t>
  </si>
  <si>
    <t>Umývačka automobilov - vjazd</t>
  </si>
  <si>
    <t>Umývačka automobilov - výjazd</t>
  </si>
  <si>
    <t>Brána č.1 - elektrický pohon garážovej brány</t>
  </si>
  <si>
    <t>Brána č.10 - elektrický pohon garážovej brány,Sklady DZ,NZ</t>
  </si>
  <si>
    <t>Brána č.11 - elektrický pohon garážovej brány,Sklady DZ,NZ</t>
  </si>
  <si>
    <t>Brána č.12 - elektrický pohon garážovej brány,Sklady DZ,NZ</t>
  </si>
  <si>
    <t>Brána č.1 - elektrický pohon garážovej brány, SŠČ</t>
  </si>
  <si>
    <t>Brána č.2 - elektrický pohon garážovej brány, SŠČ</t>
  </si>
  <si>
    <t>Brána č.3 - elektrický pohon garážovej brány, SŠČ</t>
  </si>
  <si>
    <t>Brána č.4 - elektrický pohon garážovej brány, SŠČ</t>
  </si>
  <si>
    <t>Pojazdná dielňa Mercedes ATEGO 1224</t>
  </si>
  <si>
    <t xml:space="preserve">B </t>
  </si>
  <si>
    <t>BA916PK</t>
  </si>
  <si>
    <t>Pojazdná prac.plošina Fiat Ducato</t>
  </si>
  <si>
    <t>BA318MD</t>
  </si>
  <si>
    <t>Pojazdná plošina Mercedes</t>
  </si>
  <si>
    <t>BL052SJ</t>
  </si>
  <si>
    <t>HP Svrčinovec - Prevádzková budova</t>
  </si>
  <si>
    <t>HP Svrčinovec - Kontrolná hala</t>
  </si>
  <si>
    <t>ČOV Svrčinovec</t>
  </si>
  <si>
    <t>HP Svrčinovec - Vonkajšie osvetlenie</t>
  </si>
  <si>
    <t xml:space="preserve">HP Svrčinovec - Dieselagregát </t>
  </si>
  <si>
    <t>HP Svrčinovec - Prevádzková budova - napájanie kotlov 6ks</t>
  </si>
  <si>
    <t>Brána č.793 - elektrický pohon garážovej brány - Svrčinovec - Kontrolná hala</t>
  </si>
  <si>
    <t>Brána č.794 - elektrický pohon garážovej brány - Svrčinovec - Kontrolná hala</t>
  </si>
  <si>
    <t>Brána č.795 - elektrický pohon garážovej brány - Svrčinovec - Kontrolná hala</t>
  </si>
  <si>
    <t>Prístrešok pre vozíky vedľa autoumyvárky - areál SSUR</t>
  </si>
  <si>
    <t>Mobilná svetelná rampa</t>
  </si>
  <si>
    <t>Ingresoll Rand LT6K</t>
  </si>
  <si>
    <t>Areál SSÚR Čadca</t>
  </si>
  <si>
    <t>Autoumyvárka a Prístrešok pre signalizačné vozíky</t>
  </si>
  <si>
    <t>Sklad posypového materiálu</t>
  </si>
  <si>
    <t>Sklady 2,3,4,DZ pneumatík a garáže 10,11,12</t>
  </si>
  <si>
    <t>Neverejná ČSPL v areáli NDS, a.s. SSÚR 6 Čadca</t>
  </si>
  <si>
    <t>Dielne, garáže a sociálna budova</t>
  </si>
  <si>
    <t>Nová hala pre uskladnenie techniky SŠČ - modrá hala</t>
  </si>
  <si>
    <t>PROMA PTB 16B/230V, v.č. B2005/1052</t>
  </si>
  <si>
    <t>0,45 kW</t>
  </si>
  <si>
    <t>Orlik EKA17, v.č. 703</t>
  </si>
  <si>
    <t>garáž č.7</t>
  </si>
  <si>
    <t>Kladkostroj</t>
  </si>
  <si>
    <t>ECZZ-5, v.č. 111891</t>
  </si>
  <si>
    <t>1,8 kW</t>
  </si>
  <si>
    <t>Hydraulický lis</t>
  </si>
  <si>
    <t>CD M 80-7, v.č. 582</t>
  </si>
  <si>
    <t>ELKO B175, v.č. 129603</t>
  </si>
  <si>
    <t>0,75 kW</t>
  </si>
  <si>
    <t>Sústružňa</t>
  </si>
  <si>
    <t>Stolová píla na kov</t>
  </si>
  <si>
    <t>ZSE PRAHA PRM170, v.č. 078-4-51284</t>
  </si>
  <si>
    <t>FNK 25, v.č. 4891</t>
  </si>
  <si>
    <t>4,0 kW</t>
  </si>
  <si>
    <t>V 23A, v.č. 54/118</t>
  </si>
  <si>
    <t>0,71 kW</t>
  </si>
  <si>
    <t>Sústruh</t>
  </si>
  <si>
    <t>SV 18 RA, v.č. 301</t>
  </si>
  <si>
    <t>6,5 kVA</t>
  </si>
  <si>
    <t>Rozbrusovačka</t>
  </si>
  <si>
    <t>v.č. 2123</t>
  </si>
  <si>
    <t>Kanálový zdvihák</t>
  </si>
  <si>
    <t>RUKOV RUMBURK KZ2748 8t, v.č. 04625</t>
  </si>
  <si>
    <t>2,325 kVA</t>
  </si>
  <si>
    <t>TERMAL ARC 250SE, IP23, v.č. 06090123</t>
  </si>
  <si>
    <t>RILON ARC200CT, v.č. EN60974-1</t>
  </si>
  <si>
    <t>ForMig 169P, IP23, v.č. 1811-374 204</t>
  </si>
  <si>
    <t>Radarový merač okamžitej rýchlosti vozidiel</t>
  </si>
  <si>
    <t>ZTS Elektronika SKS s.r.o., v.č. 023</t>
  </si>
  <si>
    <t>0,43 kW</t>
  </si>
  <si>
    <t>ZTS Elektronika SKS s.r.o., v.č. 027</t>
  </si>
  <si>
    <t>ZTS Elektronika SKS s.r.o., v.č. 033</t>
  </si>
  <si>
    <t>ZTS Elektronika SKS s.r.o., v.č. 034</t>
  </si>
  <si>
    <t>(Tabuľka č.5)</t>
  </si>
  <si>
    <t>Elektroinštalácia na plošine Mitsubishi Fuso Canter</t>
  </si>
  <si>
    <t>BL375SE</t>
  </si>
  <si>
    <t>Elektrocentrála na mostovej plošine BARIN</t>
  </si>
  <si>
    <t>BA976AB</t>
  </si>
  <si>
    <t>Prenosná elektrocentrála</t>
  </si>
  <si>
    <t>ENDRESS ESS 40 BS v.č. PWF017520</t>
  </si>
  <si>
    <t>2,6 kVA</t>
  </si>
  <si>
    <t>ENDRESS ESS 40 BS v.č. PWF0174519</t>
  </si>
  <si>
    <t>EUROPOWER EP3300 v.č. 143-23</t>
  </si>
  <si>
    <t>3,5 kVA</t>
  </si>
  <si>
    <t>EUROPOWER EP3300 v.č. 1575-17</t>
  </si>
  <si>
    <t>EUROPOWER EP3300 v.č. 1879-17</t>
  </si>
  <si>
    <t>Vysokotlakový umývací stroj</t>
  </si>
  <si>
    <t>Kranzle 895, v.č. BV40328249</t>
  </si>
  <si>
    <t>6,4 kVA</t>
  </si>
  <si>
    <t>Nabíjačka plošiny</t>
  </si>
  <si>
    <t>Genie HB 600-24B, v.č. 105739GT</t>
  </si>
  <si>
    <t>RILON ZX7-160, IP21, v.č. 5020705682</t>
  </si>
  <si>
    <t>(Tabuľka č.6)</t>
  </si>
  <si>
    <t>SO 01</t>
  </si>
  <si>
    <t>Garáže osobných vozidiel</t>
  </si>
  <si>
    <t>SO 02</t>
  </si>
  <si>
    <t>ČS PHM</t>
  </si>
  <si>
    <t>SO 03</t>
  </si>
  <si>
    <t>Údržovňa vozidiel a mechanizmov + sklad olejov</t>
  </si>
  <si>
    <t>SO 04a</t>
  </si>
  <si>
    <t>Zdvihák hydraulický typ: KAR 250N</t>
  </si>
  <si>
    <t>Zdvihák hydraulický typ: KAR 45 CTLT</t>
  </si>
  <si>
    <t>Údržovňa vozidiel a mechanizmov - autoumyváreň</t>
  </si>
  <si>
    <t>SO 04a-3</t>
  </si>
  <si>
    <t>Sociálne zázemie</t>
  </si>
  <si>
    <t>SO 04b</t>
  </si>
  <si>
    <t>SO 06</t>
  </si>
  <si>
    <t>Sklad soli</t>
  </si>
  <si>
    <t>SO 07 (pri SO 08)</t>
  </si>
  <si>
    <t>SO 07.1</t>
  </si>
  <si>
    <t>Prístrešky</t>
  </si>
  <si>
    <t>SO 08</t>
  </si>
  <si>
    <t>Garáže nákladných vozidiel</t>
  </si>
  <si>
    <t>SO 9A</t>
  </si>
  <si>
    <t>SO 9B</t>
  </si>
  <si>
    <t>SO 9C</t>
  </si>
  <si>
    <t>SO 9D</t>
  </si>
  <si>
    <t>Garáže nákladných vozidiel - stojiská vozíkov</t>
  </si>
  <si>
    <t>BE3-NE3 s nebezpečím výbuchu v sklade technických plynov</t>
  </si>
  <si>
    <t>A,B</t>
  </si>
  <si>
    <t>SO 9E</t>
  </si>
  <si>
    <t>Studňa úžitkovej vody + technológia studni</t>
  </si>
  <si>
    <t>SO 14, SO 14.1</t>
  </si>
  <si>
    <t>Merač odpadovej vody Flo Pro (multiCONT)</t>
  </si>
  <si>
    <t>SO 17a</t>
  </si>
  <si>
    <t>Prečerpávacia stanica ASIO, el. ovládanie čerpadiel</t>
  </si>
  <si>
    <t>SO 17b</t>
  </si>
  <si>
    <t>Areálový rozvod NN</t>
  </si>
  <si>
    <t>SO 22</t>
  </si>
  <si>
    <t>Vonkajšie osvetlenie - 633,631,R1</t>
  </si>
  <si>
    <t>36 stožiarov, 36 svietidiel</t>
  </si>
  <si>
    <t>SO 23</t>
  </si>
  <si>
    <t>Vonkajšie osvetlenie areálu SSÚR 2 NB</t>
  </si>
  <si>
    <t>12 stožiarov, 18 svietidiel</t>
  </si>
  <si>
    <t>SO 23A</t>
  </si>
  <si>
    <t>Kamerový systém</t>
  </si>
  <si>
    <t>SO 27</t>
  </si>
  <si>
    <t>Garáže pre havarované vozidlá</t>
  </si>
  <si>
    <t>SO 31</t>
  </si>
  <si>
    <t>ČOV</t>
  </si>
  <si>
    <t>SO 32</t>
  </si>
  <si>
    <t>El. brána vstup do areálu</t>
  </si>
  <si>
    <t>El. rampa Nice</t>
  </si>
  <si>
    <t>Vonkajšie osvetlenie obj. č. 612 Voznica</t>
  </si>
  <si>
    <t>14 stožiarov, 14 svietidiel</t>
  </si>
  <si>
    <t>Korporátne toalety Voznica - studňa, čerpadlo + el. rozvod</t>
  </si>
  <si>
    <t>Odpočívadlo Voznica</t>
  </si>
  <si>
    <t>Vaisala - Hronský Beňadik</t>
  </si>
  <si>
    <t>Vaisala - Nová Baňa - Izomat</t>
  </si>
  <si>
    <t>Vaisala - Nová Baňa - Izomat - Kompenzačný rozvádzač</t>
  </si>
  <si>
    <t>Vaisala - Nová Baňa (stredové zvodidlá)</t>
  </si>
  <si>
    <t>Sčítač vozidiel - R1 - Hr. Beňadik - Nová Baňa</t>
  </si>
  <si>
    <t>Vaisala - Voznica</t>
  </si>
  <si>
    <t>Vaisala - Lukavica (ZC obchvat)</t>
  </si>
  <si>
    <t>Vaisala - Hliník nad Hronom - Meteo stanica CIMMS</t>
  </si>
  <si>
    <t>Vaisala - Šášovské Podhradie (Ľanový most)</t>
  </si>
  <si>
    <t>Vaisala - Lovča - Križovatka R1 a R2 ( prívod z RN 05)</t>
  </si>
  <si>
    <t>Vaisala - R2 Žiar nad Hronom - Obchvat, Informačný systém, kamerový systém</t>
  </si>
  <si>
    <t>Prečerpávacia stanica dažďových vôd - Rev. Podzámčie - rozvodňa</t>
  </si>
  <si>
    <t>Mercedes Atego 1224</t>
  </si>
  <si>
    <t>Mobilná svetelná veža</t>
  </si>
  <si>
    <t>INGERSOL RAND LT6K</t>
  </si>
  <si>
    <t>BL226YB</t>
  </si>
  <si>
    <t>ČS PHM - prevádzkový rozvod silnoprúdu</t>
  </si>
  <si>
    <t>Údržovňa vozidiel a mechanizmov - autoumyváreň, sklad olejov, elektroinšt.NN, pospájanie , bleskozvod-uzemnenie</t>
  </si>
  <si>
    <t>Úprava VN</t>
  </si>
  <si>
    <t>SO 12</t>
  </si>
  <si>
    <t>Plynovod STL</t>
  </si>
  <si>
    <t>SO 20</t>
  </si>
  <si>
    <t>AD7, BC4</t>
  </si>
  <si>
    <t>SO 300 - prečerpávacia stanica v km 0,802</t>
  </si>
  <si>
    <t>Údržovňa vozidiel a mechanizmov</t>
  </si>
  <si>
    <t>Trafostanica</t>
  </si>
  <si>
    <t>SO 13</t>
  </si>
  <si>
    <t>Studňa úžitkovej vody</t>
  </si>
  <si>
    <t>SO 14</t>
  </si>
  <si>
    <t>Prečerpávačka</t>
  </si>
  <si>
    <t>Silá 1 a 2</t>
  </si>
  <si>
    <t>Korporátne toalety Voznica</t>
  </si>
  <si>
    <t>Rýchlostná cesta R2, Žiar n. Hronom - obchvat,670-00, informačný systém</t>
  </si>
  <si>
    <t>TOHn 358/22</t>
  </si>
  <si>
    <t>400kVA</t>
  </si>
  <si>
    <t>VN prípojka pre Trafostanicu TS SO 13</t>
  </si>
  <si>
    <t>SO 12, 22kV NN zemná prípojka pre TS SO 13</t>
  </si>
  <si>
    <t>ED 1500.IND DRO-80 SN: 13012</t>
  </si>
  <si>
    <t>Mechanická dielňa</t>
  </si>
  <si>
    <t>Ťažká univerzálna frézka</t>
  </si>
  <si>
    <t>BF 1000 DDRO QF 72 SN: 11551-1213</t>
  </si>
  <si>
    <t>Píla pásová na kov</t>
  </si>
  <si>
    <t>PPK175 v.č. B2016/1124</t>
  </si>
  <si>
    <t>Zámočnícka dielňa</t>
  </si>
  <si>
    <t>Hospodárska viacúčelová píla</t>
  </si>
  <si>
    <t>HVP 60A/1 v.č. 94</t>
  </si>
  <si>
    <t>Sklad - rezivo, železo</t>
  </si>
  <si>
    <t>Zkracovacia píla</t>
  </si>
  <si>
    <t>HOLZMANN KAP 305JL v.č. 18041 011015/9/79618</t>
  </si>
  <si>
    <t>Údržbárska dielňa</t>
  </si>
  <si>
    <t>HBS 810</t>
  </si>
  <si>
    <t>Operačný stroj</t>
  </si>
  <si>
    <t>K 5 320 FP 1500 v.č. 105600414</t>
  </si>
  <si>
    <t>3 x 2,2</t>
  </si>
  <si>
    <t>Pásová brúska</t>
  </si>
  <si>
    <t>BKS 2000 v.č. 731</t>
  </si>
  <si>
    <t>Sťahovák pneumatík</t>
  </si>
  <si>
    <t>LINCOS T568 v.č. 48130001</t>
  </si>
  <si>
    <t>Pneuservis</t>
  </si>
  <si>
    <t>LINCOS U-895 v.č. B15AA738</t>
  </si>
  <si>
    <t>Zváračka</t>
  </si>
  <si>
    <t>VARMIG 251 SUPERMIG v.č. 1059741</t>
  </si>
  <si>
    <t>Hlavná dielňa</t>
  </si>
  <si>
    <t>Zvárací poloautomat</t>
  </si>
  <si>
    <t>EASYMIG 238 SN: H-14-111491</t>
  </si>
  <si>
    <t>BLUE LINE L20-1,5-50CM v.č. 120046</t>
  </si>
  <si>
    <t>Kompresor piestový</t>
  </si>
  <si>
    <t xml:space="preserve">ABAC BLUE LINE A39 90 CT3, v.č. 4116024520 </t>
  </si>
  <si>
    <t>HERON EGM AVR v.č. 9000 000 20816</t>
  </si>
  <si>
    <t>Zváračka kliešťová bodová</t>
  </si>
  <si>
    <t>SPOTTER 9000, v.č. 27270513-1</t>
  </si>
  <si>
    <t>Stavebná miešačka</t>
  </si>
  <si>
    <t>POWER TEC-Jumbo v.č. 28-011010001</t>
  </si>
  <si>
    <t>Štartovací stroj</t>
  </si>
  <si>
    <t>DYNAMIC 420 START v.č. 9273/89</t>
  </si>
  <si>
    <t>STARK 850 v.č. 3878/03/2024</t>
  </si>
  <si>
    <t>VELOX 650 CD.2 v.č. 428588 CEMONT</t>
  </si>
  <si>
    <t>HOLZMANN typ ABS 1080, v.č. 10483 0913</t>
  </si>
  <si>
    <t>HOLZMANN typ ABS 1080, v.č. 10492 0913</t>
  </si>
  <si>
    <t>HOLZMANN typ ABS 1080, v.č. 10496 0913</t>
  </si>
  <si>
    <t>AIR CRAFT, AC 503/100, v.č. 10000 6577</t>
  </si>
  <si>
    <t>Schneider Air Master AM 7,5x v.č. 220000007549</t>
  </si>
  <si>
    <t>SO 04a-2 - Údržovňa vozidiel a mechanizmov</t>
  </si>
  <si>
    <t>Náhradný zdroj el. energie</t>
  </si>
  <si>
    <t>Elektrocentrála SDMO-J 165 K Compakt v.č. 308799</t>
  </si>
  <si>
    <t>SO 04a-1</t>
  </si>
  <si>
    <t>(Tabuľka č.7)</t>
  </si>
  <si>
    <t>AA5</t>
  </si>
  <si>
    <t>AF3</t>
  </si>
  <si>
    <t>El. pohon garážovej brány č.13</t>
  </si>
  <si>
    <t>AA4</t>
  </si>
  <si>
    <t>El. pohon garážovej brány č.14</t>
  </si>
  <si>
    <t>AA8</t>
  </si>
  <si>
    <t>El. pohon garážovej brány č.11</t>
  </si>
  <si>
    <t>Elektrická vstupná rampa</t>
  </si>
  <si>
    <t>GP Barrier, GPB 50R-D, v.č. 4B0720483</t>
  </si>
  <si>
    <t>AD-dážď</t>
  </si>
  <si>
    <t>AA7</t>
  </si>
  <si>
    <t>(Tabuľka č.8)</t>
  </si>
  <si>
    <t>Administratívna budova AB, NN prípojka</t>
  </si>
  <si>
    <t>Garaže a dielne</t>
  </si>
  <si>
    <t>Hala posypového materiálu</t>
  </si>
  <si>
    <t>Oblúková hala č.1 - eletkroinštalácia, el. prípojka</t>
  </si>
  <si>
    <t>Montovaná oblúkova hala č.2</t>
  </si>
  <si>
    <t>Montovaná oblúkova hala č.2 - el. prípojka NN</t>
  </si>
  <si>
    <t>BE3-NE3 s nebezpečím výbuchu</t>
  </si>
  <si>
    <t>Čerpacia stanica PHM - SO05 Prípojka NN</t>
  </si>
  <si>
    <t>Auto umyváreň</t>
  </si>
  <si>
    <t>ČOV Aquapur APO1B Wash Tech</t>
  </si>
  <si>
    <t>Vymenníková stanica - rozvádzač DRM1</t>
  </si>
  <si>
    <t>Odpočívadlo Budča - objekt hygieny</t>
  </si>
  <si>
    <t>Odpočívadlo Budča - VO</t>
  </si>
  <si>
    <t>Odpočívadlo Graniar - VO, rozvádzač. Infopoint</t>
  </si>
  <si>
    <t>7 stožiarov, 7 svietidiel</t>
  </si>
  <si>
    <t>Odpočívadlo Graniar - Kontajnerové soc. Zariadenie</t>
  </si>
  <si>
    <t>Meteostanica Jalná</t>
  </si>
  <si>
    <t>Meteostanica Šášov</t>
  </si>
  <si>
    <t>Meteostanica Hronská Breznica</t>
  </si>
  <si>
    <t>Meteostanica Budča</t>
  </si>
  <si>
    <t>Meteostanica Banská Bystrica ul. Školská</t>
  </si>
  <si>
    <t>Horná Štubňa - NN rozvody pre napojenie rozvádzačov RE1, R2.2, R1.1</t>
  </si>
  <si>
    <t>Nadstavba pojazdnej dielne na podvozku Mercedes Atego 1224</t>
  </si>
  <si>
    <t xml:space="preserve"> Ingesoll Rand LT6K</t>
  </si>
  <si>
    <t>Elektrický pohon brány - Autodielňa č.1</t>
  </si>
  <si>
    <t>Elektrický pohon brány - Autodielňa č.2</t>
  </si>
  <si>
    <t>Elektrický pohon brány - Autodielňa č.3</t>
  </si>
  <si>
    <t>Elektrický pohon brány - Autodielňa č.4</t>
  </si>
  <si>
    <t>Elektrický pohon brány  - Autoumyváreň č.1</t>
  </si>
  <si>
    <t>Elektrický pohon brány  - Autoumyváreň č.2</t>
  </si>
  <si>
    <t>Elektrický pohon brány  - Hala 1 brána č.1</t>
  </si>
  <si>
    <t>Elektrický pohon brány  - Hala 2 brána č.1</t>
  </si>
  <si>
    <t>Elektrický pohon brány  - Sklad bitumenovej zmesi</t>
  </si>
  <si>
    <t>Elektrický pohon brány  - Hala posypového materiálu č.1</t>
  </si>
  <si>
    <t>Elektrický pohon brány  - Hala posypového materiálu č.2</t>
  </si>
  <si>
    <t>Elektrický pohon brány  - Hala posypového materiálu č.3</t>
  </si>
  <si>
    <t>Elektrický pohon brány  - Hala posypového materiálu č.4</t>
  </si>
  <si>
    <t>Elektrický pohon brány  - Hala mechanizmov a sklad č.1 brána č.1</t>
  </si>
  <si>
    <t>Elektrický pohon brány  - Hala mechanizmov a sklad č.1 brána č.2</t>
  </si>
  <si>
    <t>Elektrický pohon brány  - Hala mechanizmov a sklad č.2 brána č.3</t>
  </si>
  <si>
    <t>Elektrický pohon brány  - Hala mechanizmov a sklad č.2 brána č.4</t>
  </si>
  <si>
    <t>Elektrický pohon brány  - Hala mechanizmov a sklad č.3 brána č.5</t>
  </si>
  <si>
    <t>Elektrický pohon brány  - Hala mechanizmov a sklad č.3 brána č.6</t>
  </si>
  <si>
    <t>Hala mechanizmov a sklad</t>
  </si>
  <si>
    <t>Elektrický pohon brány  - Roľovacia brána Soľanka</t>
  </si>
  <si>
    <t>Systém kontroly úhrady diaľničnej známky R1 Hronská Breznica - Budča v km 141,300</t>
  </si>
  <si>
    <t>Systém kontroly úhrady diaľničnej známky R1 Zvolen - Banská Bystrica v km 155,100</t>
  </si>
  <si>
    <t>R2 Zvolen východ - Pstruša - rozvádzače, kamery, blikače, sčítače, meteo zariadenia - Rozvádzače RK1, RMET1, RMET2, RPDZ1, RPDZ2, ŠČ1, TU1</t>
  </si>
  <si>
    <t>Kamerový systém strediska</t>
  </si>
  <si>
    <t>Zdvíhacia rampa stredisko</t>
  </si>
  <si>
    <t>Svetelná tabuľa pri vrátnici</t>
  </si>
  <si>
    <t>Svetelná tabuľa od cesty</t>
  </si>
  <si>
    <t>Svetelná tabuľa na oblúkovej hale</t>
  </si>
  <si>
    <t>Ol. hospodárstvo, sklad farieb, sklad nebezp. odpadov</t>
  </si>
  <si>
    <t>A,d</t>
  </si>
  <si>
    <t>Administratívna budova AB</t>
  </si>
  <si>
    <t>Garáže a dielne</t>
  </si>
  <si>
    <t>Oblúková hala č.1</t>
  </si>
  <si>
    <t>Montovaná oblúková hala č.2</t>
  </si>
  <si>
    <t>Výdajný stojan PHM</t>
  </si>
  <si>
    <t>Autoumyváreň</t>
  </si>
  <si>
    <t>Odpočívadlo Graniar - Kontajnerové sociálne zariadenie</t>
  </si>
  <si>
    <t>TS NDS Zvolen</t>
  </si>
  <si>
    <t>aTO 294/22</t>
  </si>
  <si>
    <t>TS Odpočívadlo Budča</t>
  </si>
  <si>
    <t>Uzina De Strungrury Arad SN400x1500</t>
  </si>
  <si>
    <t>7,5 kW</t>
  </si>
  <si>
    <t>Automobilová dielňa</t>
  </si>
  <si>
    <t>Optimus B40 GSP, v.č. 52279</t>
  </si>
  <si>
    <t>Stojanová brúska veľká</t>
  </si>
  <si>
    <t>Stojanová brúska malá</t>
  </si>
  <si>
    <t>MEZ Mohelnice BAD 20, v.č. 7357331/29474</t>
  </si>
  <si>
    <t>Stolová rezačka</t>
  </si>
  <si>
    <t>Štartovací vozík</t>
  </si>
  <si>
    <t>GYS STARTIUM 980E, v.č. L2106477</t>
  </si>
  <si>
    <t>2 kW</t>
  </si>
  <si>
    <t>Testovacia stanica štartérov</t>
  </si>
  <si>
    <t>EB 380 PROFI, v.č. 107</t>
  </si>
  <si>
    <t>Čistiaci vozík</t>
  </si>
  <si>
    <t>PURE SOLVE EEP-LOW BOY, v.č. L2106477</t>
  </si>
  <si>
    <t>70 kW</t>
  </si>
  <si>
    <t>COMPACT 254, v.č. 12424</t>
  </si>
  <si>
    <t>METALIK, v.č. 7408/134-DKP</t>
  </si>
  <si>
    <t>ELKO B175-01, v.č. 087 823/598</t>
  </si>
  <si>
    <t>KDR 300PR</t>
  </si>
  <si>
    <t>Heron EGM 65 AVR-3 8896118, v.č. 10449</t>
  </si>
  <si>
    <t>Elektromechanický 4-stojanový zdvihák AUTOLIFT</t>
  </si>
  <si>
    <t>AAB3/B14F115-587RV</t>
  </si>
  <si>
    <t>4 x 2,2 kW</t>
  </si>
  <si>
    <t>(Tabuľka č.9)</t>
  </si>
  <si>
    <t>El. prípojka NN pre rozvádzač RVO1, el. inštalácia VO, km 10,500</t>
  </si>
  <si>
    <t xml:space="preserve">El. prípojka NN pre rozvádzač R-ISRC4, km 21,700 </t>
  </si>
  <si>
    <t>El. prípojka NN pre rozvádzač R-ISRC2, km 8,000</t>
  </si>
  <si>
    <t>El. prípojka NN pre rozvádzač R-ISRC, km 17,000</t>
  </si>
  <si>
    <t>Cestná meteorologická stanica Ožďany</t>
  </si>
  <si>
    <t>Cestná meteorologická stanica Tornaľa</t>
  </si>
  <si>
    <t>Meteostanica Mýtna</t>
  </si>
  <si>
    <t>Meteostanica Lovinobaňa</t>
  </si>
  <si>
    <t>Meteostanica Halier</t>
  </si>
  <si>
    <t>Prečerpávacia stanica PS č.1 cestný obchvat Tornaľa</t>
  </si>
  <si>
    <t>A,g</t>
  </si>
  <si>
    <t>Prečerpávacia stanica PS č.2 cestný obchvat Tornaľa</t>
  </si>
  <si>
    <t>Prečerpávacia stanica PS č.4 cestný obchvat Tornaľa</t>
  </si>
  <si>
    <t>Prečerpávacia stanica PS č.5 cestný obchvat Tornaľa</t>
  </si>
  <si>
    <t>Prečerpávacia stanica PS č.7 cestný obchvat Tornaľa</t>
  </si>
  <si>
    <t>Prečerpávacia stanica PS č.8 cestný obchvat Tornaľa</t>
  </si>
  <si>
    <t>Prečerpávacia stanica PS č.1 cestný obchvat Tornaľa - SO 623-00 - Káblová prípojka NN</t>
  </si>
  <si>
    <t>Prečerpávacia stanica PS č.2 cestný obchvat Tornaľa - SO 624-00 - Káblová prípojka NN</t>
  </si>
  <si>
    <t>Prečerpávacia stanica PS č.4 cestný obchvat Tornaľa - SO 625-00 - Káblová prípojka NN</t>
  </si>
  <si>
    <t>Prečerpávacia stanica PS č.5 cestný obchvat Tornaľa - SO 626-00 - Káblová prípojka NN</t>
  </si>
  <si>
    <t>Prečerpávacia stanica PS č.7 cestný obchvat Tornaľa - SO 627-00 - Káblová prípojka NN</t>
  </si>
  <si>
    <t>Prečerpávacia stanica PS č.8 cestný obchvat Tornaľa - SO 628-00 - Káblová prípojka NN</t>
  </si>
  <si>
    <t>ISRC R2 Mýtna - Tomášovce SO 401, 402</t>
  </si>
  <si>
    <t>R2 Ožďany sčítač SČ6</t>
  </si>
  <si>
    <t xml:space="preserve">ISRC R2 Detva - Kriváň SO 401, 402 </t>
  </si>
  <si>
    <t>Prípojka NN pre ISRC R2 - Figa SO 615</t>
  </si>
  <si>
    <t>Meteostanica Uderiná</t>
  </si>
  <si>
    <t>El.prípojka NN pre ISRC km 2,1 SO 637</t>
  </si>
  <si>
    <t>El.prípojka NN pre ISRC km 7,2 SO 638</t>
  </si>
  <si>
    <t xml:space="preserve">ISRC R2 - Figa SO 690 meteostanica, sčítač </t>
  </si>
  <si>
    <t>OBJ. 301-00 Prečerpávacia stanica č.1 v km 1,175 I-50(R2) Tornaľa - Preložka</t>
  </si>
  <si>
    <t>SO 302-00 Prečerpávacia stanica č.2 v km 2,900 I-50(R2) Tornaľa - Preložka</t>
  </si>
  <si>
    <t>SO 304-00 Prečerpávacia stanica č.4 v km 5,319 I-50(R2) Tornaľa - Preložka</t>
  </si>
  <si>
    <t>SO 305-00 Prečerpávacia stanica č.5 v km 8,430 I-50(R2) Tornaľa - Preložka</t>
  </si>
  <si>
    <t>SO 307-00 Prečerpávacia stanica č.7 v km 10,332 I-50(R2) Tornaľa - Preložka</t>
  </si>
  <si>
    <t>Prečerpávacia stanica č.8 v km 7,193 I-50(R2) Tornaľa - preložka</t>
  </si>
  <si>
    <t>TS PS2 Tornaľa + prípojka 22kV</t>
  </si>
  <si>
    <t>TS PS4 Tornaľa + prípojka 22kV</t>
  </si>
  <si>
    <t>TDHn 268/22</t>
  </si>
  <si>
    <t>TS+VN prípojka SO618  R2 Kriváň - Lovinobaňa</t>
  </si>
  <si>
    <t>50/25/22</t>
  </si>
  <si>
    <t>TS+VN prípojka SO619 R2 Kriváň - Lovinobaňa</t>
  </si>
  <si>
    <t>aTOHn 2610/22</t>
  </si>
  <si>
    <t>D 33 Pro, v.č. 10652107131</t>
  </si>
  <si>
    <t>Brúska</t>
  </si>
  <si>
    <t>BKS-2500, v.č. 25002502</t>
  </si>
  <si>
    <t>ForMIG 169 Y, v.č. 2009-407202</t>
  </si>
  <si>
    <t>HERON, v.č. 8896420</t>
  </si>
  <si>
    <t>8,5 kVA</t>
  </si>
  <si>
    <t>Vodný čistič malý</t>
  </si>
  <si>
    <t>Kärcher HD 6/15M, v.č. 04687820280</t>
  </si>
  <si>
    <t>3,1 kW</t>
  </si>
  <si>
    <t>Prenosný kompresor</t>
  </si>
  <si>
    <t>GUDE 405-10-50, v.č 81254-2304-0012</t>
  </si>
  <si>
    <t>UNM STS 630-10-270 BASE, v.č. ITR1790100</t>
  </si>
  <si>
    <t>Vodný čistič veľký</t>
  </si>
  <si>
    <t>Kärcher HDS 8/18-4CX, v.č. 04142820290</t>
  </si>
  <si>
    <t>6 kW</t>
  </si>
  <si>
    <t>Miešacia stanica - soľanka</t>
  </si>
  <si>
    <t>Žďárske strojírny, v.č. 151/94/1</t>
  </si>
  <si>
    <t>2,75 kW</t>
  </si>
  <si>
    <t>Zváračka Kowax MMA/TIG</t>
  </si>
  <si>
    <t>GeniTig 220 AC/DC LCD</t>
  </si>
  <si>
    <t>Kalové čerpadlo</t>
  </si>
  <si>
    <t>HCP Pump 50ASH21.5</t>
  </si>
  <si>
    <t>2kW</t>
  </si>
  <si>
    <t>Nádrž na soľanku s čepadlom</t>
  </si>
  <si>
    <t>1,46 kW</t>
  </si>
  <si>
    <t>(Tabuľka č.10)</t>
  </si>
  <si>
    <t>Národná diaľničná spoločnosť  - 50300 - Školiace stredisko Liptovský Ján</t>
  </si>
  <si>
    <t>Školiace stredisko - Hlavná budova, garáž</t>
  </si>
  <si>
    <t>Školiace stredisko - Vitálny svet</t>
  </si>
  <si>
    <t>Školiace stredisko - Kotolňa</t>
  </si>
  <si>
    <t>Školiace stredisko - Vodojem, vodáreň, čerpacia stanica</t>
  </si>
  <si>
    <t>Školiace stredisko - Vonkajšie osvetlenie + osvetlenie ihriska</t>
  </si>
  <si>
    <t>2 vetvy, 11ks stožiarov</t>
  </si>
  <si>
    <t>Školiace stredisko - Regulačná stanica plynu</t>
  </si>
  <si>
    <t>Školiace stredisko - Núdzové osvetlenie</t>
  </si>
  <si>
    <t>22ks svietidiel</t>
  </si>
  <si>
    <t>Školiace stredisko - Hlavná budova</t>
  </si>
  <si>
    <t>OP a OS</t>
  </si>
  <si>
    <t>meranie zemných odporov</t>
  </si>
  <si>
    <t>Školiace stredisko - Čerpacia stanica, Vodáreň</t>
  </si>
  <si>
    <t>Funkčná skúška</t>
  </si>
  <si>
    <t>6x rozvádzač, 22ks svietidiel</t>
  </si>
  <si>
    <t>(Tabuľka č.11)</t>
  </si>
  <si>
    <t>(Tabuľka č.12)</t>
  </si>
  <si>
    <t>Administratívna budova, Radlinského 13, Žilina</t>
  </si>
  <si>
    <t>Sklad posypového materialu</t>
  </si>
  <si>
    <t xml:space="preserve">Rolovacia priemyselná brána s elektrickým pohonom </t>
  </si>
  <si>
    <t xml:space="preserve">Sklad posypového materialu - bleskozvod </t>
  </si>
  <si>
    <t>Kapsový dopravník KD80-32</t>
  </si>
  <si>
    <t>SK63</t>
  </si>
  <si>
    <t>9,2KW</t>
  </si>
  <si>
    <t>výška 20m</t>
  </si>
  <si>
    <t xml:space="preserve">Závitovkový dopravník - trubkový </t>
  </si>
  <si>
    <t>DZT 320</t>
  </si>
  <si>
    <t>5,5KW</t>
  </si>
  <si>
    <t>dĺžka 3000mm</t>
  </si>
  <si>
    <t>Národná diaľničná spoločnosť - SSÚD Martin</t>
  </si>
  <si>
    <t>Národná diaľničná spoločnosť - SSÚD Liptovský Mikuláš</t>
  </si>
  <si>
    <t>Národná diaľničná spoločnosť - SSÚR Čadca</t>
  </si>
  <si>
    <t>Národná diaľničná spoločnosť - Investičný odbor Žilina</t>
  </si>
  <si>
    <t>Národná diaľničná spoločnosť - Sklady Bešeňová</t>
  </si>
  <si>
    <t>Elektroinštalácia na mostovej plošine BARIN</t>
  </si>
  <si>
    <t>Národná diaľničná spoločnosť - SŠČ Čadca</t>
  </si>
  <si>
    <t>Národná diaľničná spoločnosť - SSÚR Nová Baňa</t>
  </si>
  <si>
    <t>Národná diaľničná spoločnosť - SSÚR Zvolen</t>
  </si>
  <si>
    <t>Národná diaľničná spoločnosť - SSÚD Považská Bystrica</t>
  </si>
  <si>
    <t>Národná diaľničná spoločnosť - SŠČ Žarnovica</t>
  </si>
  <si>
    <t>Národná diaľničná spoločnosť - SSÚR Lučenec</t>
  </si>
  <si>
    <t>Regulačná stanica</t>
  </si>
  <si>
    <t xml:space="preserve">Poznámka: V cene sú zahrnuté náklady vrátane dopravy, práce, použitia meracích prístrojov a spracovanie revíznej správy. Jednotková cena je pevná, zävazná a nemenná počas celej doby  </t>
  </si>
  <si>
    <t>trvania Rámcovej dohody nezávisle od lokality miesta plnenia predmetu objednávky na území celej SR.</t>
  </si>
  <si>
    <t>Elektroinštalácia - Trieda TZ "A" (0-15 el. obvodov)</t>
  </si>
  <si>
    <t>Elektroinštalácia - Trieda TZ "A" (16-40 el. obvodov)</t>
  </si>
  <si>
    <t>Elektroinštalácia - Trieda TZ "A" (41+  el. obvodov)</t>
  </si>
  <si>
    <t>Elektroinštalácia - Trieda TZ "B" (0-15 el. obvodov)</t>
  </si>
  <si>
    <t>Elektroinštalácia - Trieda TZ "B" (16-40 el. obvodov)</t>
  </si>
  <si>
    <t>Elektroinštalácia - Trieda TZ "B" (41+  el. obvodov)</t>
  </si>
  <si>
    <t>Administratívna budova, Garáže č. 1-4, plynová kotolňa</t>
  </si>
  <si>
    <t>Garáže č. 6,7</t>
  </si>
  <si>
    <t>Garáže č. 8 - 14</t>
  </si>
  <si>
    <t>Garáže č. 23,24,25</t>
  </si>
  <si>
    <t>Garáž č. 26</t>
  </si>
  <si>
    <t>Prístrešok parkovanie áut</t>
  </si>
  <si>
    <t>Administratívna budova + Garáže č.1-4 + Plynová kotolna</t>
  </si>
  <si>
    <t>Garáže č.6,7</t>
  </si>
  <si>
    <t>Garáže č.8,9,10</t>
  </si>
  <si>
    <t>Garáže č.11,12</t>
  </si>
  <si>
    <t>Garáže č.13,14</t>
  </si>
  <si>
    <t>Garáž č.15</t>
  </si>
  <si>
    <t>Garáž č.16</t>
  </si>
  <si>
    <t>Garáže č.17,18,19,20,21,22</t>
  </si>
  <si>
    <t>Garáže č.23,24,25</t>
  </si>
  <si>
    <t>El. pohon garážovej brány č.12</t>
  </si>
  <si>
    <t>Elektrická vstupná brána</t>
  </si>
  <si>
    <t>c. položky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</si>
  <si>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</si>
  <si>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</si>
  <si>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</si>
  <si>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</si>
  <si>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</si>
  <si>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</si>
  <si>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</si>
  <si>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</si>
  <si>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</si>
  <si>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</si>
  <si>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</si>
  <si>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</si>
  <si>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</si>
  <si>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</si>
  <si>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</si>
  <si>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</si>
  <si>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</si>
  <si>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</si>
  <si>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</si>
  <si>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</si>
  <si>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</si>
  <si>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</si>
  <si>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VN prípojka (prehliadka bez napätia PBN)</t>
  </si>
  <si>
    <t>Príloha č.2 k časti B.2 - Špecifikácia ceny „Časť 2. Región stredné Slovensko“</t>
  </si>
  <si>
    <t>NÁVRH NA PLNENIE KRITÉRIA</t>
  </si>
  <si>
    <t>Príloha č. 2 k časti A.2 -			Návrh na plnenie kritéria - „Časť 2. Región stredné Slovensko“</t>
  </si>
  <si>
    <t>Vizuálna, funkčná kontrola</t>
  </si>
  <si>
    <t>(zároveň aj ako Príloha č. 2 k Rámcovej dohode)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</si>
</sst>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m\/yyyy"/>
    <numFmt numFmtId="165" formatCode="#,##0.00\ &quot;€&quot;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Helv"/>
      <charset val="204"/>
    </font>
    <font>
      <b/>
      <sz val="16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theme="0" tint="-0.14999847407452621"/>
      </patternFill>
    </fill>
    <fill>
      <patternFill patternType="solid">
        <fgColor theme="0"/>
        <bgColor theme="0" tint="-0.14999847407452621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9" fillId="0" borderId="0"/>
  </cellStyleXfs>
  <cellXfs count="186">
    <xf numFmtId="0" fontId="0" fillId="0" borderId="0" xfId="0"/>
    <xf numFmtId="0" fontId="0" fillId="0" borderId="0" xfId="0" applyProtection="1"/>
    <xf numFmtId="0" fontId="0" fillId="0" borderId="0" xfId="0" applyBorder="1" applyAlignment="1" applyProtection="1">
      <alignment horizontal="center"/>
    </xf>
    <xf numFmtId="0" fontId="0" fillId="0" borderId="0" xfId="0" applyBorder="1" applyProtection="1"/>
    <xf numFmtId="44" fontId="0" fillId="0" borderId="5" xfId="0" applyNumberFormat="1" applyBorder="1" applyProtection="1"/>
    <xf numFmtId="44" fontId="0" fillId="0" borderId="3" xfId="0" applyNumberFormat="1" applyBorder="1" applyProtection="1"/>
    <xf numFmtId="0" fontId="2" fillId="0" borderId="0" xfId="0" applyFont="1" applyAlignment="1" applyProtection="1"/>
    <xf numFmtId="0" fontId="0" fillId="0" borderId="4" xfId="0" applyBorder="1" applyAlignment="1" applyProtection="1"/>
    <xf numFmtId="0" fontId="0" fillId="0" borderId="0" xfId="0" applyAlignment="1" applyProtection="1"/>
    <xf numFmtId="0" fontId="0" fillId="0" borderId="6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44" fontId="2" fillId="0" borderId="5" xfId="0" applyNumberFormat="1" applyFont="1" applyBorder="1" applyProtection="1"/>
    <xf numFmtId="0" fontId="7" fillId="4" borderId="2" xfId="0" applyFont="1" applyFill="1" applyBorder="1" applyAlignment="1" applyProtection="1">
      <alignment horizontal="left" vertical="center" wrapText="1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protection locked="0"/>
    </xf>
    <xf numFmtId="0" fontId="0" fillId="2" borderId="0" xfId="0" applyFill="1" applyAlignment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4" fontId="0" fillId="0" borderId="15" xfId="1" applyFont="1" applyBorder="1" applyAlignment="1" applyProtection="1">
      <alignment horizontal="center" vertical="center"/>
    </xf>
    <xf numFmtId="44" fontId="0" fillId="0" borderId="16" xfId="1" applyFont="1" applyBorder="1" applyAlignment="1" applyProtection="1">
      <alignment horizontal="center" vertical="center"/>
    </xf>
    <xf numFmtId="44" fontId="0" fillId="0" borderId="17" xfId="1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0" fillId="0" borderId="0" xfId="0" applyFill="1" applyAlignment="1" applyProtection="1">
      <protection locked="0"/>
    </xf>
    <xf numFmtId="3" fontId="0" fillId="4" borderId="20" xfId="0" applyNumberFormat="1" applyFill="1" applyBorder="1" applyAlignment="1" applyProtection="1">
      <alignment horizontal="center" vertical="center"/>
    </xf>
    <xf numFmtId="0" fontId="0" fillId="0" borderId="1" xfId="0" applyBorder="1" applyAlignment="1" applyProtection="1"/>
    <xf numFmtId="0" fontId="0" fillId="0" borderId="0" xfId="0" applyBorder="1" applyAlignment="1" applyProtection="1"/>
    <xf numFmtId="2" fontId="0" fillId="2" borderId="25" xfId="0" applyNumberFormat="1" applyFill="1" applyBorder="1" applyAlignment="1" applyProtection="1">
      <alignment horizontal="center" vertical="center"/>
      <protection locked="0"/>
    </xf>
    <xf numFmtId="44" fontId="0" fillId="0" borderId="26" xfId="1" applyFont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3" fontId="0" fillId="0" borderId="8" xfId="0" applyNumberFormat="1" applyFill="1" applyBorder="1" applyAlignment="1" applyProtection="1">
      <alignment horizontal="center" vertical="center"/>
    </xf>
    <xf numFmtId="0" fontId="0" fillId="0" borderId="22" xfId="0" applyBorder="1" applyAlignment="1" applyProtection="1"/>
    <xf numFmtId="0" fontId="0" fillId="0" borderId="21" xfId="0" applyFill="1" applyBorder="1" applyAlignment="1" applyProtection="1">
      <alignment horizontal="center" vertical="center"/>
    </xf>
    <xf numFmtId="3" fontId="0" fillId="0" borderId="21" xfId="0" applyNumberFormat="1" applyFill="1" applyBorder="1" applyAlignment="1" applyProtection="1">
      <alignment horizontal="center" vertical="center"/>
    </xf>
    <xf numFmtId="3" fontId="0" fillId="4" borderId="27" xfId="0" applyNumberFormat="1" applyFill="1" applyBorder="1" applyAlignment="1" applyProtection="1">
      <alignment horizontal="center" vertical="center"/>
    </xf>
    <xf numFmtId="44" fontId="10" fillId="3" borderId="6" xfId="0" applyNumberFormat="1" applyFont="1" applyFill="1" applyBorder="1" applyAlignment="1" applyProtection="1">
      <alignment horizontal="center" vertical="center"/>
    </xf>
    <xf numFmtId="44" fontId="10" fillId="3" borderId="5" xfId="0" applyNumberFormat="1" applyFont="1" applyFill="1" applyBorder="1" applyAlignment="1" applyProtection="1">
      <alignment horizontal="center" vertical="center"/>
    </xf>
    <xf numFmtId="44" fontId="10" fillId="0" borderId="5" xfId="0" applyNumberFormat="1" applyFont="1" applyBorder="1" applyAlignment="1" applyProtection="1">
      <alignment horizontal="center" vertical="center"/>
    </xf>
    <xf numFmtId="0" fontId="13" fillId="0" borderId="4" xfId="0" applyFont="1" applyBorder="1" applyAlignment="1">
      <alignment horizontal="center" vertical="center"/>
    </xf>
    <xf numFmtId="1" fontId="15" fillId="3" borderId="4" xfId="0" applyNumberFormat="1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left" vertical="center" wrapText="1"/>
    </xf>
    <xf numFmtId="164" fontId="12" fillId="7" borderId="30" xfId="0" applyNumberFormat="1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/>
    </xf>
    <xf numFmtId="0" fontId="12" fillId="7" borderId="30" xfId="0" applyFont="1" applyFill="1" applyBorder="1" applyAlignment="1">
      <alignment horizontal="center" vertical="center" wrapText="1"/>
    </xf>
    <xf numFmtId="1" fontId="12" fillId="7" borderId="30" xfId="0" applyNumberFormat="1" applyFont="1" applyFill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/>
    </xf>
    <xf numFmtId="0" fontId="15" fillId="9" borderId="8" xfId="0" applyFont="1" applyFill="1" applyBorder="1" applyAlignment="1">
      <alignment horizontal="left" vertical="center" wrapText="1"/>
    </xf>
    <xf numFmtId="0" fontId="12" fillId="7" borderId="4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 wrapText="1"/>
    </xf>
    <xf numFmtId="1" fontId="12" fillId="7" borderId="4" xfId="0" applyNumberFormat="1" applyFont="1" applyFill="1" applyBorder="1" applyAlignment="1">
      <alignment horizontal="center" vertical="center" wrapText="1"/>
    </xf>
    <xf numFmtId="164" fontId="12" fillId="7" borderId="4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/>
    </xf>
    <xf numFmtId="0" fontId="15" fillId="10" borderId="4" xfId="0" applyFont="1" applyFill="1" applyBorder="1" applyAlignment="1">
      <alignment horizontal="left" vertical="center" wrapText="1"/>
    </xf>
    <xf numFmtId="1" fontId="13" fillId="0" borderId="4" xfId="0" applyNumberFormat="1" applyFont="1" applyBorder="1" applyAlignment="1">
      <alignment horizontal="center" vertical="center"/>
    </xf>
    <xf numFmtId="1" fontId="1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/>
    <xf numFmtId="0" fontId="13" fillId="11" borderId="4" xfId="0" applyFont="1" applyFill="1" applyBorder="1" applyAlignment="1">
      <alignment horizontal="left" vertical="center"/>
    </xf>
    <xf numFmtId="164" fontId="13" fillId="3" borderId="4" xfId="0" applyNumberFormat="1" applyFont="1" applyFill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0" fontId="15" fillId="12" borderId="4" xfId="0" applyFont="1" applyFill="1" applyBorder="1" applyAlignment="1">
      <alignment horizontal="left" vertical="center" wrapText="1"/>
    </xf>
    <xf numFmtId="0" fontId="0" fillId="0" borderId="0" xfId="0" applyFill="1" applyBorder="1"/>
    <xf numFmtId="0" fontId="13" fillId="0" borderId="8" xfId="0" applyFont="1" applyBorder="1" applyAlignment="1">
      <alignment horizontal="center" vertical="center"/>
    </xf>
    <xf numFmtId="0" fontId="15" fillId="13" borderId="4" xfId="0" applyFont="1" applyFill="1" applyBorder="1" applyAlignment="1">
      <alignment horizontal="left" vertical="center" wrapText="1"/>
    </xf>
    <xf numFmtId="0" fontId="15" fillId="10" borderId="4" xfId="0" applyFont="1" applyFill="1" applyBorder="1" applyAlignment="1">
      <alignment horizontal="left" vertical="center"/>
    </xf>
    <xf numFmtId="164" fontId="13" fillId="0" borderId="4" xfId="0" applyNumberFormat="1" applyFont="1" applyBorder="1" applyAlignment="1">
      <alignment horizontal="center" vertical="center"/>
    </xf>
    <xf numFmtId="1" fontId="16" fillId="0" borderId="4" xfId="0" applyNumberFormat="1" applyFont="1" applyBorder="1" applyAlignment="1">
      <alignment horizontal="center" vertical="center" wrapText="1"/>
    </xf>
    <xf numFmtId="1" fontId="16" fillId="0" borderId="4" xfId="0" applyNumberFormat="1" applyFont="1" applyBorder="1" applyAlignment="1">
      <alignment horizontal="center" vertical="center"/>
    </xf>
    <xf numFmtId="1" fontId="15" fillId="0" borderId="8" xfId="0" applyNumberFormat="1" applyFont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1" fontId="12" fillId="7" borderId="8" xfId="0" applyNumberFormat="1" applyFont="1" applyFill="1" applyBorder="1" applyAlignment="1">
      <alignment horizontal="center" vertical="center" wrapText="1"/>
    </xf>
    <xf numFmtId="164" fontId="12" fillId="7" borderId="8" xfId="0" applyNumberFormat="1" applyFont="1" applyFill="1" applyBorder="1" applyAlignment="1">
      <alignment horizontal="center" vertical="center" wrapText="1"/>
    </xf>
    <xf numFmtId="0" fontId="15" fillId="10" borderId="8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11" borderId="8" xfId="0" applyFont="1" applyFill="1" applyBorder="1" applyAlignment="1">
      <alignment horizontal="left" vertical="center"/>
    </xf>
    <xf numFmtId="1" fontId="13" fillId="0" borderId="8" xfId="0" applyNumberFormat="1" applyFont="1" applyBorder="1" applyAlignment="1">
      <alignment horizontal="center" vertical="center"/>
    </xf>
    <xf numFmtId="164" fontId="13" fillId="3" borderId="8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/>
    </xf>
    <xf numFmtId="0" fontId="15" fillId="12" borderId="8" xfId="0" applyFont="1" applyFill="1" applyBorder="1" applyAlignment="1">
      <alignment horizontal="left" vertical="center" wrapText="1"/>
    </xf>
    <xf numFmtId="1" fontId="16" fillId="0" borderId="8" xfId="0" applyNumberFormat="1" applyFont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9" borderId="4" xfId="0" applyFont="1" applyFill="1" applyBorder="1" applyAlignment="1">
      <alignment horizontal="left" vertical="center" wrapText="1"/>
    </xf>
    <xf numFmtId="1" fontId="13" fillId="3" borderId="4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10" borderId="4" xfId="0" applyFont="1" applyFill="1" applyBorder="1" applyAlignment="1">
      <alignment horizontal="left" vertical="center" wrapText="1"/>
    </xf>
    <xf numFmtId="1" fontId="13" fillId="3" borderId="4" xfId="0" applyNumberFormat="1" applyFont="1" applyFill="1" applyBorder="1" applyAlignment="1">
      <alignment horizontal="center" vertical="center"/>
    </xf>
    <xf numFmtId="1" fontId="16" fillId="3" borderId="4" xfId="0" applyNumberFormat="1" applyFont="1" applyFill="1" applyBorder="1" applyAlignment="1">
      <alignment horizontal="center" vertical="center" wrapText="1"/>
    </xf>
    <xf numFmtId="0" fontId="13" fillId="12" borderId="4" xfId="0" applyFont="1" applyFill="1" applyBorder="1" applyAlignment="1">
      <alignment horizontal="left" vertical="center" wrapText="1"/>
    </xf>
    <xf numFmtId="1" fontId="17" fillId="3" borderId="4" xfId="0" applyNumberFormat="1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left" vertical="center"/>
    </xf>
    <xf numFmtId="49" fontId="17" fillId="0" borderId="4" xfId="0" applyNumberFormat="1" applyFont="1" applyBorder="1" applyAlignment="1">
      <alignment horizontal="center" vertical="center" wrapText="1"/>
    </xf>
    <xf numFmtId="1" fontId="16" fillId="3" borderId="4" xfId="0" applyNumberFormat="1" applyFont="1" applyFill="1" applyBorder="1" applyAlignment="1">
      <alignment horizontal="center" vertical="center"/>
    </xf>
    <xf numFmtId="1" fontId="15" fillId="3" borderId="4" xfId="0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1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1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12" borderId="4" xfId="0" applyFont="1" applyFill="1" applyBorder="1" applyAlignment="1">
      <alignment horizontal="left" vertical="center"/>
    </xf>
    <xf numFmtId="0" fontId="15" fillId="14" borderId="8" xfId="0" applyFont="1" applyFill="1" applyBorder="1" applyAlignment="1">
      <alignment horizontal="left" vertical="center" wrapText="1"/>
    </xf>
    <xf numFmtId="0" fontId="15" fillId="14" borderId="4" xfId="0" applyFont="1" applyFill="1" applyBorder="1" applyAlignment="1">
      <alignment horizontal="left" vertical="center" wrapText="1"/>
    </xf>
    <xf numFmtId="165" fontId="19" fillId="0" borderId="4" xfId="0" applyNumberFormat="1" applyFont="1" applyBorder="1" applyAlignment="1">
      <alignment horizontal="center" vertical="center"/>
    </xf>
    <xf numFmtId="0" fontId="13" fillId="0" borderId="8" xfId="0" applyNumberFormat="1" applyFont="1" applyBorder="1" applyAlignment="1">
      <alignment horizontal="center" vertical="center"/>
    </xf>
    <xf numFmtId="0" fontId="13" fillId="0" borderId="4" xfId="0" applyNumberFormat="1" applyFont="1" applyBorder="1" applyAlignment="1">
      <alignment horizontal="center" vertical="center"/>
    </xf>
    <xf numFmtId="0" fontId="0" fillId="0" borderId="0" xfId="0" applyBorder="1"/>
    <xf numFmtId="165" fontId="0" fillId="14" borderId="4" xfId="0" applyNumberFormat="1" applyFill="1" applyBorder="1" applyAlignment="1">
      <alignment horizontal="center" vertical="center"/>
    </xf>
    <xf numFmtId="0" fontId="20" fillId="16" borderId="4" xfId="0" applyFont="1" applyFill="1" applyBorder="1" applyAlignment="1">
      <alignment horizontal="center" vertical="center"/>
    </xf>
    <xf numFmtId="0" fontId="0" fillId="16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5" fillId="15" borderId="4" xfId="0" applyFont="1" applyFill="1" applyBorder="1" applyAlignment="1">
      <alignment horizontal="left" vertical="center"/>
    </xf>
    <xf numFmtId="0" fontId="15" fillId="13" borderId="4" xfId="0" applyFont="1" applyFill="1" applyBorder="1" applyAlignment="1">
      <alignment horizontal="left" vertical="center"/>
    </xf>
    <xf numFmtId="0" fontId="0" fillId="0" borderId="26" xfId="0" applyBorder="1" applyAlignment="1" applyProtection="1">
      <alignment horizontal="left" vertical="center"/>
    </xf>
    <xf numFmtId="0" fontId="0" fillId="0" borderId="15" xfId="0" applyBorder="1" applyAlignment="1" applyProtection="1">
      <alignment horizontal="left" vertical="center"/>
    </xf>
    <xf numFmtId="0" fontId="0" fillId="0" borderId="17" xfId="0" applyBorder="1" applyAlignment="1" applyProtection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2" fillId="5" borderId="33" xfId="0" applyFont="1" applyFill="1" applyBorder="1" applyAlignment="1" applyProtection="1">
      <alignment vertical="center"/>
    </xf>
    <xf numFmtId="0" fontId="0" fillId="0" borderId="32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0" fillId="0" borderId="11" xfId="0" applyFill="1" applyBorder="1" applyAlignment="1" applyProtection="1">
      <alignment horizontal="center"/>
    </xf>
    <xf numFmtId="0" fontId="0" fillId="0" borderId="34" xfId="0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Font="1" applyBorder="1" applyAlignment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right"/>
      <protection locked="0"/>
    </xf>
    <xf numFmtId="0" fontId="2" fillId="0" borderId="0" xfId="0" applyFont="1" applyAlignment="1" applyProtection="1">
      <protection locked="0"/>
    </xf>
    <xf numFmtId="0" fontId="0" fillId="0" borderId="0" xfId="0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right"/>
      <protection locked="0"/>
    </xf>
    <xf numFmtId="0" fontId="0" fillId="4" borderId="0" xfId="0" applyFont="1" applyFill="1" applyAlignment="1" applyProtection="1">
      <alignment horizontal="left" vertical="top"/>
      <protection locked="0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left" vertical="center"/>
    </xf>
    <xf numFmtId="0" fontId="2" fillId="5" borderId="12" xfId="0" applyFont="1" applyFill="1" applyBorder="1" applyAlignment="1" applyProtection="1">
      <alignment horizontal="left" vertical="center"/>
    </xf>
    <xf numFmtId="0" fontId="4" fillId="0" borderId="23" xfId="0" applyFont="1" applyBorder="1" applyAlignment="1" applyProtection="1">
      <alignment horizontal="center" vertical="center" wrapText="1"/>
    </xf>
    <xf numFmtId="0" fontId="4" fillId="0" borderId="24" xfId="0" applyFont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left"/>
    </xf>
    <xf numFmtId="0" fontId="2" fillId="0" borderId="12" xfId="0" applyFont="1" applyBorder="1" applyAlignment="1" applyProtection="1">
      <alignment horizontal="left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0" xfId="0" applyFill="1" applyAlignment="1" applyProtection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0" fontId="0" fillId="4" borderId="0" xfId="0" applyFill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0" fontId="11" fillId="6" borderId="28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14" fillId="8" borderId="28" xfId="0" applyFont="1" applyFill="1" applyBorder="1" applyAlignment="1">
      <alignment horizontal="left" vertical="center" wrapText="1"/>
    </xf>
    <xf numFmtId="0" fontId="14" fillId="8" borderId="29" xfId="0" applyFont="1" applyFill="1" applyBorder="1" applyAlignment="1">
      <alignment horizontal="left" vertical="center" wrapText="1"/>
    </xf>
    <xf numFmtId="0" fontId="14" fillId="8" borderId="9" xfId="0" applyFont="1" applyFill="1" applyBorder="1" applyAlignment="1">
      <alignment horizontal="left" vertical="center" wrapText="1"/>
    </xf>
    <xf numFmtId="0" fontId="0" fillId="0" borderId="2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11" fillId="6" borderId="4" xfId="0" applyFont="1" applyFill="1" applyBorder="1" applyAlignment="1">
      <alignment horizontal="center" vertical="center"/>
    </xf>
    <xf numFmtId="0" fontId="14" fillId="8" borderId="4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11" fillId="6" borderId="31" xfId="0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 vertical="center"/>
    </xf>
  </cellXfs>
  <cellStyles count="4">
    <cellStyle name="Mena 2" xfId="1" xr:uid="{00000000-0005-0000-0000-000000000000}"/>
    <cellStyle name="Normálna" xfId="0" builtinId="0"/>
    <cellStyle name="Normálna 2" xfId="2" xr:uid="{00000000-0005-0000-0000-000002000000}"/>
    <cellStyle name="normálne_Wabash-cenova ponuka-HTI" xfId="3" xr:uid="{00000000-0005-0000-0000-000003000000}"/>
  </cellStyles>
  <dxfs count="0"/>
  <tableStyles count="0" defaultTableStyle="TableStyleMedium2" defaultPivotStyle="PivotStyleLight16"/>
  <colors>
    <mruColors>
      <color rgb="FF00FF00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zoomScale="85" zoomScaleNormal="85" zoomScaleSheetLayoutView="80" workbookViewId="0">
      <selection activeCell="F32" sqref="F32:F33"/>
    </sheetView>
  </sheetViews>
  <sheetFormatPr defaultColWidth="9.140625" defaultRowHeight="15"/>
  <cols>
    <col min="1" max="1" width="10.140625" style="1" customWidth="1"/>
    <col min="2" max="2" width="52.140625" style="1" customWidth="1"/>
    <col min="3" max="3" width="16.28515625" style="1" customWidth="1"/>
    <col min="4" max="4" width="18.7109375" style="1" customWidth="1"/>
    <col min="5" max="5" width="12.140625" style="1" customWidth="1"/>
    <col min="6" max="6" width="20.7109375" style="1" customWidth="1"/>
    <col min="7" max="7" width="22.140625" style="1" customWidth="1"/>
    <col min="8" max="16384" width="9.140625" style="1"/>
  </cols>
  <sheetData>
    <row r="1" spans="1:7" s="14" customFormat="1" ht="18.75" customHeight="1">
      <c r="B1" s="137"/>
      <c r="G1" s="138" t="s">
        <v>1069</v>
      </c>
    </row>
    <row r="2" spans="1:7" s="14" customFormat="1" ht="18.75" customHeight="1">
      <c r="B2" s="137"/>
      <c r="F2" s="138"/>
      <c r="G2" s="138" t="s">
        <v>1073</v>
      </c>
    </row>
    <row r="3" spans="1:7" s="14" customFormat="1" ht="18.75">
      <c r="B3" s="152" t="s">
        <v>12</v>
      </c>
      <c r="C3" s="152"/>
      <c r="D3" s="152"/>
      <c r="E3" s="152"/>
      <c r="F3" s="152"/>
      <c r="G3" s="152"/>
    </row>
    <row r="4" spans="1:7" s="14" customFormat="1" ht="18.75">
      <c r="B4" s="139" t="s">
        <v>15</v>
      </c>
      <c r="C4" s="140"/>
      <c r="D4" s="140"/>
      <c r="E4" s="140"/>
      <c r="F4" s="140"/>
      <c r="G4" s="140"/>
    </row>
    <row r="5" spans="1:7" s="14" customFormat="1">
      <c r="B5" s="149" t="s">
        <v>51</v>
      </c>
      <c r="C5" s="149"/>
      <c r="D5" s="149"/>
      <c r="E5" s="149"/>
      <c r="F5" s="149"/>
      <c r="G5" s="149"/>
    </row>
    <row r="6" spans="1:7" ht="10.5" customHeight="1" thickBot="1">
      <c r="C6" s="2"/>
      <c r="D6" s="2"/>
      <c r="E6" s="2"/>
      <c r="F6" s="2"/>
      <c r="G6" s="3"/>
    </row>
    <row r="7" spans="1:7" ht="12" customHeight="1">
      <c r="B7" s="155" t="s">
        <v>35</v>
      </c>
      <c r="C7" s="150" t="s">
        <v>33</v>
      </c>
      <c r="D7" s="150" t="s">
        <v>52</v>
      </c>
      <c r="E7" s="150" t="s">
        <v>34</v>
      </c>
      <c r="F7" s="150" t="s">
        <v>17</v>
      </c>
      <c r="G7" s="157" t="s">
        <v>18</v>
      </c>
    </row>
    <row r="8" spans="1:7" ht="15.75" customHeight="1" thickBot="1">
      <c r="B8" s="156"/>
      <c r="C8" s="151"/>
      <c r="D8" s="151"/>
      <c r="E8" s="151"/>
      <c r="F8" s="151"/>
      <c r="G8" s="158"/>
    </row>
    <row r="9" spans="1:7" ht="6.75" customHeight="1" thickBot="1">
      <c r="B9" s="25"/>
      <c r="C9" s="26"/>
      <c r="D9" s="26"/>
      <c r="E9" s="26"/>
      <c r="F9" s="26"/>
      <c r="G9" s="31"/>
    </row>
    <row r="10" spans="1:7" ht="15.75" thickBot="1">
      <c r="A10" s="130" t="s">
        <v>1045</v>
      </c>
      <c r="B10" s="153" t="s">
        <v>47</v>
      </c>
      <c r="C10" s="153"/>
      <c r="D10" s="153"/>
      <c r="E10" s="153"/>
      <c r="F10" s="153"/>
      <c r="G10" s="154"/>
    </row>
    <row r="11" spans="1:7" ht="15" customHeight="1">
      <c r="A11" s="131" t="s">
        <v>1046</v>
      </c>
      <c r="B11" s="119" t="s">
        <v>1022</v>
      </c>
      <c r="C11" s="29">
        <v>25</v>
      </c>
      <c r="D11" s="30">
        <v>86</v>
      </c>
      <c r="E11" s="24" t="s">
        <v>16</v>
      </c>
      <c r="F11" s="27"/>
      <c r="G11" s="28">
        <f t="shared" ref="G11:G33" si="0">ROUND(F11,2)*D11</f>
        <v>0</v>
      </c>
    </row>
    <row r="12" spans="1:7" ht="15" customHeight="1">
      <c r="A12" s="132" t="s">
        <v>1047</v>
      </c>
      <c r="B12" s="120" t="s">
        <v>1023</v>
      </c>
      <c r="C12" s="29">
        <v>8</v>
      </c>
      <c r="D12" s="30">
        <v>19</v>
      </c>
      <c r="E12" s="24" t="s">
        <v>16</v>
      </c>
      <c r="F12" s="13"/>
      <c r="G12" s="19">
        <f t="shared" si="0"/>
        <v>0</v>
      </c>
    </row>
    <row r="13" spans="1:7" ht="15" customHeight="1">
      <c r="A13" s="132" t="s">
        <v>1048</v>
      </c>
      <c r="B13" s="120" t="s">
        <v>1024</v>
      </c>
      <c r="C13" s="29">
        <v>2</v>
      </c>
      <c r="D13" s="30">
        <v>6</v>
      </c>
      <c r="E13" s="24" t="s">
        <v>16</v>
      </c>
      <c r="F13" s="13"/>
      <c r="G13" s="19">
        <f t="shared" si="0"/>
        <v>0</v>
      </c>
    </row>
    <row r="14" spans="1:7" ht="15" customHeight="1">
      <c r="A14" s="132" t="s">
        <v>1049</v>
      </c>
      <c r="B14" s="120" t="s">
        <v>1025</v>
      </c>
      <c r="C14" s="29">
        <v>149</v>
      </c>
      <c r="D14" s="30">
        <v>314</v>
      </c>
      <c r="E14" s="24" t="s">
        <v>16</v>
      </c>
      <c r="F14" s="13"/>
      <c r="G14" s="19">
        <f t="shared" si="0"/>
        <v>0</v>
      </c>
    </row>
    <row r="15" spans="1:7" ht="15" customHeight="1">
      <c r="A15" s="132" t="s">
        <v>1050</v>
      </c>
      <c r="B15" s="120" t="s">
        <v>1026</v>
      </c>
      <c r="C15" s="29">
        <v>43</v>
      </c>
      <c r="D15" s="30">
        <v>74</v>
      </c>
      <c r="E15" s="24" t="s">
        <v>16</v>
      </c>
      <c r="F15" s="13"/>
      <c r="G15" s="19">
        <f t="shared" si="0"/>
        <v>0</v>
      </c>
    </row>
    <row r="16" spans="1:7" ht="15" customHeight="1">
      <c r="A16" s="132" t="s">
        <v>1051</v>
      </c>
      <c r="B16" s="120" t="s">
        <v>1027</v>
      </c>
      <c r="C16" s="29">
        <v>42</v>
      </c>
      <c r="D16" s="30">
        <v>56</v>
      </c>
      <c r="E16" s="24" t="s">
        <v>16</v>
      </c>
      <c r="F16" s="13"/>
      <c r="G16" s="20">
        <f t="shared" si="0"/>
        <v>0</v>
      </c>
    </row>
    <row r="17" spans="1:7" ht="15" customHeight="1">
      <c r="A17" s="132" t="s">
        <v>1052</v>
      </c>
      <c r="B17" s="120" t="s">
        <v>1019</v>
      </c>
      <c r="C17" s="29">
        <v>2</v>
      </c>
      <c r="D17" s="30">
        <v>4</v>
      </c>
      <c r="E17" s="24" t="s">
        <v>16</v>
      </c>
      <c r="F17" s="13"/>
      <c r="G17" s="19">
        <f t="shared" si="0"/>
        <v>0</v>
      </c>
    </row>
    <row r="18" spans="1:7" ht="15" customHeight="1">
      <c r="A18" s="132" t="s">
        <v>1053</v>
      </c>
      <c r="B18" s="120" t="s">
        <v>44</v>
      </c>
      <c r="C18" s="29">
        <v>13</v>
      </c>
      <c r="D18" s="30">
        <v>26</v>
      </c>
      <c r="E18" s="24" t="s">
        <v>16</v>
      </c>
      <c r="F18" s="13"/>
      <c r="G18" s="19">
        <f t="shared" si="0"/>
        <v>0</v>
      </c>
    </row>
    <row r="19" spans="1:7" ht="15" customHeight="1">
      <c r="A19" s="132" t="s">
        <v>1054</v>
      </c>
      <c r="B19" s="120" t="s">
        <v>45</v>
      </c>
      <c r="C19" s="29">
        <v>19</v>
      </c>
      <c r="D19" s="30">
        <v>21</v>
      </c>
      <c r="E19" s="24" t="s">
        <v>16</v>
      </c>
      <c r="F19" s="13"/>
      <c r="G19" s="19">
        <f t="shared" si="0"/>
        <v>0</v>
      </c>
    </row>
    <row r="20" spans="1:7" ht="15" customHeight="1">
      <c r="A20" s="132" t="s">
        <v>1055</v>
      </c>
      <c r="B20" s="120" t="s">
        <v>46</v>
      </c>
      <c r="C20" s="29">
        <v>102</v>
      </c>
      <c r="D20" s="30">
        <v>343</v>
      </c>
      <c r="E20" s="24" t="s">
        <v>16</v>
      </c>
      <c r="F20" s="13"/>
      <c r="G20" s="19">
        <f t="shared" si="0"/>
        <v>0</v>
      </c>
    </row>
    <row r="21" spans="1:7">
      <c r="A21" s="132" t="s">
        <v>1056</v>
      </c>
      <c r="B21" s="120" t="s">
        <v>39</v>
      </c>
      <c r="C21" s="29">
        <v>11</v>
      </c>
      <c r="D21" s="30">
        <v>22</v>
      </c>
      <c r="E21" s="24" t="s">
        <v>16</v>
      </c>
      <c r="F21" s="13"/>
      <c r="G21" s="19">
        <f t="shared" si="0"/>
        <v>0</v>
      </c>
    </row>
    <row r="22" spans="1:7">
      <c r="A22" s="132" t="s">
        <v>1057</v>
      </c>
      <c r="B22" s="120" t="s">
        <v>36</v>
      </c>
      <c r="C22" s="29">
        <v>43</v>
      </c>
      <c r="D22" s="30">
        <v>92</v>
      </c>
      <c r="E22" s="24" t="s">
        <v>16</v>
      </c>
      <c r="F22" s="13"/>
      <c r="G22" s="19">
        <f t="shared" si="0"/>
        <v>0</v>
      </c>
    </row>
    <row r="23" spans="1:7">
      <c r="A23" s="132" t="s">
        <v>1058</v>
      </c>
      <c r="B23" s="120" t="s">
        <v>37</v>
      </c>
      <c r="C23" s="29">
        <v>22</v>
      </c>
      <c r="D23" s="30">
        <v>51</v>
      </c>
      <c r="E23" s="24" t="s">
        <v>16</v>
      </c>
      <c r="F23" s="13"/>
      <c r="G23" s="19">
        <f t="shared" si="0"/>
        <v>0</v>
      </c>
    </row>
    <row r="24" spans="1:7">
      <c r="A24" s="132" t="s">
        <v>1059</v>
      </c>
      <c r="B24" s="120" t="s">
        <v>38</v>
      </c>
      <c r="C24" s="29">
        <v>7</v>
      </c>
      <c r="D24" s="30">
        <v>12</v>
      </c>
      <c r="E24" s="24" t="s">
        <v>16</v>
      </c>
      <c r="F24" s="13"/>
      <c r="G24" s="19">
        <f t="shared" si="0"/>
        <v>0</v>
      </c>
    </row>
    <row r="25" spans="1:7" ht="15" customHeight="1">
      <c r="A25" s="132" t="s">
        <v>1060</v>
      </c>
      <c r="B25" s="120" t="s">
        <v>1068</v>
      </c>
      <c r="C25" s="29">
        <v>1</v>
      </c>
      <c r="D25" s="30">
        <v>1</v>
      </c>
      <c r="E25" s="24" t="s">
        <v>16</v>
      </c>
      <c r="F25" s="13"/>
      <c r="G25" s="19">
        <f t="shared" si="0"/>
        <v>0</v>
      </c>
    </row>
    <row r="26" spans="1:7" ht="15" customHeight="1">
      <c r="A26" s="132" t="s">
        <v>1061</v>
      </c>
      <c r="B26" s="120" t="s">
        <v>40</v>
      </c>
      <c r="C26" s="29">
        <v>22</v>
      </c>
      <c r="D26" s="30">
        <v>88</v>
      </c>
      <c r="E26" s="24" t="s">
        <v>16</v>
      </c>
      <c r="F26" s="13"/>
      <c r="G26" s="19">
        <f t="shared" si="0"/>
        <v>0</v>
      </c>
    </row>
    <row r="27" spans="1:7" ht="15" customHeight="1">
      <c r="A27" s="132" t="s">
        <v>1062</v>
      </c>
      <c r="B27" s="120" t="s">
        <v>41</v>
      </c>
      <c r="C27" s="29">
        <v>22</v>
      </c>
      <c r="D27" s="30">
        <v>22</v>
      </c>
      <c r="E27" s="24" t="s">
        <v>16</v>
      </c>
      <c r="F27" s="13"/>
      <c r="G27" s="19">
        <f t="shared" si="0"/>
        <v>0</v>
      </c>
    </row>
    <row r="28" spans="1:7" ht="15" customHeight="1">
      <c r="A28" s="132" t="s">
        <v>1063</v>
      </c>
      <c r="B28" s="120" t="s">
        <v>42</v>
      </c>
      <c r="C28" s="29">
        <v>106</v>
      </c>
      <c r="D28" s="30">
        <v>360</v>
      </c>
      <c r="E28" s="24" t="s">
        <v>16</v>
      </c>
      <c r="F28" s="13"/>
      <c r="G28" s="19">
        <f t="shared" si="0"/>
        <v>0</v>
      </c>
    </row>
    <row r="29" spans="1:7" ht="15" customHeight="1">
      <c r="A29" s="132" t="s">
        <v>1064</v>
      </c>
      <c r="B29" s="120" t="s">
        <v>43</v>
      </c>
      <c r="C29" s="29">
        <v>55</v>
      </c>
      <c r="D29" s="30">
        <v>215</v>
      </c>
      <c r="E29" s="24" t="s">
        <v>16</v>
      </c>
      <c r="F29" s="13"/>
      <c r="G29" s="19">
        <f t="shared" si="0"/>
        <v>0</v>
      </c>
    </row>
    <row r="30" spans="1:7" ht="15" customHeight="1" thickBot="1">
      <c r="A30" s="133" t="s">
        <v>1065</v>
      </c>
      <c r="B30" s="120" t="s">
        <v>1072</v>
      </c>
      <c r="C30" s="29">
        <v>1</v>
      </c>
      <c r="D30" s="30">
        <v>4</v>
      </c>
      <c r="E30" s="24" t="s">
        <v>16</v>
      </c>
      <c r="F30" s="13"/>
      <c r="G30" s="19">
        <f t="shared" si="0"/>
        <v>0</v>
      </c>
    </row>
    <row r="31" spans="1:7" ht="15" customHeight="1" thickBot="1">
      <c r="A31" s="134"/>
      <c r="B31" s="153" t="s">
        <v>48</v>
      </c>
      <c r="C31" s="153"/>
      <c r="D31" s="153"/>
      <c r="E31" s="153"/>
      <c r="F31" s="153"/>
      <c r="G31" s="154"/>
    </row>
    <row r="32" spans="1:7" ht="15" customHeight="1">
      <c r="A32" s="131" t="s">
        <v>1066</v>
      </c>
      <c r="B32" s="120" t="s">
        <v>49</v>
      </c>
      <c r="C32" s="29">
        <v>22</v>
      </c>
      <c r="D32" s="30">
        <v>22</v>
      </c>
      <c r="E32" s="24" t="s">
        <v>16</v>
      </c>
      <c r="F32" s="13"/>
      <c r="G32" s="19">
        <f t="shared" si="0"/>
        <v>0</v>
      </c>
    </row>
    <row r="33" spans="1:7" ht="15" customHeight="1" thickBot="1">
      <c r="A33" s="135" t="s">
        <v>1067</v>
      </c>
      <c r="B33" s="121" t="s">
        <v>50</v>
      </c>
      <c r="C33" s="32">
        <v>22</v>
      </c>
      <c r="D33" s="33">
        <v>22</v>
      </c>
      <c r="E33" s="34" t="s">
        <v>16</v>
      </c>
      <c r="F33" s="18"/>
      <c r="G33" s="21">
        <f t="shared" si="0"/>
        <v>0</v>
      </c>
    </row>
    <row r="34" spans="1:7" ht="7.5" customHeight="1" thickBot="1">
      <c r="A34" s="134"/>
    </row>
    <row r="35" spans="1:7" ht="15.75" thickBot="1">
      <c r="A35" s="136"/>
      <c r="B35" s="163" t="s">
        <v>19</v>
      </c>
      <c r="C35" s="163"/>
      <c r="D35" s="163"/>
      <c r="E35" s="163"/>
      <c r="F35" s="164"/>
      <c r="G35" s="11">
        <f>SUM(G11:G33)</f>
        <v>0</v>
      </c>
    </row>
    <row r="36" spans="1:7" ht="15.75" thickBot="1">
      <c r="A36" s="134"/>
      <c r="B36" s="163" t="s">
        <v>32</v>
      </c>
      <c r="C36" s="163"/>
      <c r="D36" s="163"/>
      <c r="E36" s="163"/>
      <c r="F36" s="164"/>
      <c r="G36" s="4">
        <f>ROUND(G35*0.23,2)</f>
        <v>0</v>
      </c>
    </row>
    <row r="37" spans="1:7" ht="15.75" thickBot="1">
      <c r="A37" s="136"/>
      <c r="B37" s="163" t="s">
        <v>20</v>
      </c>
      <c r="C37" s="163"/>
      <c r="D37" s="163"/>
      <c r="E37" s="163"/>
      <c r="F37" s="164"/>
      <c r="G37" s="5">
        <f>G35+G36</f>
        <v>0</v>
      </c>
    </row>
    <row r="38" spans="1:7" ht="7.5" customHeight="1"/>
    <row r="39" spans="1:7">
      <c r="B39" s="159" t="s">
        <v>1020</v>
      </c>
      <c r="C39" s="159"/>
      <c r="D39" s="159"/>
      <c r="E39" s="159"/>
      <c r="F39" s="159"/>
      <c r="G39" s="159"/>
    </row>
    <row r="40" spans="1:7">
      <c r="B40" s="159" t="s">
        <v>1021</v>
      </c>
      <c r="C40" s="159"/>
      <c r="D40" s="159"/>
      <c r="E40" s="159"/>
      <c r="F40" s="159"/>
      <c r="G40" s="159"/>
    </row>
    <row r="41" spans="1:7">
      <c r="B41" s="159" t="s">
        <v>23</v>
      </c>
      <c r="C41" s="159"/>
      <c r="D41" s="159"/>
      <c r="E41" s="159"/>
      <c r="F41" s="159"/>
      <c r="G41" s="159"/>
    </row>
    <row r="42" spans="1:7">
      <c r="B42" s="159" t="s">
        <v>21</v>
      </c>
      <c r="C42" s="159"/>
      <c r="D42" s="159"/>
      <c r="E42" s="159"/>
      <c r="F42" s="159"/>
      <c r="G42" s="159"/>
    </row>
    <row r="43" spans="1:7">
      <c r="A43" s="14"/>
      <c r="B43" s="160" t="s">
        <v>22</v>
      </c>
      <c r="C43" s="160"/>
      <c r="D43" s="160"/>
      <c r="E43" s="160"/>
      <c r="F43" s="160"/>
      <c r="G43" s="160"/>
    </row>
    <row r="44" spans="1:7">
      <c r="A44" s="14"/>
      <c r="B44" s="14"/>
      <c r="C44" s="14"/>
      <c r="D44" s="15"/>
      <c r="E44" s="15"/>
      <c r="F44" s="15"/>
      <c r="G44" s="14"/>
    </row>
    <row r="45" spans="1:7" ht="15" customHeight="1">
      <c r="A45" s="14"/>
      <c r="B45" s="14" t="s">
        <v>26</v>
      </c>
      <c r="C45" s="14"/>
      <c r="D45" s="23" t="s">
        <v>63</v>
      </c>
      <c r="E45" s="23" t="s">
        <v>63</v>
      </c>
      <c r="F45" s="161" t="s">
        <v>24</v>
      </c>
      <c r="G45" s="161"/>
    </row>
    <row r="46" spans="1:7">
      <c r="A46" s="14"/>
      <c r="B46" s="14"/>
      <c r="C46" s="14"/>
      <c r="D46" s="16"/>
      <c r="E46" s="16"/>
      <c r="F46" s="162" t="s">
        <v>25</v>
      </c>
      <c r="G46" s="162"/>
    </row>
    <row r="47" spans="1:7">
      <c r="A47" s="14"/>
      <c r="B47" s="14"/>
      <c r="C47" s="14"/>
      <c r="D47" s="14"/>
      <c r="E47" s="14"/>
      <c r="F47" s="14"/>
      <c r="G47" s="14"/>
    </row>
    <row r="48" spans="1:7">
      <c r="A48" s="14"/>
      <c r="B48" s="14"/>
      <c r="C48" s="14"/>
      <c r="D48" s="14"/>
      <c r="E48" s="14"/>
      <c r="F48" s="14"/>
      <c r="G48" s="14"/>
    </row>
    <row r="49" spans="1:7">
      <c r="A49" s="14"/>
      <c r="B49" s="14"/>
      <c r="C49" s="14"/>
      <c r="D49" s="14"/>
      <c r="E49" s="127"/>
      <c r="F49" s="14"/>
      <c r="G49" s="14"/>
    </row>
  </sheetData>
  <sheetProtection algorithmName="SHA-512" hashValue="LZWSHNvKG5OwbwUxQwnCi/lyCHssFE+n8IA1fXZp1iLguum85pJigk+Zd79I6v+sNiI8Ie4+iJVPSxvj1t1zdg==" saltValue="64TtbQLlgmFSFUaNFfm6gg==" spinCount="100000" sheet="1" objects="1" scenarios="1"/>
  <mergeCells count="20">
    <mergeCell ref="B42:G42"/>
    <mergeCell ref="B43:G43"/>
    <mergeCell ref="F45:G45"/>
    <mergeCell ref="F46:G46"/>
    <mergeCell ref="B35:F35"/>
    <mergeCell ref="B36:F36"/>
    <mergeCell ref="B37:F37"/>
    <mergeCell ref="B39:G39"/>
    <mergeCell ref="B40:G40"/>
    <mergeCell ref="B41:G41"/>
    <mergeCell ref="B5:G5"/>
    <mergeCell ref="E7:E8"/>
    <mergeCell ref="B3:G3"/>
    <mergeCell ref="B31:G31"/>
    <mergeCell ref="B7:B8"/>
    <mergeCell ref="B10:G10"/>
    <mergeCell ref="C7:C8"/>
    <mergeCell ref="D7:D8"/>
    <mergeCell ref="F7:F8"/>
    <mergeCell ref="G7:G8"/>
  </mergeCells>
  <printOptions horizontalCentered="1" verticalCentered="1"/>
  <pageMargins left="0.27559055118110237" right="0.27559055118110237" top="0.19685039370078741" bottom="0.19685039370078741" header="0.31496062992125984" footer="0.31496062992125984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zoomScaleNormal="100" workbookViewId="0">
      <selection activeCell="B9" sqref="B9:D14"/>
    </sheetView>
  </sheetViews>
  <sheetFormatPr defaultColWidth="9.140625" defaultRowHeight="15"/>
  <cols>
    <col min="1" max="1" width="48.28515625" style="1" customWidth="1"/>
    <col min="2" max="2" width="27.42578125" style="1" customWidth="1"/>
    <col min="3" max="3" width="29.140625" style="1" customWidth="1"/>
    <col min="4" max="4" width="30.28515625" style="1" customWidth="1"/>
    <col min="5" max="16384" width="9.140625" style="1"/>
  </cols>
  <sheetData>
    <row r="1" spans="1:4" s="14" customFormat="1">
      <c r="A1" s="16"/>
      <c r="B1" s="23"/>
      <c r="C1" s="23"/>
      <c r="D1" s="141" t="s">
        <v>1071</v>
      </c>
    </row>
    <row r="2" spans="1:4" s="14" customFormat="1">
      <c r="A2" s="16"/>
      <c r="B2" s="16"/>
      <c r="C2" s="16"/>
      <c r="D2" s="16"/>
    </row>
    <row r="3" spans="1:4" s="14" customFormat="1" ht="18.75">
      <c r="A3" s="165" t="s">
        <v>1070</v>
      </c>
      <c r="B3" s="165"/>
      <c r="C3" s="165"/>
      <c r="D3" s="165"/>
    </row>
    <row r="4" spans="1:4" s="14" customFormat="1">
      <c r="A4" s="16"/>
      <c r="B4" s="16"/>
      <c r="C4" s="16"/>
      <c r="D4" s="16"/>
    </row>
    <row r="5" spans="1:4" s="14" customFormat="1">
      <c r="A5" s="142" t="s">
        <v>30</v>
      </c>
      <c r="B5" s="16"/>
      <c r="C5" s="16"/>
      <c r="D5" s="16"/>
    </row>
    <row r="6" spans="1:4" s="14" customFormat="1">
      <c r="A6" s="169" t="s">
        <v>51</v>
      </c>
      <c r="B6" s="169"/>
      <c r="C6" s="169"/>
      <c r="D6" s="169"/>
    </row>
    <row r="7" spans="1:4">
      <c r="A7" s="8"/>
      <c r="B7" s="8"/>
      <c r="C7" s="8"/>
      <c r="D7" s="8"/>
    </row>
    <row r="8" spans="1:4">
      <c r="A8" s="6" t="s">
        <v>1</v>
      </c>
      <c r="B8" s="167"/>
      <c r="C8" s="167"/>
      <c r="D8" s="167"/>
    </row>
    <row r="9" spans="1:4">
      <c r="A9" s="7" t="s">
        <v>2</v>
      </c>
      <c r="B9" s="168"/>
      <c r="C9" s="168"/>
      <c r="D9" s="168"/>
    </row>
    <row r="10" spans="1:4">
      <c r="A10" s="7" t="s">
        <v>3</v>
      </c>
      <c r="B10" s="168"/>
      <c r="C10" s="168"/>
      <c r="D10" s="168"/>
    </row>
    <row r="11" spans="1:4">
      <c r="A11" s="7" t="s">
        <v>4</v>
      </c>
      <c r="B11" s="168"/>
      <c r="C11" s="168"/>
      <c r="D11" s="168"/>
    </row>
    <row r="12" spans="1:4">
      <c r="A12" s="7" t="s">
        <v>5</v>
      </c>
      <c r="B12" s="168"/>
      <c r="C12" s="168"/>
      <c r="D12" s="168"/>
    </row>
    <row r="13" spans="1:4">
      <c r="A13" s="7" t="s">
        <v>6</v>
      </c>
      <c r="B13" s="168"/>
      <c r="C13" s="168"/>
      <c r="D13" s="168"/>
    </row>
    <row r="14" spans="1:4">
      <c r="A14" s="7" t="s">
        <v>7</v>
      </c>
      <c r="B14" s="168"/>
      <c r="C14" s="168"/>
      <c r="D14" s="168"/>
    </row>
    <row r="15" spans="1:4">
      <c r="A15" s="8"/>
      <c r="B15" s="8"/>
      <c r="C15" s="8"/>
      <c r="D15" s="8"/>
    </row>
    <row r="16" spans="1:4">
      <c r="A16" s="6" t="s">
        <v>31</v>
      </c>
      <c r="B16" s="8"/>
      <c r="C16" s="8"/>
      <c r="D16" s="8"/>
    </row>
    <row r="17" spans="1:4" ht="15.75" thickBot="1">
      <c r="A17" s="6"/>
      <c r="B17" s="8"/>
      <c r="C17" s="8"/>
      <c r="D17" s="8"/>
    </row>
    <row r="18" spans="1:4" ht="15.75" thickBot="1">
      <c r="A18" s="9" t="s">
        <v>8</v>
      </c>
      <c r="B18" s="9" t="s">
        <v>9</v>
      </c>
      <c r="C18" s="10" t="s">
        <v>32</v>
      </c>
      <c r="D18" s="10" t="s">
        <v>10</v>
      </c>
    </row>
    <row r="19" spans="1:4" ht="75.75" thickBot="1">
      <c r="A19" s="12" t="s">
        <v>14</v>
      </c>
      <c r="B19" s="35">
        <f>'Príloha č.2 - Špecifikácia ceny'!G35</f>
        <v>0</v>
      </c>
      <c r="C19" s="36">
        <f>'Príloha č.2 - Špecifikácia ceny'!G36</f>
        <v>0</v>
      </c>
      <c r="D19" s="37">
        <f>'Príloha č.2 - Špecifikácia ceny'!G37</f>
        <v>0</v>
      </c>
    </row>
    <row r="20" spans="1:4">
      <c r="A20" s="8"/>
      <c r="B20" s="8"/>
      <c r="C20" s="8"/>
      <c r="D20" s="8"/>
    </row>
    <row r="21" spans="1:4">
      <c r="A21" s="6" t="s">
        <v>0</v>
      </c>
      <c r="B21" s="8"/>
      <c r="C21" s="8"/>
      <c r="D21" s="8"/>
    </row>
    <row r="22" spans="1:4">
      <c r="A22" s="1" t="s">
        <v>13</v>
      </c>
      <c r="B22" s="8"/>
      <c r="C22" s="8"/>
      <c r="D22" s="8"/>
    </row>
    <row r="23" spans="1:4" s="14" customFormat="1">
      <c r="A23" s="23" t="s">
        <v>28</v>
      </c>
      <c r="B23" s="17" t="s">
        <v>29</v>
      </c>
      <c r="C23" s="16"/>
      <c r="D23" s="16"/>
    </row>
    <row r="24" spans="1:4" s="14" customFormat="1">
      <c r="A24" s="16"/>
      <c r="B24" s="16"/>
      <c r="C24" s="16"/>
      <c r="D24" s="16"/>
    </row>
    <row r="25" spans="1:4" s="14" customFormat="1">
      <c r="A25" s="16" t="s">
        <v>27</v>
      </c>
      <c r="B25" s="16"/>
      <c r="C25" s="16"/>
      <c r="D25" s="16"/>
    </row>
    <row r="26" spans="1:4" s="14" customFormat="1">
      <c r="A26" s="16"/>
      <c r="B26" s="16"/>
      <c r="C26" s="16"/>
      <c r="D26" s="16"/>
    </row>
    <row r="27" spans="1:4" s="14" customFormat="1">
      <c r="A27" s="16"/>
      <c r="B27" s="16"/>
      <c r="C27" s="16"/>
      <c r="D27" s="16"/>
    </row>
    <row r="28" spans="1:4" s="14" customFormat="1" ht="33.75" customHeight="1">
      <c r="A28" s="16"/>
      <c r="B28" s="16"/>
      <c r="C28" s="166" t="s">
        <v>11</v>
      </c>
      <c r="D28" s="166"/>
    </row>
    <row r="29" spans="1:4" s="14" customFormat="1"/>
    <row r="30" spans="1:4">
      <c r="A30" s="22"/>
    </row>
  </sheetData>
  <sheetProtection algorithmName="SHA-512" hashValue="5XUawArG7VPYwqbD7glbf+Jz89DOfMFgeMnVyPEi8RIngexps3F3q0DSuXCQl+8WiUUgZYghmJjbL+1/poSfSQ==" saltValue="2ylNWRBGAO7oXV3DJH47xQ==" spinCount="100000" sheet="1" objects="1" scenarios="1"/>
  <mergeCells count="10">
    <mergeCell ref="A3:D3"/>
    <mergeCell ref="C28:D28"/>
    <mergeCell ref="B8:D8"/>
    <mergeCell ref="B9:D9"/>
    <mergeCell ref="B10:D10"/>
    <mergeCell ref="B11:D11"/>
    <mergeCell ref="B12:D12"/>
    <mergeCell ref="B13:D13"/>
    <mergeCell ref="B14:D14"/>
    <mergeCell ref="A6:D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F27C1-3F33-4EF9-AD45-0BAD30613DEB}">
  <sheetPr>
    <pageSetUpPr fitToPage="1"/>
  </sheetPr>
  <dimension ref="A1:M1160"/>
  <sheetViews>
    <sheetView topLeftCell="A1074" zoomScaleNormal="100" workbookViewId="0">
      <selection activeCell="J1094" sqref="J1094"/>
    </sheetView>
  </sheetViews>
  <sheetFormatPr defaultRowHeight="15"/>
  <cols>
    <col min="1" max="1" width="4.140625" style="66" customWidth="1"/>
    <col min="2" max="2" width="51.140625" style="66" customWidth="1"/>
    <col min="3" max="3" width="28.5703125" style="66" customWidth="1"/>
    <col min="4" max="4" width="12.140625" style="66" customWidth="1"/>
    <col min="5" max="5" width="14" style="66" customWidth="1"/>
    <col min="6" max="6" width="11.42578125" style="66" customWidth="1"/>
    <col min="7" max="7" width="14.85546875" style="66" customWidth="1"/>
    <col min="8" max="8" width="12.140625" style="66" customWidth="1"/>
    <col min="9" max="9" width="26.42578125" style="66" customWidth="1"/>
    <col min="10" max="10" width="12.85546875" style="66" customWidth="1"/>
    <col min="11" max="11" width="15.7109375" style="66" customWidth="1"/>
    <col min="12" max="13" width="0" style="122" hidden="1" customWidth="1"/>
    <col min="14" max="16384" width="9.140625" style="66"/>
  </cols>
  <sheetData>
    <row r="1" spans="1:13" s="143" customFormat="1">
      <c r="C1" s="144"/>
      <c r="J1" s="170" t="s">
        <v>271</v>
      </c>
      <c r="K1" s="170"/>
      <c r="L1" s="145"/>
      <c r="M1" s="145"/>
    </row>
    <row r="2" spans="1:13" s="143" customFormat="1">
      <c r="C2" s="144"/>
      <c r="J2" s="14"/>
      <c r="K2" s="146" t="s">
        <v>68</v>
      </c>
      <c r="L2" s="145"/>
      <c r="M2" s="145"/>
    </row>
    <row r="3" spans="1:13" ht="18">
      <c r="A3" s="171" t="s">
        <v>1016</v>
      </c>
      <c r="B3" s="172"/>
      <c r="C3" s="172"/>
      <c r="D3" s="172"/>
      <c r="E3" s="172"/>
      <c r="F3" s="172"/>
      <c r="G3" s="172"/>
      <c r="H3" s="172"/>
      <c r="I3" s="172"/>
      <c r="J3" s="172"/>
      <c r="K3" s="173"/>
    </row>
    <row r="4" spans="1:13" ht="63.75" customHeight="1">
      <c r="A4" s="46" t="s">
        <v>53</v>
      </c>
      <c r="B4" s="47" t="s">
        <v>54</v>
      </c>
      <c r="C4" s="48" t="s">
        <v>55</v>
      </c>
      <c r="D4" s="43" t="s">
        <v>56</v>
      </c>
      <c r="E4" s="43" t="s">
        <v>57</v>
      </c>
      <c r="F4" s="43" t="s">
        <v>58</v>
      </c>
      <c r="G4" s="43" t="s">
        <v>59</v>
      </c>
      <c r="H4" s="43" t="s">
        <v>60</v>
      </c>
      <c r="I4" s="43" t="s">
        <v>61</v>
      </c>
      <c r="J4" s="43" t="s">
        <v>67</v>
      </c>
      <c r="K4" s="43" t="s">
        <v>9</v>
      </c>
    </row>
    <row r="5" spans="1:13" ht="15" customHeight="1">
      <c r="A5" s="38"/>
      <c r="B5" s="174" t="s">
        <v>62</v>
      </c>
      <c r="C5" s="175"/>
      <c r="D5" s="175"/>
      <c r="E5" s="175"/>
      <c r="F5" s="175"/>
      <c r="G5" s="175"/>
      <c r="H5" s="175"/>
      <c r="I5" s="175"/>
      <c r="J5" s="175"/>
      <c r="K5" s="176"/>
    </row>
    <row r="6" spans="1:13">
      <c r="A6" s="38">
        <v>1</v>
      </c>
      <c r="B6" s="42" t="s">
        <v>85</v>
      </c>
      <c r="C6" s="39"/>
      <c r="D6" s="40" t="s">
        <v>64</v>
      </c>
      <c r="E6" s="40">
        <v>7</v>
      </c>
      <c r="F6" s="40">
        <v>112</v>
      </c>
      <c r="G6" s="41">
        <v>2</v>
      </c>
      <c r="H6" s="41">
        <v>2</v>
      </c>
      <c r="I6" s="41"/>
      <c r="J6" s="113">
        <f>'Príloha č.2 - Špecifikácia ceny'!F16</f>
        <v>0</v>
      </c>
      <c r="K6" s="49">
        <f t="shared" ref="K6:K47" si="0">H6*J6</f>
        <v>0</v>
      </c>
      <c r="L6" s="122" t="s">
        <v>1051</v>
      </c>
      <c r="M6" s="122" t="s">
        <v>1051</v>
      </c>
    </row>
    <row r="7" spans="1:13">
      <c r="A7" s="38">
        <v>2</v>
      </c>
      <c r="B7" s="42" t="s">
        <v>86</v>
      </c>
      <c r="C7" s="39"/>
      <c r="D7" s="40" t="s">
        <v>64</v>
      </c>
      <c r="E7" s="40">
        <v>1</v>
      </c>
      <c r="F7" s="40">
        <v>12</v>
      </c>
      <c r="G7" s="41">
        <v>5</v>
      </c>
      <c r="H7" s="41">
        <v>1</v>
      </c>
      <c r="I7" s="41"/>
      <c r="J7" s="113">
        <f>'Príloha č.2 - Špecifikácia ceny'!F14</f>
        <v>0</v>
      </c>
      <c r="K7" s="49">
        <f t="shared" si="0"/>
        <v>0</v>
      </c>
      <c r="L7" s="122" t="s">
        <v>1049</v>
      </c>
      <c r="M7" s="122" t="s">
        <v>1049</v>
      </c>
    </row>
    <row r="8" spans="1:13">
      <c r="A8" s="38">
        <v>3</v>
      </c>
      <c r="B8" s="42" t="s">
        <v>87</v>
      </c>
      <c r="C8" s="39"/>
      <c r="D8" s="40" t="s">
        <v>64</v>
      </c>
      <c r="E8" s="40">
        <v>8</v>
      </c>
      <c r="F8" s="40">
        <v>32</v>
      </c>
      <c r="G8" s="41">
        <v>3</v>
      </c>
      <c r="H8" s="41">
        <v>2</v>
      </c>
      <c r="I8" s="41"/>
      <c r="J8" s="113">
        <f>'Príloha č.2 - Špecifikácia ceny'!F15</f>
        <v>0</v>
      </c>
      <c r="K8" s="49">
        <f t="shared" si="0"/>
        <v>0</v>
      </c>
      <c r="L8" s="122" t="s">
        <v>1050</v>
      </c>
      <c r="M8" s="122" t="s">
        <v>1050</v>
      </c>
    </row>
    <row r="9" spans="1:13" ht="25.5">
      <c r="A9" s="38">
        <v>4</v>
      </c>
      <c r="B9" s="42" t="s">
        <v>88</v>
      </c>
      <c r="C9" s="39"/>
      <c r="D9" s="40" t="s">
        <v>64</v>
      </c>
      <c r="E9" s="40">
        <v>1</v>
      </c>
      <c r="F9" s="40">
        <v>2</v>
      </c>
      <c r="G9" s="41">
        <v>5</v>
      </c>
      <c r="H9" s="41">
        <v>1</v>
      </c>
      <c r="I9" s="41"/>
      <c r="J9" s="113">
        <f>'Príloha č.2 - Špecifikácia ceny'!F14</f>
        <v>0</v>
      </c>
      <c r="K9" s="49">
        <f t="shared" si="0"/>
        <v>0</v>
      </c>
      <c r="L9" s="122" t="s">
        <v>1049</v>
      </c>
      <c r="M9" s="122" t="s">
        <v>1049</v>
      </c>
    </row>
    <row r="10" spans="1:13">
      <c r="A10" s="38">
        <v>5</v>
      </c>
      <c r="B10" s="42" t="s">
        <v>89</v>
      </c>
      <c r="C10" s="39"/>
      <c r="D10" s="40" t="s">
        <v>64</v>
      </c>
      <c r="E10" s="40">
        <v>2</v>
      </c>
      <c r="F10" s="40">
        <v>83</v>
      </c>
      <c r="G10" s="41">
        <v>5</v>
      </c>
      <c r="H10" s="41">
        <v>1</v>
      </c>
      <c r="I10" s="41"/>
      <c r="J10" s="113">
        <f>'Príloha č.2 - Špecifikácia ceny'!F16</f>
        <v>0</v>
      </c>
      <c r="K10" s="49">
        <f t="shared" si="0"/>
        <v>0</v>
      </c>
      <c r="L10" s="122" t="s">
        <v>1051</v>
      </c>
      <c r="M10" s="122" t="s">
        <v>1051</v>
      </c>
    </row>
    <row r="11" spans="1:13">
      <c r="A11" s="38">
        <v>6</v>
      </c>
      <c r="B11" s="42" t="s">
        <v>90</v>
      </c>
      <c r="C11" s="39"/>
      <c r="D11" s="40" t="s">
        <v>64</v>
      </c>
      <c r="E11" s="40">
        <v>1</v>
      </c>
      <c r="F11" s="40">
        <v>12</v>
      </c>
      <c r="G11" s="41">
        <v>5</v>
      </c>
      <c r="H11" s="41">
        <v>1</v>
      </c>
      <c r="I11" s="41"/>
      <c r="J11" s="113">
        <f>'Príloha č.2 - Špecifikácia ceny'!F14</f>
        <v>0</v>
      </c>
      <c r="K11" s="49">
        <f t="shared" si="0"/>
        <v>0</v>
      </c>
      <c r="L11" s="122" t="s">
        <v>1049</v>
      </c>
      <c r="M11" s="122" t="s">
        <v>1049</v>
      </c>
    </row>
    <row r="12" spans="1:13">
      <c r="A12" s="38">
        <v>7</v>
      </c>
      <c r="B12" s="42" t="s">
        <v>91</v>
      </c>
      <c r="C12" s="39"/>
      <c r="D12" s="40" t="s">
        <v>64</v>
      </c>
      <c r="E12" s="40">
        <v>6</v>
      </c>
      <c r="F12" s="40">
        <v>103</v>
      </c>
      <c r="G12" s="41">
        <v>2</v>
      </c>
      <c r="H12" s="41">
        <v>2</v>
      </c>
      <c r="I12" s="41"/>
      <c r="J12" s="113">
        <f>'Príloha č.2 - Špecifikácia ceny'!F16</f>
        <v>0</v>
      </c>
      <c r="K12" s="49">
        <f t="shared" si="0"/>
        <v>0</v>
      </c>
      <c r="L12" s="122" t="s">
        <v>1051</v>
      </c>
      <c r="M12" s="122" t="s">
        <v>1051</v>
      </c>
    </row>
    <row r="13" spans="1:13">
      <c r="A13" s="38">
        <v>8</v>
      </c>
      <c r="B13" s="42" t="s">
        <v>92</v>
      </c>
      <c r="C13" s="39"/>
      <c r="D13" s="40" t="s">
        <v>93</v>
      </c>
      <c r="E13" s="40">
        <v>2</v>
      </c>
      <c r="F13" s="40">
        <v>8</v>
      </c>
      <c r="G13" s="41">
        <v>1</v>
      </c>
      <c r="H13" s="41">
        <v>4</v>
      </c>
      <c r="I13" s="41"/>
      <c r="J13" s="113">
        <f>'Príloha č.2 - Špecifikácia ceny'!F11</f>
        <v>0</v>
      </c>
      <c r="K13" s="49">
        <f t="shared" si="0"/>
        <v>0</v>
      </c>
      <c r="L13" s="122" t="s">
        <v>1046</v>
      </c>
      <c r="M13" s="122" t="s">
        <v>1046</v>
      </c>
    </row>
    <row r="14" spans="1:13">
      <c r="A14" s="38">
        <v>9</v>
      </c>
      <c r="B14" s="42" t="s">
        <v>94</v>
      </c>
      <c r="C14" s="39"/>
      <c r="D14" s="40" t="s">
        <v>64</v>
      </c>
      <c r="E14" s="40">
        <v>2</v>
      </c>
      <c r="F14" s="40">
        <v>22</v>
      </c>
      <c r="G14" s="41">
        <v>5</v>
      </c>
      <c r="H14" s="41">
        <v>1</v>
      </c>
      <c r="I14" s="41"/>
      <c r="J14" s="113">
        <f>'Príloha č.2 - Špecifikácia ceny'!F15</f>
        <v>0</v>
      </c>
      <c r="K14" s="49">
        <f t="shared" si="0"/>
        <v>0</v>
      </c>
      <c r="L14" s="122" t="s">
        <v>1050</v>
      </c>
      <c r="M14" s="122" t="s">
        <v>1050</v>
      </c>
    </row>
    <row r="15" spans="1:13">
      <c r="A15" s="38">
        <v>10</v>
      </c>
      <c r="B15" s="42" t="s">
        <v>95</v>
      </c>
      <c r="C15" s="39"/>
      <c r="D15" s="40" t="s">
        <v>64</v>
      </c>
      <c r="E15" s="40">
        <v>4</v>
      </c>
      <c r="F15" s="40">
        <v>64</v>
      </c>
      <c r="G15" s="41">
        <v>4</v>
      </c>
      <c r="H15" s="41">
        <v>1</v>
      </c>
      <c r="I15" s="41"/>
      <c r="J15" s="113">
        <f>'Príloha č.2 - Špecifikácia ceny'!F16</f>
        <v>0</v>
      </c>
      <c r="K15" s="49">
        <f t="shared" si="0"/>
        <v>0</v>
      </c>
      <c r="L15" s="122" t="s">
        <v>1051</v>
      </c>
      <c r="M15" s="122" t="s">
        <v>1051</v>
      </c>
    </row>
    <row r="16" spans="1:13">
      <c r="A16" s="38">
        <v>11</v>
      </c>
      <c r="B16" s="42" t="s">
        <v>96</v>
      </c>
      <c r="C16" s="39"/>
      <c r="D16" s="40" t="s">
        <v>64</v>
      </c>
      <c r="E16" s="40">
        <v>1</v>
      </c>
      <c r="F16" s="40">
        <v>16</v>
      </c>
      <c r="G16" s="41">
        <v>4</v>
      </c>
      <c r="H16" s="41">
        <v>1</v>
      </c>
      <c r="I16" s="41"/>
      <c r="J16" s="113">
        <f>'Príloha č.2 - Špecifikácia ceny'!F15</f>
        <v>0</v>
      </c>
      <c r="K16" s="49">
        <f t="shared" si="0"/>
        <v>0</v>
      </c>
      <c r="L16" s="122" t="s">
        <v>1050</v>
      </c>
      <c r="M16" s="122" t="s">
        <v>1050</v>
      </c>
    </row>
    <row r="17" spans="1:13">
      <c r="A17" s="38">
        <v>12</v>
      </c>
      <c r="B17" s="42" t="s">
        <v>97</v>
      </c>
      <c r="C17" s="39"/>
      <c r="D17" s="40" t="s">
        <v>65</v>
      </c>
      <c r="E17" s="40">
        <v>1</v>
      </c>
      <c r="F17" s="40">
        <v>4</v>
      </c>
      <c r="G17" s="41">
        <v>2</v>
      </c>
      <c r="H17" s="41">
        <v>2</v>
      </c>
      <c r="I17" s="41"/>
      <c r="J17" s="113">
        <f>'Príloha č.2 - Špecifikácia ceny'!F11</f>
        <v>0</v>
      </c>
      <c r="K17" s="49">
        <f t="shared" si="0"/>
        <v>0</v>
      </c>
      <c r="L17" s="122" t="s">
        <v>1046</v>
      </c>
      <c r="M17" s="122" t="s">
        <v>1046</v>
      </c>
    </row>
    <row r="18" spans="1:13" ht="25.5">
      <c r="A18" s="38">
        <v>13</v>
      </c>
      <c r="B18" s="42" t="s">
        <v>98</v>
      </c>
      <c r="C18" s="39"/>
      <c r="D18" s="40" t="s">
        <v>64</v>
      </c>
      <c r="E18" s="40">
        <v>1</v>
      </c>
      <c r="F18" s="40">
        <v>1</v>
      </c>
      <c r="G18" s="41">
        <v>1</v>
      </c>
      <c r="H18" s="41">
        <v>4</v>
      </c>
      <c r="I18" s="41"/>
      <c r="J18" s="113">
        <f>'Príloha č.2 - Špecifikácia ceny'!F14</f>
        <v>0</v>
      </c>
      <c r="K18" s="49">
        <f t="shared" si="0"/>
        <v>0</v>
      </c>
      <c r="L18" s="122" t="s">
        <v>1049</v>
      </c>
      <c r="M18" s="122" t="s">
        <v>1049</v>
      </c>
    </row>
    <row r="19" spans="1:13" ht="25.5">
      <c r="A19" s="38">
        <v>15</v>
      </c>
      <c r="B19" s="42" t="s">
        <v>99</v>
      </c>
      <c r="C19" s="39"/>
      <c r="D19" s="40" t="s">
        <v>64</v>
      </c>
      <c r="E19" s="40">
        <v>2</v>
      </c>
      <c r="F19" s="40">
        <v>27</v>
      </c>
      <c r="G19" s="41">
        <v>1</v>
      </c>
      <c r="H19" s="41">
        <v>4</v>
      </c>
      <c r="I19" s="41"/>
      <c r="J19" s="113">
        <f>'Príloha č.2 - Špecifikácia ceny'!F15</f>
        <v>0</v>
      </c>
      <c r="K19" s="49">
        <f t="shared" si="0"/>
        <v>0</v>
      </c>
      <c r="L19" s="122" t="s">
        <v>1050</v>
      </c>
      <c r="M19" s="122" t="s">
        <v>1050</v>
      </c>
    </row>
    <row r="20" spans="1:13">
      <c r="A20" s="38">
        <v>16</v>
      </c>
      <c r="B20" s="42" t="s">
        <v>100</v>
      </c>
      <c r="C20" s="39"/>
      <c r="D20" s="40" t="s">
        <v>64</v>
      </c>
      <c r="E20" s="40">
        <v>1</v>
      </c>
      <c r="F20" s="40">
        <v>1</v>
      </c>
      <c r="G20" s="41">
        <v>1</v>
      </c>
      <c r="H20" s="41">
        <v>4</v>
      </c>
      <c r="I20" s="41"/>
      <c r="J20" s="113">
        <f>'Príloha č.2 - Špecifikácia ceny'!F14</f>
        <v>0</v>
      </c>
      <c r="K20" s="49">
        <f t="shared" si="0"/>
        <v>0</v>
      </c>
      <c r="L20" s="122" t="s">
        <v>1049</v>
      </c>
      <c r="M20" s="122" t="s">
        <v>1049</v>
      </c>
    </row>
    <row r="21" spans="1:13">
      <c r="A21" s="38">
        <v>17</v>
      </c>
      <c r="B21" s="42" t="s">
        <v>101</v>
      </c>
      <c r="C21" s="39"/>
      <c r="D21" s="40" t="s">
        <v>65</v>
      </c>
      <c r="E21" s="40">
        <v>1</v>
      </c>
      <c r="F21" s="40">
        <v>24</v>
      </c>
      <c r="G21" s="41">
        <v>3</v>
      </c>
      <c r="H21" s="41">
        <v>2</v>
      </c>
      <c r="I21" s="41"/>
      <c r="J21" s="113">
        <f>'Príloha č.2 - Špecifikácia ceny'!F12</f>
        <v>0</v>
      </c>
      <c r="K21" s="49">
        <f t="shared" si="0"/>
        <v>0</v>
      </c>
      <c r="L21" s="122" t="s">
        <v>1047</v>
      </c>
      <c r="M21" s="122" t="s">
        <v>1047</v>
      </c>
    </row>
    <row r="22" spans="1:13">
      <c r="A22" s="38">
        <v>18</v>
      </c>
      <c r="B22" s="42" t="s">
        <v>102</v>
      </c>
      <c r="C22" s="58"/>
      <c r="D22" s="40" t="s">
        <v>64</v>
      </c>
      <c r="E22" s="40">
        <v>3</v>
      </c>
      <c r="F22" s="40">
        <v>17</v>
      </c>
      <c r="G22" s="41">
        <v>1</v>
      </c>
      <c r="H22" s="41">
        <v>4</v>
      </c>
      <c r="I22" s="41"/>
      <c r="J22" s="113">
        <f>'Príloha č.2 - Špecifikácia ceny'!F15</f>
        <v>0</v>
      </c>
      <c r="K22" s="49">
        <f t="shared" si="0"/>
        <v>0</v>
      </c>
      <c r="L22" s="122" t="s">
        <v>1050</v>
      </c>
      <c r="M22" s="122" t="s">
        <v>1050</v>
      </c>
    </row>
    <row r="23" spans="1:13">
      <c r="A23" s="38">
        <v>19</v>
      </c>
      <c r="B23" s="42" t="s">
        <v>103</v>
      </c>
      <c r="C23" s="58"/>
      <c r="D23" s="40" t="s">
        <v>93</v>
      </c>
      <c r="E23" s="40">
        <v>1</v>
      </c>
      <c r="F23" s="40">
        <v>7</v>
      </c>
      <c r="G23" s="41">
        <v>2</v>
      </c>
      <c r="H23" s="41">
        <v>2</v>
      </c>
      <c r="I23" s="41"/>
      <c r="J23" s="113">
        <f>'Príloha č.2 - Špecifikácia ceny'!F17</f>
        <v>0</v>
      </c>
      <c r="K23" s="49">
        <f t="shared" si="0"/>
        <v>0</v>
      </c>
      <c r="L23" s="122" t="s">
        <v>1052</v>
      </c>
      <c r="M23" s="122" t="s">
        <v>1052</v>
      </c>
    </row>
    <row r="24" spans="1:13">
      <c r="A24" s="38">
        <v>20</v>
      </c>
      <c r="B24" s="42" t="s">
        <v>104</v>
      </c>
      <c r="C24" s="58"/>
      <c r="D24" s="40" t="s">
        <v>64</v>
      </c>
      <c r="E24" s="40" t="s">
        <v>66</v>
      </c>
      <c r="F24" s="40">
        <v>7</v>
      </c>
      <c r="G24" s="41">
        <v>2</v>
      </c>
      <c r="H24" s="41">
        <v>2</v>
      </c>
      <c r="I24" s="41"/>
      <c r="J24" s="113">
        <f>'Príloha č.2 - Špecifikácia ceny'!F14</f>
        <v>0</v>
      </c>
      <c r="K24" s="49">
        <f t="shared" si="0"/>
        <v>0</v>
      </c>
      <c r="L24" s="122" t="s">
        <v>1049</v>
      </c>
      <c r="M24" s="122" t="s">
        <v>1049</v>
      </c>
    </row>
    <row r="25" spans="1:13">
      <c r="A25" s="38">
        <v>21</v>
      </c>
      <c r="B25" s="42" t="s">
        <v>105</v>
      </c>
      <c r="C25" s="58"/>
      <c r="D25" s="40" t="s">
        <v>64</v>
      </c>
      <c r="E25" s="40">
        <v>1</v>
      </c>
      <c r="F25" s="40">
        <v>7</v>
      </c>
      <c r="G25" s="41">
        <v>4</v>
      </c>
      <c r="H25" s="41">
        <v>1</v>
      </c>
      <c r="I25" s="41"/>
      <c r="J25" s="113">
        <f>'Príloha č.2 - Špecifikácia ceny'!F14</f>
        <v>0</v>
      </c>
      <c r="K25" s="49">
        <f t="shared" si="0"/>
        <v>0</v>
      </c>
      <c r="L25" s="122" t="s">
        <v>1049</v>
      </c>
      <c r="M25" s="122" t="s">
        <v>1049</v>
      </c>
    </row>
    <row r="26" spans="1:13">
      <c r="A26" s="38">
        <v>22</v>
      </c>
      <c r="B26" s="42" t="s">
        <v>106</v>
      </c>
      <c r="C26" s="58"/>
      <c r="D26" s="40" t="s">
        <v>64</v>
      </c>
      <c r="E26" s="40">
        <v>1</v>
      </c>
      <c r="F26" s="40">
        <v>8</v>
      </c>
      <c r="G26" s="41">
        <v>4</v>
      </c>
      <c r="H26" s="41">
        <v>1</v>
      </c>
      <c r="I26" s="41"/>
      <c r="J26" s="113">
        <f>'Príloha č.2 - Špecifikácia ceny'!F14</f>
        <v>0</v>
      </c>
      <c r="K26" s="49">
        <f t="shared" si="0"/>
        <v>0</v>
      </c>
      <c r="L26" s="122" t="s">
        <v>1049</v>
      </c>
      <c r="M26" s="122" t="s">
        <v>1049</v>
      </c>
    </row>
    <row r="27" spans="1:13">
      <c r="A27" s="38">
        <v>23</v>
      </c>
      <c r="B27" s="42" t="s">
        <v>107</v>
      </c>
      <c r="C27" s="58"/>
      <c r="D27" s="40" t="s">
        <v>64</v>
      </c>
      <c r="E27" s="40">
        <v>1</v>
      </c>
      <c r="F27" s="40">
        <v>4</v>
      </c>
      <c r="G27" s="41">
        <v>4</v>
      </c>
      <c r="H27" s="41">
        <v>1</v>
      </c>
      <c r="I27" s="41"/>
      <c r="J27" s="113">
        <f>'Príloha č.2 - Špecifikácia ceny'!F14</f>
        <v>0</v>
      </c>
      <c r="K27" s="49">
        <f t="shared" si="0"/>
        <v>0</v>
      </c>
      <c r="L27" s="122" t="s">
        <v>1049</v>
      </c>
      <c r="M27" s="122" t="s">
        <v>1049</v>
      </c>
    </row>
    <row r="28" spans="1:13">
      <c r="A28" s="38">
        <v>24</v>
      </c>
      <c r="B28" s="42" t="s">
        <v>108</v>
      </c>
      <c r="C28" s="58"/>
      <c r="D28" s="40" t="s">
        <v>64</v>
      </c>
      <c r="E28" s="40">
        <v>1</v>
      </c>
      <c r="F28" s="40">
        <v>21</v>
      </c>
      <c r="G28" s="41">
        <v>5</v>
      </c>
      <c r="H28" s="41">
        <v>1</v>
      </c>
      <c r="I28" s="41"/>
      <c r="J28" s="113">
        <f>'Príloha č.2 - Špecifikácia ceny'!F15</f>
        <v>0</v>
      </c>
      <c r="K28" s="49">
        <f t="shared" si="0"/>
        <v>0</v>
      </c>
      <c r="L28" s="122" t="s">
        <v>1050</v>
      </c>
      <c r="M28" s="122" t="s">
        <v>1050</v>
      </c>
    </row>
    <row r="29" spans="1:13">
      <c r="A29" s="38">
        <v>25</v>
      </c>
      <c r="B29" s="42" t="s">
        <v>109</v>
      </c>
      <c r="C29" s="58"/>
      <c r="D29" s="40" t="s">
        <v>64</v>
      </c>
      <c r="E29" s="40">
        <v>1</v>
      </c>
      <c r="F29" s="40">
        <v>12</v>
      </c>
      <c r="G29" s="41">
        <v>1</v>
      </c>
      <c r="H29" s="41">
        <v>4</v>
      </c>
      <c r="I29" s="41"/>
      <c r="J29" s="113">
        <f>'Príloha č.2 - Špecifikácia ceny'!F14</f>
        <v>0</v>
      </c>
      <c r="K29" s="49">
        <f t="shared" si="0"/>
        <v>0</v>
      </c>
      <c r="L29" s="122" t="s">
        <v>1049</v>
      </c>
      <c r="M29" s="122" t="s">
        <v>1049</v>
      </c>
    </row>
    <row r="30" spans="1:13">
      <c r="A30" s="38">
        <v>26</v>
      </c>
      <c r="B30" s="42" t="s">
        <v>110</v>
      </c>
      <c r="C30" s="58"/>
      <c r="D30" s="40" t="s">
        <v>64</v>
      </c>
      <c r="E30" s="40">
        <v>26</v>
      </c>
      <c r="F30" s="40">
        <v>93</v>
      </c>
      <c r="G30" s="41">
        <v>5</v>
      </c>
      <c r="H30" s="41">
        <v>1</v>
      </c>
      <c r="I30" s="41"/>
      <c r="J30" s="113">
        <f>'Príloha č.2 - Špecifikácia ceny'!F16</f>
        <v>0</v>
      </c>
      <c r="K30" s="49">
        <f t="shared" si="0"/>
        <v>0</v>
      </c>
      <c r="L30" s="122" t="s">
        <v>1051</v>
      </c>
      <c r="M30" s="122" t="s">
        <v>1051</v>
      </c>
    </row>
    <row r="31" spans="1:13">
      <c r="A31" s="38">
        <v>27</v>
      </c>
      <c r="B31" s="42" t="s">
        <v>111</v>
      </c>
      <c r="C31" s="58"/>
      <c r="D31" s="40" t="s">
        <v>64</v>
      </c>
      <c r="E31" s="40">
        <v>1</v>
      </c>
      <c r="F31" s="40">
        <v>7</v>
      </c>
      <c r="G31" s="41">
        <v>4</v>
      </c>
      <c r="H31" s="41">
        <v>1</v>
      </c>
      <c r="I31" s="41"/>
      <c r="J31" s="113">
        <f>'Príloha č.2 - Špecifikácia ceny'!F14</f>
        <v>0</v>
      </c>
      <c r="K31" s="49">
        <f t="shared" si="0"/>
        <v>0</v>
      </c>
      <c r="L31" s="122" t="s">
        <v>1049</v>
      </c>
      <c r="M31" s="122" t="s">
        <v>1049</v>
      </c>
    </row>
    <row r="32" spans="1:13">
      <c r="A32" s="38">
        <v>28</v>
      </c>
      <c r="B32" s="42" t="s">
        <v>112</v>
      </c>
      <c r="C32" s="58"/>
      <c r="D32" s="40" t="s">
        <v>64</v>
      </c>
      <c r="E32" s="40">
        <v>1</v>
      </c>
      <c r="F32" s="40">
        <v>11</v>
      </c>
      <c r="G32" s="41">
        <v>1</v>
      </c>
      <c r="H32" s="41">
        <v>4</v>
      </c>
      <c r="I32" s="41" t="s">
        <v>113</v>
      </c>
      <c r="J32" s="113">
        <f>'Príloha č.2 - Špecifikácia ceny'!F14</f>
        <v>0</v>
      </c>
      <c r="K32" s="49">
        <f t="shared" si="0"/>
        <v>0</v>
      </c>
      <c r="L32" s="122" t="s">
        <v>1049</v>
      </c>
      <c r="M32" s="122" t="s">
        <v>1049</v>
      </c>
    </row>
    <row r="33" spans="1:13">
      <c r="A33" s="38">
        <v>29</v>
      </c>
      <c r="B33" s="42" t="s">
        <v>114</v>
      </c>
      <c r="C33" s="58"/>
      <c r="D33" s="40" t="s">
        <v>64</v>
      </c>
      <c r="E33" s="40" t="s">
        <v>66</v>
      </c>
      <c r="F33" s="40">
        <v>2</v>
      </c>
      <c r="G33" s="41">
        <v>1</v>
      </c>
      <c r="H33" s="41">
        <v>4</v>
      </c>
      <c r="I33" s="41" t="s">
        <v>115</v>
      </c>
      <c r="J33" s="113">
        <f>'Príloha č.2 - Špecifikácia ceny'!F14</f>
        <v>0</v>
      </c>
      <c r="K33" s="49">
        <f t="shared" si="0"/>
        <v>0</v>
      </c>
      <c r="L33" s="122" t="s">
        <v>1049</v>
      </c>
      <c r="M33" s="122" t="s">
        <v>1049</v>
      </c>
    </row>
    <row r="34" spans="1:13">
      <c r="A34" s="38">
        <v>30</v>
      </c>
      <c r="B34" s="42" t="s">
        <v>116</v>
      </c>
      <c r="C34" s="58"/>
      <c r="D34" s="40" t="s">
        <v>64</v>
      </c>
      <c r="E34" s="40">
        <v>3</v>
      </c>
      <c r="F34" s="40">
        <v>47</v>
      </c>
      <c r="G34" s="41">
        <v>3</v>
      </c>
      <c r="H34" s="41">
        <v>2</v>
      </c>
      <c r="I34" s="41"/>
      <c r="J34" s="113">
        <f>'Príloha č.2 - Špecifikácia ceny'!F16</f>
        <v>0</v>
      </c>
      <c r="K34" s="49">
        <f t="shared" si="0"/>
        <v>0</v>
      </c>
      <c r="L34" s="122" t="s">
        <v>1051</v>
      </c>
      <c r="M34" s="122" t="s">
        <v>1051</v>
      </c>
    </row>
    <row r="35" spans="1:13">
      <c r="A35" s="38">
        <v>31</v>
      </c>
      <c r="B35" s="42" t="s">
        <v>117</v>
      </c>
      <c r="C35" s="58"/>
      <c r="D35" s="40" t="s">
        <v>64</v>
      </c>
      <c r="E35" s="40">
        <v>3</v>
      </c>
      <c r="F35" s="40">
        <v>45</v>
      </c>
      <c r="G35" s="41">
        <v>3</v>
      </c>
      <c r="H35" s="41">
        <v>2</v>
      </c>
      <c r="I35" s="41"/>
      <c r="J35" s="113">
        <f>'Príloha č.2 - Špecifikácia ceny'!F16</f>
        <v>0</v>
      </c>
      <c r="K35" s="49">
        <f t="shared" si="0"/>
        <v>0</v>
      </c>
      <c r="L35" s="122" t="s">
        <v>1051</v>
      </c>
      <c r="M35" s="122" t="s">
        <v>1051</v>
      </c>
    </row>
    <row r="36" spans="1:13">
      <c r="A36" s="38">
        <v>32</v>
      </c>
      <c r="B36" s="42" t="s">
        <v>118</v>
      </c>
      <c r="C36" s="58"/>
      <c r="D36" s="40" t="s">
        <v>64</v>
      </c>
      <c r="E36" s="40">
        <v>2</v>
      </c>
      <c r="F36" s="40">
        <v>68</v>
      </c>
      <c r="G36" s="41">
        <v>3</v>
      </c>
      <c r="H36" s="41">
        <v>2</v>
      </c>
      <c r="I36" s="41"/>
      <c r="J36" s="113">
        <f>'Príloha č.2 - Špecifikácia ceny'!F16</f>
        <v>0</v>
      </c>
      <c r="K36" s="49">
        <f t="shared" si="0"/>
        <v>0</v>
      </c>
      <c r="L36" s="122" t="s">
        <v>1051</v>
      </c>
      <c r="M36" s="122" t="s">
        <v>1051</v>
      </c>
    </row>
    <row r="37" spans="1:13">
      <c r="A37" s="38">
        <v>33</v>
      </c>
      <c r="B37" s="42" t="s">
        <v>119</v>
      </c>
      <c r="C37" s="58"/>
      <c r="D37" s="40" t="s">
        <v>64</v>
      </c>
      <c r="E37" s="40">
        <v>1</v>
      </c>
      <c r="F37" s="40">
        <v>44</v>
      </c>
      <c r="G37" s="41">
        <v>3</v>
      </c>
      <c r="H37" s="41">
        <v>2</v>
      </c>
      <c r="I37" s="41"/>
      <c r="J37" s="113">
        <f>'Príloha č.2 - Špecifikácia ceny'!F16</f>
        <v>0</v>
      </c>
      <c r="K37" s="49">
        <f t="shared" si="0"/>
        <v>0</v>
      </c>
      <c r="L37" s="122" t="s">
        <v>1051</v>
      </c>
      <c r="M37" s="122" t="s">
        <v>1051</v>
      </c>
    </row>
    <row r="38" spans="1:13">
      <c r="A38" s="38">
        <v>34</v>
      </c>
      <c r="B38" s="42" t="s">
        <v>120</v>
      </c>
      <c r="C38" s="58" t="s">
        <v>121</v>
      </c>
      <c r="D38" s="40" t="s">
        <v>64</v>
      </c>
      <c r="E38" s="40">
        <v>1</v>
      </c>
      <c r="F38" s="40">
        <v>45</v>
      </c>
      <c r="G38" s="41">
        <v>4</v>
      </c>
      <c r="H38" s="41">
        <v>1</v>
      </c>
      <c r="I38" s="41"/>
      <c r="J38" s="113">
        <f>'Príloha č.2 - Špecifikácia ceny'!F19</f>
        <v>0</v>
      </c>
      <c r="K38" s="49">
        <f t="shared" si="0"/>
        <v>0</v>
      </c>
      <c r="L38" s="122" t="s">
        <v>1054</v>
      </c>
      <c r="M38" s="122" t="s">
        <v>1054</v>
      </c>
    </row>
    <row r="39" spans="1:13">
      <c r="A39" s="38">
        <v>35</v>
      </c>
      <c r="B39" s="42" t="s">
        <v>122</v>
      </c>
      <c r="C39" s="58" t="s">
        <v>123</v>
      </c>
      <c r="D39" s="40" t="s">
        <v>64</v>
      </c>
      <c r="E39" s="40">
        <v>1</v>
      </c>
      <c r="F39" s="40">
        <v>19</v>
      </c>
      <c r="G39" s="41">
        <v>4</v>
      </c>
      <c r="H39" s="41">
        <v>1</v>
      </c>
      <c r="I39" s="41"/>
      <c r="J39" s="113">
        <f>'Príloha č.2 - Špecifikácia ceny'!F19</f>
        <v>0</v>
      </c>
      <c r="K39" s="49">
        <f t="shared" si="0"/>
        <v>0</v>
      </c>
      <c r="L39" s="122" t="s">
        <v>1054</v>
      </c>
      <c r="M39" s="122" t="s">
        <v>1054</v>
      </c>
    </row>
    <row r="40" spans="1:13">
      <c r="A40" s="38">
        <v>36</v>
      </c>
      <c r="B40" s="42" t="s">
        <v>124</v>
      </c>
      <c r="C40" s="58" t="s">
        <v>125</v>
      </c>
      <c r="D40" s="40" t="s">
        <v>64</v>
      </c>
      <c r="E40" s="40">
        <v>1</v>
      </c>
      <c r="F40" s="40">
        <v>15</v>
      </c>
      <c r="G40" s="41">
        <v>4</v>
      </c>
      <c r="H40" s="41">
        <v>1</v>
      </c>
      <c r="I40" s="41"/>
      <c r="J40" s="113">
        <f>'Príloha č.2 - Špecifikácia ceny'!F19</f>
        <v>0</v>
      </c>
      <c r="K40" s="49">
        <f t="shared" si="0"/>
        <v>0</v>
      </c>
      <c r="L40" s="122" t="s">
        <v>1054</v>
      </c>
      <c r="M40" s="122" t="s">
        <v>1054</v>
      </c>
    </row>
    <row r="41" spans="1:13">
      <c r="A41" s="38">
        <v>37</v>
      </c>
      <c r="B41" s="42" t="s">
        <v>126</v>
      </c>
      <c r="C41" s="58" t="s">
        <v>127</v>
      </c>
      <c r="D41" s="40" t="s">
        <v>64</v>
      </c>
      <c r="E41" s="40">
        <v>1</v>
      </c>
      <c r="F41" s="40">
        <v>22</v>
      </c>
      <c r="G41" s="41">
        <v>4</v>
      </c>
      <c r="H41" s="41">
        <v>1</v>
      </c>
      <c r="I41" s="41"/>
      <c r="J41" s="113">
        <f>'Príloha č.2 - Špecifikácia ceny'!F19</f>
        <v>0</v>
      </c>
      <c r="K41" s="49">
        <f t="shared" si="0"/>
        <v>0</v>
      </c>
      <c r="L41" s="122" t="s">
        <v>1054</v>
      </c>
      <c r="M41" s="122" t="s">
        <v>1054</v>
      </c>
    </row>
    <row r="42" spans="1:13">
      <c r="A42" s="38">
        <v>38</v>
      </c>
      <c r="B42" s="42" t="s">
        <v>128</v>
      </c>
      <c r="C42" s="58" t="s">
        <v>127</v>
      </c>
      <c r="D42" s="40" t="s">
        <v>64</v>
      </c>
      <c r="E42" s="40">
        <v>1</v>
      </c>
      <c r="F42" s="40">
        <v>22</v>
      </c>
      <c r="G42" s="41">
        <v>4</v>
      </c>
      <c r="H42" s="41">
        <v>1</v>
      </c>
      <c r="I42" s="41"/>
      <c r="J42" s="113">
        <f>'Príloha č.2 - Špecifikácia ceny'!F19</f>
        <v>0</v>
      </c>
      <c r="K42" s="49">
        <f t="shared" si="0"/>
        <v>0</v>
      </c>
      <c r="L42" s="122" t="s">
        <v>1054</v>
      </c>
      <c r="M42" s="122" t="s">
        <v>1054</v>
      </c>
    </row>
    <row r="43" spans="1:13">
      <c r="A43" s="38">
        <v>39</v>
      </c>
      <c r="B43" s="42" t="s">
        <v>129</v>
      </c>
      <c r="C43" s="58" t="s">
        <v>127</v>
      </c>
      <c r="D43" s="40" t="s">
        <v>64</v>
      </c>
      <c r="E43" s="40">
        <v>1</v>
      </c>
      <c r="F43" s="40">
        <v>38</v>
      </c>
      <c r="G43" s="41">
        <v>4</v>
      </c>
      <c r="H43" s="41">
        <v>1</v>
      </c>
      <c r="I43" s="41"/>
      <c r="J43" s="113">
        <f>'Príloha č.2 - Špecifikácia ceny'!F19</f>
        <v>0</v>
      </c>
      <c r="K43" s="49">
        <f t="shared" si="0"/>
        <v>0</v>
      </c>
      <c r="L43" s="122" t="s">
        <v>1054</v>
      </c>
      <c r="M43" s="122" t="s">
        <v>1054</v>
      </c>
    </row>
    <row r="44" spans="1:13" ht="25.5">
      <c r="A44" s="38">
        <v>40</v>
      </c>
      <c r="B44" s="42" t="s">
        <v>130</v>
      </c>
      <c r="C44" s="58"/>
      <c r="D44" s="40" t="s">
        <v>64</v>
      </c>
      <c r="E44" s="40">
        <v>3</v>
      </c>
      <c r="F44" s="40">
        <v>28</v>
      </c>
      <c r="G44" s="41">
        <v>1</v>
      </c>
      <c r="H44" s="41">
        <v>4</v>
      </c>
      <c r="I44" s="41"/>
      <c r="J44" s="113">
        <f>'Príloha č.2 - Špecifikácia ceny'!F15</f>
        <v>0</v>
      </c>
      <c r="K44" s="49">
        <f t="shared" si="0"/>
        <v>0</v>
      </c>
      <c r="L44" s="122" t="s">
        <v>1050</v>
      </c>
      <c r="M44" s="122" t="s">
        <v>1050</v>
      </c>
    </row>
    <row r="45" spans="1:13">
      <c r="A45" s="38">
        <v>41</v>
      </c>
      <c r="B45" s="42" t="s">
        <v>131</v>
      </c>
      <c r="C45" s="58"/>
      <c r="D45" s="40" t="s">
        <v>64</v>
      </c>
      <c r="E45" s="39" t="s">
        <v>66</v>
      </c>
      <c r="F45" s="40">
        <v>1</v>
      </c>
      <c r="G45" s="41">
        <v>1</v>
      </c>
      <c r="H45" s="41">
        <v>4</v>
      </c>
      <c r="I45" s="41"/>
      <c r="J45" s="113">
        <f>'Príloha č.2 - Špecifikácia ceny'!F20</f>
        <v>0</v>
      </c>
      <c r="K45" s="49">
        <f t="shared" si="0"/>
        <v>0</v>
      </c>
      <c r="L45" s="122" t="s">
        <v>1055</v>
      </c>
      <c r="M45" s="122" t="s">
        <v>1055</v>
      </c>
    </row>
    <row r="46" spans="1:13">
      <c r="A46" s="38">
        <v>42</v>
      </c>
      <c r="B46" s="42" t="s">
        <v>132</v>
      </c>
      <c r="C46" s="58"/>
      <c r="D46" s="40" t="s">
        <v>64</v>
      </c>
      <c r="E46" s="40" t="s">
        <v>66</v>
      </c>
      <c r="F46" s="40">
        <v>1</v>
      </c>
      <c r="G46" s="41">
        <v>1</v>
      </c>
      <c r="H46" s="41">
        <v>4</v>
      </c>
      <c r="I46" s="41"/>
      <c r="J46" s="113">
        <f>'Príloha č.2 - Špecifikácia ceny'!F20</f>
        <v>0</v>
      </c>
      <c r="K46" s="49">
        <f t="shared" si="0"/>
        <v>0</v>
      </c>
      <c r="L46" s="122" t="s">
        <v>1055</v>
      </c>
      <c r="M46" s="122" t="s">
        <v>1055</v>
      </c>
    </row>
    <row r="47" spans="1:13">
      <c r="A47" s="38">
        <v>43</v>
      </c>
      <c r="B47" s="42" t="s">
        <v>133</v>
      </c>
      <c r="C47" s="58"/>
      <c r="D47" s="40" t="s">
        <v>64</v>
      </c>
      <c r="E47" s="40" t="s">
        <v>66</v>
      </c>
      <c r="F47" s="40">
        <v>1</v>
      </c>
      <c r="G47" s="41">
        <v>1</v>
      </c>
      <c r="H47" s="41">
        <v>4</v>
      </c>
      <c r="I47" s="41"/>
      <c r="J47" s="113">
        <f>'Príloha č.2 - Špecifikácia ceny'!F20</f>
        <v>0</v>
      </c>
      <c r="K47" s="49">
        <f t="shared" si="0"/>
        <v>0</v>
      </c>
      <c r="L47" s="122" t="s">
        <v>1055</v>
      </c>
      <c r="M47" s="122" t="s">
        <v>1055</v>
      </c>
    </row>
    <row r="48" spans="1:13" s="143" customFormat="1">
      <c r="C48" s="144"/>
      <c r="J48" s="170" t="s">
        <v>271</v>
      </c>
      <c r="K48" s="170"/>
      <c r="L48" s="145"/>
      <c r="M48" s="145"/>
    </row>
    <row r="49" spans="1:13" s="143" customFormat="1">
      <c r="C49" s="144"/>
      <c r="J49" s="14"/>
      <c r="K49" s="146" t="s">
        <v>68</v>
      </c>
      <c r="L49" s="145"/>
      <c r="M49" s="145"/>
    </row>
    <row r="50" spans="1:13" ht="18">
      <c r="A50" s="171" t="s">
        <v>1016</v>
      </c>
      <c r="B50" s="172"/>
      <c r="C50" s="172"/>
      <c r="D50" s="172"/>
      <c r="E50" s="172"/>
      <c r="F50" s="172"/>
      <c r="G50" s="172"/>
      <c r="H50" s="172"/>
      <c r="I50" s="172"/>
      <c r="J50" s="172"/>
      <c r="K50" s="173"/>
    </row>
    <row r="51" spans="1:13" ht="63.75" customHeight="1">
      <c r="A51" s="51" t="s">
        <v>53</v>
      </c>
      <c r="B51" s="52" t="s">
        <v>54</v>
      </c>
      <c r="C51" s="53" t="s">
        <v>55</v>
      </c>
      <c r="D51" s="54" t="s">
        <v>56</v>
      </c>
      <c r="E51" s="54" t="s">
        <v>57</v>
      </c>
      <c r="F51" s="54" t="s">
        <v>58</v>
      </c>
      <c r="G51" s="54" t="s">
        <v>59</v>
      </c>
      <c r="H51" s="54" t="s">
        <v>60</v>
      </c>
      <c r="I51" s="54" t="s">
        <v>61</v>
      </c>
      <c r="J51" s="54" t="s">
        <v>67</v>
      </c>
      <c r="K51" s="54" t="s">
        <v>9</v>
      </c>
    </row>
    <row r="52" spans="1:13">
      <c r="A52" s="67">
        <v>44</v>
      </c>
      <c r="B52" s="50" t="s">
        <v>134</v>
      </c>
      <c r="C52" s="73"/>
      <c r="D52" s="44" t="s">
        <v>64</v>
      </c>
      <c r="E52" s="44" t="s">
        <v>66</v>
      </c>
      <c r="F52" s="44">
        <v>1</v>
      </c>
      <c r="G52" s="45">
        <v>1</v>
      </c>
      <c r="H52" s="45">
        <v>4</v>
      </c>
      <c r="I52" s="45"/>
      <c r="J52" s="113">
        <f>'Príloha č.2 - Špecifikácia ceny'!F20</f>
        <v>0</v>
      </c>
      <c r="K52" s="49">
        <f t="shared" ref="K52:K63" si="1">H52*J52</f>
        <v>0</v>
      </c>
      <c r="L52" s="122" t="s">
        <v>1055</v>
      </c>
      <c r="M52" s="122" t="s">
        <v>1055</v>
      </c>
    </row>
    <row r="53" spans="1:13">
      <c r="A53" s="38">
        <v>45</v>
      </c>
      <c r="B53" s="42" t="s">
        <v>135</v>
      </c>
      <c r="C53" s="58"/>
      <c r="D53" s="40" t="s">
        <v>64</v>
      </c>
      <c r="E53" s="40" t="s">
        <v>66</v>
      </c>
      <c r="F53" s="40">
        <v>1</v>
      </c>
      <c r="G53" s="41">
        <v>1</v>
      </c>
      <c r="H53" s="41">
        <v>4</v>
      </c>
      <c r="I53" s="41"/>
      <c r="J53" s="113">
        <f>'Príloha č.2 - Špecifikácia ceny'!F20</f>
        <v>0</v>
      </c>
      <c r="K53" s="49">
        <f t="shared" si="1"/>
        <v>0</v>
      </c>
      <c r="L53" s="122" t="s">
        <v>1055</v>
      </c>
      <c r="M53" s="122" t="s">
        <v>1055</v>
      </c>
    </row>
    <row r="54" spans="1:13">
      <c r="A54" s="38">
        <v>46</v>
      </c>
      <c r="B54" s="42" t="s">
        <v>136</v>
      </c>
      <c r="C54" s="58"/>
      <c r="D54" s="40" t="s">
        <v>64</v>
      </c>
      <c r="E54" s="40" t="s">
        <v>66</v>
      </c>
      <c r="F54" s="40">
        <v>1</v>
      </c>
      <c r="G54" s="41">
        <v>1</v>
      </c>
      <c r="H54" s="41">
        <v>4</v>
      </c>
      <c r="I54" s="41"/>
      <c r="J54" s="113">
        <f>'Príloha č.2 - Špecifikácia ceny'!F20</f>
        <v>0</v>
      </c>
      <c r="K54" s="49">
        <f t="shared" si="1"/>
        <v>0</v>
      </c>
      <c r="L54" s="122" t="s">
        <v>1055</v>
      </c>
      <c r="M54" s="122" t="s">
        <v>1055</v>
      </c>
    </row>
    <row r="55" spans="1:13">
      <c r="A55" s="38">
        <v>47</v>
      </c>
      <c r="B55" s="42" t="s">
        <v>137</v>
      </c>
      <c r="C55" s="58"/>
      <c r="D55" s="40" t="s">
        <v>64</v>
      </c>
      <c r="E55" s="40" t="s">
        <v>66</v>
      </c>
      <c r="F55" s="40">
        <v>1</v>
      </c>
      <c r="G55" s="41">
        <v>1</v>
      </c>
      <c r="H55" s="41">
        <v>4</v>
      </c>
      <c r="I55" s="41"/>
      <c r="J55" s="113">
        <f>'Príloha č.2 - Špecifikácia ceny'!F20</f>
        <v>0</v>
      </c>
      <c r="K55" s="49">
        <f t="shared" si="1"/>
        <v>0</v>
      </c>
      <c r="L55" s="122" t="s">
        <v>1055</v>
      </c>
      <c r="M55" s="122" t="s">
        <v>1055</v>
      </c>
    </row>
    <row r="56" spans="1:13">
      <c r="A56" s="38">
        <v>48</v>
      </c>
      <c r="B56" s="42" t="s">
        <v>138</v>
      </c>
      <c r="C56" s="58"/>
      <c r="D56" s="40" t="s">
        <v>64</v>
      </c>
      <c r="E56" s="40" t="s">
        <v>66</v>
      </c>
      <c r="F56" s="40">
        <v>1</v>
      </c>
      <c r="G56" s="41">
        <v>1</v>
      </c>
      <c r="H56" s="41">
        <v>4</v>
      </c>
      <c r="I56" s="41"/>
      <c r="J56" s="113">
        <f>'Príloha č.2 - Špecifikácia ceny'!F20</f>
        <v>0</v>
      </c>
      <c r="K56" s="49">
        <f t="shared" si="1"/>
        <v>0</v>
      </c>
      <c r="L56" s="122" t="s">
        <v>1055</v>
      </c>
      <c r="M56" s="122" t="s">
        <v>1055</v>
      </c>
    </row>
    <row r="57" spans="1:13">
      <c r="A57" s="38">
        <v>49</v>
      </c>
      <c r="B57" s="42" t="s">
        <v>139</v>
      </c>
      <c r="C57" s="58"/>
      <c r="D57" s="40" t="s">
        <v>64</v>
      </c>
      <c r="E57" s="40" t="s">
        <v>66</v>
      </c>
      <c r="F57" s="40">
        <v>1</v>
      </c>
      <c r="G57" s="41">
        <v>1</v>
      </c>
      <c r="H57" s="41">
        <v>4</v>
      </c>
      <c r="I57" s="41"/>
      <c r="J57" s="113">
        <f>'Príloha č.2 - Špecifikácia ceny'!F20</f>
        <v>0</v>
      </c>
      <c r="K57" s="49">
        <f t="shared" si="1"/>
        <v>0</v>
      </c>
      <c r="L57" s="122" t="s">
        <v>1055</v>
      </c>
      <c r="M57" s="122" t="s">
        <v>1055</v>
      </c>
    </row>
    <row r="58" spans="1:13">
      <c r="A58" s="38">
        <v>50</v>
      </c>
      <c r="B58" s="42" t="s">
        <v>140</v>
      </c>
      <c r="C58" s="58"/>
      <c r="D58" s="40" t="s">
        <v>64</v>
      </c>
      <c r="E58" s="40" t="s">
        <v>66</v>
      </c>
      <c r="F58" s="40">
        <v>1</v>
      </c>
      <c r="G58" s="41">
        <v>1</v>
      </c>
      <c r="H58" s="41">
        <v>4</v>
      </c>
      <c r="I58" s="41"/>
      <c r="J58" s="113">
        <f>'Príloha č.2 - Špecifikácia ceny'!F20</f>
        <v>0</v>
      </c>
      <c r="K58" s="49">
        <f t="shared" si="1"/>
        <v>0</v>
      </c>
      <c r="L58" s="122" t="s">
        <v>1055</v>
      </c>
      <c r="M58" s="122" t="s">
        <v>1055</v>
      </c>
    </row>
    <row r="59" spans="1:13">
      <c r="A59" s="38">
        <v>51</v>
      </c>
      <c r="B59" s="42" t="s">
        <v>141</v>
      </c>
      <c r="C59" s="58"/>
      <c r="D59" s="40" t="s">
        <v>64</v>
      </c>
      <c r="E59" s="40" t="s">
        <v>66</v>
      </c>
      <c r="F59" s="40">
        <v>1</v>
      </c>
      <c r="G59" s="41">
        <v>1</v>
      </c>
      <c r="H59" s="41">
        <v>4</v>
      </c>
      <c r="I59" s="41"/>
      <c r="J59" s="113">
        <f>'Príloha č.2 - Špecifikácia ceny'!F20</f>
        <v>0</v>
      </c>
      <c r="K59" s="49">
        <f t="shared" si="1"/>
        <v>0</v>
      </c>
      <c r="L59" s="122" t="s">
        <v>1055</v>
      </c>
      <c r="M59" s="122" t="s">
        <v>1055</v>
      </c>
    </row>
    <row r="60" spans="1:13">
      <c r="A60" s="38">
        <v>52</v>
      </c>
      <c r="B60" s="42" t="s">
        <v>142</v>
      </c>
      <c r="C60" s="58"/>
      <c r="D60" s="40" t="s">
        <v>64</v>
      </c>
      <c r="E60" s="40" t="s">
        <v>66</v>
      </c>
      <c r="F60" s="40">
        <v>1</v>
      </c>
      <c r="G60" s="41">
        <v>1</v>
      </c>
      <c r="H60" s="41">
        <v>4</v>
      </c>
      <c r="I60" s="41"/>
      <c r="J60" s="113">
        <f>'Príloha č.2 - Špecifikácia ceny'!F20</f>
        <v>0</v>
      </c>
      <c r="K60" s="49">
        <f t="shared" si="1"/>
        <v>0</v>
      </c>
      <c r="L60" s="122" t="s">
        <v>1055</v>
      </c>
      <c r="M60" s="122" t="s">
        <v>1055</v>
      </c>
    </row>
    <row r="61" spans="1:13">
      <c r="A61" s="38">
        <v>53</v>
      </c>
      <c r="B61" s="42" t="s">
        <v>143</v>
      </c>
      <c r="C61" s="58"/>
      <c r="D61" s="40" t="s">
        <v>64</v>
      </c>
      <c r="E61" s="40" t="s">
        <v>66</v>
      </c>
      <c r="F61" s="40">
        <v>1</v>
      </c>
      <c r="G61" s="41">
        <v>1</v>
      </c>
      <c r="H61" s="41">
        <v>4</v>
      </c>
      <c r="I61" s="41"/>
      <c r="J61" s="113">
        <f>'Príloha č.2 - Špecifikácia ceny'!F20</f>
        <v>0</v>
      </c>
      <c r="K61" s="49">
        <f t="shared" si="1"/>
        <v>0</v>
      </c>
      <c r="L61" s="122" t="s">
        <v>1055</v>
      </c>
      <c r="M61" s="122" t="s">
        <v>1055</v>
      </c>
    </row>
    <row r="62" spans="1:13">
      <c r="A62" s="38">
        <v>54</v>
      </c>
      <c r="B62" s="42" t="s">
        <v>144</v>
      </c>
      <c r="C62" s="58"/>
      <c r="D62" s="40" t="s">
        <v>64</v>
      </c>
      <c r="E62" s="40" t="s">
        <v>66</v>
      </c>
      <c r="F62" s="40">
        <v>1</v>
      </c>
      <c r="G62" s="41">
        <v>1</v>
      </c>
      <c r="H62" s="41">
        <v>4</v>
      </c>
      <c r="I62" s="41"/>
      <c r="J62" s="113">
        <f>'Príloha č.2 - Špecifikácia ceny'!F20</f>
        <v>0</v>
      </c>
      <c r="K62" s="49">
        <f t="shared" si="1"/>
        <v>0</v>
      </c>
      <c r="L62" s="122" t="s">
        <v>1055</v>
      </c>
      <c r="M62" s="122" t="s">
        <v>1055</v>
      </c>
    </row>
    <row r="63" spans="1:13">
      <c r="A63" s="38">
        <v>55</v>
      </c>
      <c r="B63" s="42" t="s">
        <v>145</v>
      </c>
      <c r="C63" s="58"/>
      <c r="D63" s="40" t="s">
        <v>64</v>
      </c>
      <c r="E63" s="40" t="s">
        <v>66</v>
      </c>
      <c r="F63" s="40">
        <v>1</v>
      </c>
      <c r="G63" s="41">
        <v>1</v>
      </c>
      <c r="H63" s="41">
        <v>4</v>
      </c>
      <c r="I63" s="41"/>
      <c r="J63" s="113">
        <f>'Príloha č.2 - Špecifikácia ceny'!F20</f>
        <v>0</v>
      </c>
      <c r="K63" s="49">
        <f t="shared" si="1"/>
        <v>0</v>
      </c>
      <c r="L63" s="122" t="s">
        <v>1055</v>
      </c>
      <c r="M63" s="122" t="s">
        <v>1055</v>
      </c>
    </row>
    <row r="64" spans="1:13">
      <c r="A64" s="38">
        <v>56</v>
      </c>
      <c r="B64" s="42" t="s">
        <v>146</v>
      </c>
      <c r="C64" s="58"/>
      <c r="D64" s="40" t="s">
        <v>64</v>
      </c>
      <c r="E64" s="40" t="s">
        <v>66</v>
      </c>
      <c r="F64" s="40">
        <v>1</v>
      </c>
      <c r="G64" s="41">
        <v>1</v>
      </c>
      <c r="H64" s="41">
        <v>4</v>
      </c>
      <c r="I64" s="41"/>
      <c r="J64" s="113">
        <f>'Príloha č.2 - Špecifikácia ceny'!F20</f>
        <v>0</v>
      </c>
      <c r="K64" s="49">
        <f t="shared" ref="K64:K93" si="2">H64*J64</f>
        <v>0</v>
      </c>
      <c r="L64" s="122" t="s">
        <v>1055</v>
      </c>
      <c r="M64" s="122" t="s">
        <v>1055</v>
      </c>
    </row>
    <row r="65" spans="1:13">
      <c r="A65" s="38">
        <v>57</v>
      </c>
      <c r="B65" s="42" t="s">
        <v>147</v>
      </c>
      <c r="C65" s="58"/>
      <c r="D65" s="40" t="s">
        <v>64</v>
      </c>
      <c r="E65" s="40" t="s">
        <v>66</v>
      </c>
      <c r="F65" s="40">
        <v>1</v>
      </c>
      <c r="G65" s="41">
        <v>1</v>
      </c>
      <c r="H65" s="41">
        <v>4</v>
      </c>
      <c r="I65" s="41"/>
      <c r="J65" s="113">
        <f>'Príloha č.2 - Špecifikácia ceny'!F20</f>
        <v>0</v>
      </c>
      <c r="K65" s="49">
        <f t="shared" si="2"/>
        <v>0</v>
      </c>
      <c r="L65" s="122" t="s">
        <v>1055</v>
      </c>
      <c r="M65" s="122" t="s">
        <v>1055</v>
      </c>
    </row>
    <row r="66" spans="1:13">
      <c r="A66" s="38">
        <v>58</v>
      </c>
      <c r="B66" s="42" t="s">
        <v>148</v>
      </c>
      <c r="C66" s="58"/>
      <c r="D66" s="40" t="s">
        <v>64</v>
      </c>
      <c r="E66" s="40" t="s">
        <v>66</v>
      </c>
      <c r="F66" s="40">
        <v>1</v>
      </c>
      <c r="G66" s="41">
        <v>1</v>
      </c>
      <c r="H66" s="41">
        <v>4</v>
      </c>
      <c r="I66" s="41"/>
      <c r="J66" s="113">
        <f>'Príloha č.2 - Špecifikácia ceny'!F20</f>
        <v>0</v>
      </c>
      <c r="K66" s="49">
        <f t="shared" si="2"/>
        <v>0</v>
      </c>
      <c r="L66" s="122" t="s">
        <v>1055</v>
      </c>
      <c r="M66" s="122" t="s">
        <v>1055</v>
      </c>
    </row>
    <row r="67" spans="1:13">
      <c r="A67" s="38">
        <v>59</v>
      </c>
      <c r="B67" s="42" t="s">
        <v>149</v>
      </c>
      <c r="C67" s="58"/>
      <c r="D67" s="40" t="s">
        <v>64</v>
      </c>
      <c r="E67" s="40" t="s">
        <v>66</v>
      </c>
      <c r="F67" s="40">
        <v>1</v>
      </c>
      <c r="G67" s="41">
        <v>1</v>
      </c>
      <c r="H67" s="41">
        <v>4</v>
      </c>
      <c r="I67" s="41"/>
      <c r="J67" s="113">
        <f>'Príloha č.2 - Špecifikácia ceny'!F20</f>
        <v>0</v>
      </c>
      <c r="K67" s="49">
        <f t="shared" si="2"/>
        <v>0</v>
      </c>
      <c r="L67" s="122" t="s">
        <v>1055</v>
      </c>
      <c r="M67" s="122" t="s">
        <v>1055</v>
      </c>
    </row>
    <row r="68" spans="1:13">
      <c r="A68" s="38">
        <v>60</v>
      </c>
      <c r="B68" s="42" t="s">
        <v>150</v>
      </c>
      <c r="C68" s="58"/>
      <c r="D68" s="40" t="s">
        <v>64</v>
      </c>
      <c r="E68" s="40" t="s">
        <v>66</v>
      </c>
      <c r="F68" s="40">
        <v>1</v>
      </c>
      <c r="G68" s="41">
        <v>1</v>
      </c>
      <c r="H68" s="41">
        <v>4</v>
      </c>
      <c r="I68" s="41"/>
      <c r="J68" s="113">
        <f>'Príloha č.2 - Špecifikácia ceny'!F20</f>
        <v>0</v>
      </c>
      <c r="K68" s="49">
        <f t="shared" si="2"/>
        <v>0</v>
      </c>
      <c r="L68" s="122" t="s">
        <v>1055</v>
      </c>
      <c r="M68" s="122" t="s">
        <v>1055</v>
      </c>
    </row>
    <row r="69" spans="1:13">
      <c r="A69" s="38">
        <v>61</v>
      </c>
      <c r="B69" s="42" t="s">
        <v>151</v>
      </c>
      <c r="C69" s="58"/>
      <c r="D69" s="40" t="s">
        <v>64</v>
      </c>
      <c r="E69" s="40" t="s">
        <v>66</v>
      </c>
      <c r="F69" s="40">
        <v>1</v>
      </c>
      <c r="G69" s="41">
        <v>1</v>
      </c>
      <c r="H69" s="41">
        <v>4</v>
      </c>
      <c r="I69" s="41"/>
      <c r="J69" s="113">
        <f>'Príloha č.2 - Špecifikácia ceny'!F20</f>
        <v>0</v>
      </c>
      <c r="K69" s="49">
        <f t="shared" si="2"/>
        <v>0</v>
      </c>
      <c r="L69" s="122" t="s">
        <v>1055</v>
      </c>
      <c r="M69" s="122" t="s">
        <v>1055</v>
      </c>
    </row>
    <row r="70" spans="1:13">
      <c r="A70" s="38">
        <v>62</v>
      </c>
      <c r="B70" s="42" t="s">
        <v>152</v>
      </c>
      <c r="C70" s="58"/>
      <c r="D70" s="40" t="s">
        <v>64</v>
      </c>
      <c r="E70" s="40" t="s">
        <v>66</v>
      </c>
      <c r="F70" s="40">
        <v>1</v>
      </c>
      <c r="G70" s="41">
        <v>1</v>
      </c>
      <c r="H70" s="41">
        <v>4</v>
      </c>
      <c r="I70" s="41"/>
      <c r="J70" s="113">
        <f>'Príloha č.2 - Špecifikácia ceny'!F20</f>
        <v>0</v>
      </c>
      <c r="K70" s="49">
        <f t="shared" si="2"/>
        <v>0</v>
      </c>
      <c r="L70" s="122" t="s">
        <v>1055</v>
      </c>
      <c r="M70" s="122" t="s">
        <v>1055</v>
      </c>
    </row>
    <row r="71" spans="1:13">
      <c r="A71" s="38">
        <v>63</v>
      </c>
      <c r="B71" s="42" t="s">
        <v>153</v>
      </c>
      <c r="C71" s="58"/>
      <c r="D71" s="40" t="s">
        <v>64</v>
      </c>
      <c r="E71" s="40" t="s">
        <v>66</v>
      </c>
      <c r="F71" s="40">
        <v>1</v>
      </c>
      <c r="G71" s="41">
        <v>1</v>
      </c>
      <c r="H71" s="41">
        <v>4</v>
      </c>
      <c r="I71" s="41"/>
      <c r="J71" s="113">
        <f>'Príloha č.2 - Špecifikácia ceny'!F20</f>
        <v>0</v>
      </c>
      <c r="K71" s="49">
        <f t="shared" si="2"/>
        <v>0</v>
      </c>
      <c r="L71" s="122" t="s">
        <v>1055</v>
      </c>
      <c r="M71" s="122" t="s">
        <v>1055</v>
      </c>
    </row>
    <row r="72" spans="1:13">
      <c r="A72" s="38">
        <v>64</v>
      </c>
      <c r="B72" s="42" t="s">
        <v>154</v>
      </c>
      <c r="C72" s="58"/>
      <c r="D72" s="40" t="s">
        <v>64</v>
      </c>
      <c r="E72" s="40" t="s">
        <v>66</v>
      </c>
      <c r="F72" s="40">
        <v>1</v>
      </c>
      <c r="G72" s="41">
        <v>1</v>
      </c>
      <c r="H72" s="41">
        <v>4</v>
      </c>
      <c r="I72" s="41"/>
      <c r="J72" s="113">
        <f>'Príloha č.2 - Špecifikácia ceny'!F20</f>
        <v>0</v>
      </c>
      <c r="K72" s="49">
        <f t="shared" si="2"/>
        <v>0</v>
      </c>
      <c r="L72" s="122" t="s">
        <v>1055</v>
      </c>
      <c r="M72" s="122" t="s">
        <v>1055</v>
      </c>
    </row>
    <row r="73" spans="1:13">
      <c r="A73" s="38">
        <v>65</v>
      </c>
      <c r="B73" s="42" t="s">
        <v>155</v>
      </c>
      <c r="C73" s="58"/>
      <c r="D73" s="40" t="s">
        <v>64</v>
      </c>
      <c r="E73" s="40" t="s">
        <v>66</v>
      </c>
      <c r="F73" s="40">
        <v>1</v>
      </c>
      <c r="G73" s="41">
        <v>1</v>
      </c>
      <c r="H73" s="41">
        <v>4</v>
      </c>
      <c r="I73" s="41"/>
      <c r="J73" s="113">
        <f>'Príloha č.2 - Špecifikácia ceny'!F20</f>
        <v>0</v>
      </c>
      <c r="K73" s="49">
        <f t="shared" si="2"/>
        <v>0</v>
      </c>
      <c r="L73" s="122" t="s">
        <v>1055</v>
      </c>
      <c r="M73" s="122" t="s">
        <v>1055</v>
      </c>
    </row>
    <row r="74" spans="1:13">
      <c r="A74" s="38">
        <v>66</v>
      </c>
      <c r="B74" s="42" t="s">
        <v>156</v>
      </c>
      <c r="C74" s="58"/>
      <c r="D74" s="40" t="s">
        <v>64</v>
      </c>
      <c r="E74" s="40" t="s">
        <v>66</v>
      </c>
      <c r="F74" s="40">
        <v>1</v>
      </c>
      <c r="G74" s="41">
        <v>1</v>
      </c>
      <c r="H74" s="41">
        <v>4</v>
      </c>
      <c r="I74" s="41"/>
      <c r="J74" s="113">
        <f>'Príloha č.2 - Špecifikácia ceny'!F20</f>
        <v>0</v>
      </c>
      <c r="K74" s="49">
        <f t="shared" si="2"/>
        <v>0</v>
      </c>
      <c r="L74" s="122" t="s">
        <v>1055</v>
      </c>
      <c r="M74" s="122" t="s">
        <v>1055</v>
      </c>
    </row>
    <row r="75" spans="1:13">
      <c r="A75" s="38">
        <v>67</v>
      </c>
      <c r="B75" s="42" t="s">
        <v>157</v>
      </c>
      <c r="C75" s="58"/>
      <c r="D75" s="40" t="s">
        <v>64</v>
      </c>
      <c r="E75" s="40" t="s">
        <v>66</v>
      </c>
      <c r="F75" s="40">
        <v>1</v>
      </c>
      <c r="G75" s="41">
        <v>1</v>
      </c>
      <c r="H75" s="41">
        <v>4</v>
      </c>
      <c r="I75" s="41"/>
      <c r="J75" s="113">
        <f>'Príloha č.2 - Špecifikácia ceny'!F20</f>
        <v>0</v>
      </c>
      <c r="K75" s="49">
        <f t="shared" si="2"/>
        <v>0</v>
      </c>
      <c r="L75" s="122" t="s">
        <v>1055</v>
      </c>
      <c r="M75" s="122" t="s">
        <v>1055</v>
      </c>
    </row>
    <row r="76" spans="1:13">
      <c r="A76" s="38">
        <v>68</v>
      </c>
      <c r="B76" s="42" t="s">
        <v>158</v>
      </c>
      <c r="C76" s="58"/>
      <c r="D76" s="40" t="s">
        <v>64</v>
      </c>
      <c r="E76" s="40" t="s">
        <v>66</v>
      </c>
      <c r="F76" s="40">
        <v>1</v>
      </c>
      <c r="G76" s="41">
        <v>1</v>
      </c>
      <c r="H76" s="41">
        <v>4</v>
      </c>
      <c r="I76" s="41"/>
      <c r="J76" s="113">
        <f>'Príloha č.2 - Špecifikácia ceny'!F20</f>
        <v>0</v>
      </c>
      <c r="K76" s="49">
        <f t="shared" si="2"/>
        <v>0</v>
      </c>
      <c r="L76" s="122" t="s">
        <v>1055</v>
      </c>
      <c r="M76" s="122" t="s">
        <v>1055</v>
      </c>
    </row>
    <row r="77" spans="1:13">
      <c r="A77" s="38">
        <v>69</v>
      </c>
      <c r="B77" s="42" t="s">
        <v>159</v>
      </c>
      <c r="C77" s="58"/>
      <c r="D77" s="40" t="s">
        <v>64</v>
      </c>
      <c r="E77" s="40" t="s">
        <v>66</v>
      </c>
      <c r="F77" s="40">
        <v>1</v>
      </c>
      <c r="G77" s="41">
        <v>1</v>
      </c>
      <c r="H77" s="41">
        <v>4</v>
      </c>
      <c r="I77" s="41"/>
      <c r="J77" s="113">
        <f>'Príloha č.2 - Špecifikácia ceny'!F20</f>
        <v>0</v>
      </c>
      <c r="K77" s="49">
        <f t="shared" si="2"/>
        <v>0</v>
      </c>
      <c r="L77" s="122" t="s">
        <v>1055</v>
      </c>
      <c r="M77" s="122" t="s">
        <v>1055</v>
      </c>
    </row>
    <row r="78" spans="1:13">
      <c r="A78" s="38">
        <v>70</v>
      </c>
      <c r="B78" s="42" t="s">
        <v>160</v>
      </c>
      <c r="C78" s="58"/>
      <c r="D78" s="40" t="s">
        <v>64</v>
      </c>
      <c r="E78" s="40" t="s">
        <v>66</v>
      </c>
      <c r="F78" s="40">
        <v>1</v>
      </c>
      <c r="G78" s="41">
        <v>1</v>
      </c>
      <c r="H78" s="41">
        <v>4</v>
      </c>
      <c r="I78" s="41"/>
      <c r="J78" s="113">
        <f>'Príloha č.2 - Špecifikácia ceny'!F20</f>
        <v>0</v>
      </c>
      <c r="K78" s="49">
        <f t="shared" si="2"/>
        <v>0</v>
      </c>
      <c r="L78" s="122" t="s">
        <v>1055</v>
      </c>
      <c r="M78" s="122" t="s">
        <v>1055</v>
      </c>
    </row>
    <row r="79" spans="1:13">
      <c r="A79" s="38">
        <v>71</v>
      </c>
      <c r="B79" s="42" t="s">
        <v>161</v>
      </c>
      <c r="C79" s="58"/>
      <c r="D79" s="40" t="s">
        <v>64</v>
      </c>
      <c r="E79" s="40" t="s">
        <v>66</v>
      </c>
      <c r="F79" s="40">
        <v>1</v>
      </c>
      <c r="G79" s="41">
        <v>1</v>
      </c>
      <c r="H79" s="41">
        <v>4</v>
      </c>
      <c r="I79" s="41"/>
      <c r="J79" s="113">
        <f>'Príloha č.2 - Špecifikácia ceny'!F20</f>
        <v>0</v>
      </c>
      <c r="K79" s="49">
        <f t="shared" si="2"/>
        <v>0</v>
      </c>
      <c r="L79" s="122" t="s">
        <v>1055</v>
      </c>
      <c r="M79" s="122" t="s">
        <v>1055</v>
      </c>
    </row>
    <row r="80" spans="1:13">
      <c r="A80" s="38">
        <v>72</v>
      </c>
      <c r="B80" s="42" t="s">
        <v>162</v>
      </c>
      <c r="C80" s="58"/>
      <c r="D80" s="40" t="s">
        <v>64</v>
      </c>
      <c r="E80" s="40" t="s">
        <v>66</v>
      </c>
      <c r="F80" s="40">
        <v>1</v>
      </c>
      <c r="G80" s="41">
        <v>1</v>
      </c>
      <c r="H80" s="41">
        <v>4</v>
      </c>
      <c r="I80" s="41"/>
      <c r="J80" s="113">
        <f>'Príloha č.2 - Špecifikácia ceny'!F20</f>
        <v>0</v>
      </c>
      <c r="K80" s="49">
        <f t="shared" si="2"/>
        <v>0</v>
      </c>
      <c r="L80" s="122" t="s">
        <v>1055</v>
      </c>
      <c r="M80" s="122" t="s">
        <v>1055</v>
      </c>
    </row>
    <row r="81" spans="1:13">
      <c r="A81" s="38">
        <v>73</v>
      </c>
      <c r="B81" s="42" t="s">
        <v>163</v>
      </c>
      <c r="C81" s="58"/>
      <c r="D81" s="40" t="s">
        <v>64</v>
      </c>
      <c r="E81" s="40" t="s">
        <v>66</v>
      </c>
      <c r="F81" s="40">
        <v>1</v>
      </c>
      <c r="G81" s="41">
        <v>1</v>
      </c>
      <c r="H81" s="41">
        <v>4</v>
      </c>
      <c r="I81" s="41"/>
      <c r="J81" s="113">
        <f>'Príloha č.2 - Špecifikácia ceny'!F20</f>
        <v>0</v>
      </c>
      <c r="K81" s="49">
        <f t="shared" si="2"/>
        <v>0</v>
      </c>
      <c r="L81" s="122" t="s">
        <v>1055</v>
      </c>
      <c r="M81" s="122" t="s">
        <v>1055</v>
      </c>
    </row>
    <row r="82" spans="1:13">
      <c r="A82" s="38">
        <v>74</v>
      </c>
      <c r="B82" s="42" t="s">
        <v>164</v>
      </c>
      <c r="C82" s="58"/>
      <c r="D82" s="40" t="s">
        <v>64</v>
      </c>
      <c r="E82" s="40" t="s">
        <v>66</v>
      </c>
      <c r="F82" s="40">
        <v>1</v>
      </c>
      <c r="G82" s="41">
        <v>1</v>
      </c>
      <c r="H82" s="41">
        <v>4</v>
      </c>
      <c r="I82" s="41"/>
      <c r="J82" s="113">
        <f>'Príloha č.2 - Špecifikácia ceny'!F20</f>
        <v>0</v>
      </c>
      <c r="K82" s="49">
        <f t="shared" si="2"/>
        <v>0</v>
      </c>
      <c r="L82" s="122" t="s">
        <v>1055</v>
      </c>
      <c r="M82" s="122" t="s">
        <v>1055</v>
      </c>
    </row>
    <row r="83" spans="1:13">
      <c r="A83" s="38">
        <v>75</v>
      </c>
      <c r="B83" s="42" t="s">
        <v>165</v>
      </c>
      <c r="C83" s="58"/>
      <c r="D83" s="40" t="s">
        <v>64</v>
      </c>
      <c r="E83" s="40" t="s">
        <v>66</v>
      </c>
      <c r="F83" s="40">
        <v>1</v>
      </c>
      <c r="G83" s="41">
        <v>1</v>
      </c>
      <c r="H83" s="41">
        <v>4</v>
      </c>
      <c r="I83" s="41"/>
      <c r="J83" s="113">
        <f>'Príloha č.2 - Špecifikácia ceny'!F20</f>
        <v>0</v>
      </c>
      <c r="K83" s="49">
        <f t="shared" si="2"/>
        <v>0</v>
      </c>
      <c r="L83" s="122" t="s">
        <v>1055</v>
      </c>
      <c r="M83" s="122" t="s">
        <v>1055</v>
      </c>
    </row>
    <row r="84" spans="1:13">
      <c r="A84" s="38">
        <v>76</v>
      </c>
      <c r="B84" s="42" t="s">
        <v>166</v>
      </c>
      <c r="C84" s="58"/>
      <c r="D84" s="40" t="s">
        <v>64</v>
      </c>
      <c r="E84" s="40" t="s">
        <v>66</v>
      </c>
      <c r="F84" s="40">
        <v>1</v>
      </c>
      <c r="G84" s="41">
        <v>1</v>
      </c>
      <c r="H84" s="41">
        <v>4</v>
      </c>
      <c r="I84" s="41"/>
      <c r="J84" s="113">
        <f>'Príloha č.2 - Špecifikácia ceny'!F20</f>
        <v>0</v>
      </c>
      <c r="K84" s="49">
        <f t="shared" si="2"/>
        <v>0</v>
      </c>
      <c r="L84" s="122" t="s">
        <v>1055</v>
      </c>
      <c r="M84" s="122" t="s">
        <v>1055</v>
      </c>
    </row>
    <row r="85" spans="1:13">
      <c r="A85" s="38">
        <v>77</v>
      </c>
      <c r="B85" s="42" t="s">
        <v>167</v>
      </c>
      <c r="C85" s="58"/>
      <c r="D85" s="40" t="s">
        <v>64</v>
      </c>
      <c r="E85" s="40" t="s">
        <v>66</v>
      </c>
      <c r="F85" s="40">
        <v>1</v>
      </c>
      <c r="G85" s="41">
        <v>1</v>
      </c>
      <c r="H85" s="41">
        <v>4</v>
      </c>
      <c r="I85" s="41"/>
      <c r="J85" s="113">
        <f>'Príloha č.2 - Špecifikácia ceny'!F20</f>
        <v>0</v>
      </c>
      <c r="K85" s="49">
        <f t="shared" si="2"/>
        <v>0</v>
      </c>
      <c r="L85" s="122" t="s">
        <v>1055</v>
      </c>
      <c r="M85" s="122" t="s">
        <v>1055</v>
      </c>
    </row>
    <row r="86" spans="1:13">
      <c r="A86" s="38">
        <v>78</v>
      </c>
      <c r="B86" s="42" t="s">
        <v>168</v>
      </c>
      <c r="C86" s="58"/>
      <c r="D86" s="40" t="s">
        <v>64</v>
      </c>
      <c r="E86" s="40" t="s">
        <v>66</v>
      </c>
      <c r="F86" s="40">
        <v>1</v>
      </c>
      <c r="G86" s="41">
        <v>1</v>
      </c>
      <c r="H86" s="41">
        <v>4</v>
      </c>
      <c r="I86" s="41"/>
      <c r="J86" s="113">
        <f>'Príloha č.2 - Špecifikácia ceny'!F20</f>
        <v>0</v>
      </c>
      <c r="K86" s="49">
        <f t="shared" si="2"/>
        <v>0</v>
      </c>
      <c r="L86" s="122" t="s">
        <v>1055</v>
      </c>
      <c r="M86" s="122" t="s">
        <v>1055</v>
      </c>
    </row>
    <row r="87" spans="1:13">
      <c r="A87" s="38">
        <v>79</v>
      </c>
      <c r="B87" s="42" t="s">
        <v>169</v>
      </c>
      <c r="C87" s="58"/>
      <c r="D87" s="40" t="s">
        <v>64</v>
      </c>
      <c r="E87" s="40" t="s">
        <v>66</v>
      </c>
      <c r="F87" s="40">
        <v>1</v>
      </c>
      <c r="G87" s="41">
        <v>1</v>
      </c>
      <c r="H87" s="41">
        <v>4</v>
      </c>
      <c r="I87" s="41"/>
      <c r="J87" s="113">
        <f>'Príloha č.2 - Špecifikácia ceny'!F20</f>
        <v>0</v>
      </c>
      <c r="K87" s="49">
        <f t="shared" si="2"/>
        <v>0</v>
      </c>
      <c r="L87" s="122" t="s">
        <v>1055</v>
      </c>
      <c r="M87" s="122" t="s">
        <v>1055</v>
      </c>
    </row>
    <row r="88" spans="1:13">
      <c r="A88" s="38">
        <v>80</v>
      </c>
      <c r="B88" s="42" t="s">
        <v>170</v>
      </c>
      <c r="C88" s="58"/>
      <c r="D88" s="40" t="s">
        <v>64</v>
      </c>
      <c r="E88" s="40" t="s">
        <v>66</v>
      </c>
      <c r="F88" s="40">
        <v>1</v>
      </c>
      <c r="G88" s="41">
        <v>1</v>
      </c>
      <c r="H88" s="41">
        <v>4</v>
      </c>
      <c r="I88" s="41"/>
      <c r="J88" s="113">
        <f>'Príloha č.2 - Špecifikácia ceny'!F20</f>
        <v>0</v>
      </c>
      <c r="K88" s="49">
        <f t="shared" si="2"/>
        <v>0</v>
      </c>
      <c r="L88" s="122" t="s">
        <v>1055</v>
      </c>
      <c r="M88" s="122" t="s">
        <v>1055</v>
      </c>
    </row>
    <row r="89" spans="1:13">
      <c r="A89" s="38">
        <v>81</v>
      </c>
      <c r="B89" s="42" t="s">
        <v>171</v>
      </c>
      <c r="C89" s="58"/>
      <c r="D89" s="40" t="s">
        <v>64</v>
      </c>
      <c r="E89" s="40" t="s">
        <v>66</v>
      </c>
      <c r="F89" s="40">
        <v>1</v>
      </c>
      <c r="G89" s="41">
        <v>1</v>
      </c>
      <c r="H89" s="41">
        <v>4</v>
      </c>
      <c r="I89" s="41"/>
      <c r="J89" s="113">
        <f>'Príloha č.2 - Špecifikácia ceny'!F20</f>
        <v>0</v>
      </c>
      <c r="K89" s="49">
        <f t="shared" si="2"/>
        <v>0</v>
      </c>
      <c r="L89" s="122" t="s">
        <v>1055</v>
      </c>
      <c r="M89" s="122" t="s">
        <v>1055</v>
      </c>
    </row>
    <row r="90" spans="1:13">
      <c r="A90" s="38">
        <v>82</v>
      </c>
      <c r="B90" s="42" t="s">
        <v>172</v>
      </c>
      <c r="C90" s="58"/>
      <c r="D90" s="40" t="s">
        <v>64</v>
      </c>
      <c r="E90" s="40" t="s">
        <v>66</v>
      </c>
      <c r="F90" s="40">
        <v>1</v>
      </c>
      <c r="G90" s="41">
        <v>1</v>
      </c>
      <c r="H90" s="41">
        <v>4</v>
      </c>
      <c r="I90" s="41"/>
      <c r="J90" s="113">
        <f>'Príloha č.2 - Špecifikácia ceny'!F20</f>
        <v>0</v>
      </c>
      <c r="K90" s="49">
        <f t="shared" si="2"/>
        <v>0</v>
      </c>
      <c r="L90" s="122" t="s">
        <v>1055</v>
      </c>
      <c r="M90" s="122" t="s">
        <v>1055</v>
      </c>
    </row>
    <row r="91" spans="1:13">
      <c r="A91" s="38">
        <v>83</v>
      </c>
      <c r="B91" s="42" t="s">
        <v>173</v>
      </c>
      <c r="C91" s="58"/>
      <c r="D91" s="40" t="s">
        <v>64</v>
      </c>
      <c r="E91" s="40" t="s">
        <v>66</v>
      </c>
      <c r="F91" s="40">
        <v>1</v>
      </c>
      <c r="G91" s="41">
        <v>1</v>
      </c>
      <c r="H91" s="41">
        <v>4</v>
      </c>
      <c r="I91" s="41"/>
      <c r="J91" s="113">
        <f>'Príloha č.2 - Špecifikácia ceny'!F20</f>
        <v>0</v>
      </c>
      <c r="K91" s="49">
        <f t="shared" si="2"/>
        <v>0</v>
      </c>
      <c r="L91" s="122" t="s">
        <v>1055</v>
      </c>
      <c r="M91" s="122" t="s">
        <v>1055</v>
      </c>
    </row>
    <row r="92" spans="1:13">
      <c r="A92" s="38">
        <v>84</v>
      </c>
      <c r="B92" s="42" t="s">
        <v>174</v>
      </c>
      <c r="C92" s="58"/>
      <c r="D92" s="40" t="s">
        <v>64</v>
      </c>
      <c r="E92" s="40" t="s">
        <v>66</v>
      </c>
      <c r="F92" s="40">
        <v>1</v>
      </c>
      <c r="G92" s="41">
        <v>1</v>
      </c>
      <c r="H92" s="41">
        <v>4</v>
      </c>
      <c r="I92" s="41"/>
      <c r="J92" s="113">
        <f>'Príloha č.2 - Špecifikácia ceny'!F20</f>
        <v>0</v>
      </c>
      <c r="K92" s="49">
        <f t="shared" si="2"/>
        <v>0</v>
      </c>
      <c r="L92" s="122" t="s">
        <v>1055</v>
      </c>
      <c r="M92" s="122" t="s">
        <v>1055</v>
      </c>
    </row>
    <row r="93" spans="1:13">
      <c r="A93" s="38">
        <v>85</v>
      </c>
      <c r="B93" s="42" t="s">
        <v>175</v>
      </c>
      <c r="C93" s="58"/>
      <c r="D93" s="40" t="s">
        <v>64</v>
      </c>
      <c r="E93" s="40" t="s">
        <v>66</v>
      </c>
      <c r="F93" s="40">
        <v>1</v>
      </c>
      <c r="G93" s="41">
        <v>1</v>
      </c>
      <c r="H93" s="41">
        <v>4</v>
      </c>
      <c r="I93" s="41"/>
      <c r="J93" s="113">
        <f>'Príloha č.2 - Špecifikácia ceny'!F20</f>
        <v>0</v>
      </c>
      <c r="K93" s="49">
        <f t="shared" si="2"/>
        <v>0</v>
      </c>
      <c r="L93" s="122" t="s">
        <v>1055</v>
      </c>
      <c r="M93" s="122" t="s">
        <v>1055</v>
      </c>
    </row>
    <row r="94" spans="1:13">
      <c r="A94" s="38">
        <v>86</v>
      </c>
      <c r="B94" s="42" t="s">
        <v>176</v>
      </c>
      <c r="C94" s="58"/>
      <c r="D94" s="40" t="s">
        <v>64</v>
      </c>
      <c r="E94" s="40" t="s">
        <v>66</v>
      </c>
      <c r="F94" s="40">
        <v>1</v>
      </c>
      <c r="G94" s="41">
        <v>1</v>
      </c>
      <c r="H94" s="41">
        <v>4</v>
      </c>
      <c r="I94" s="41"/>
      <c r="J94" s="113">
        <f>'Príloha č.2 - Špecifikácia ceny'!F20</f>
        <v>0</v>
      </c>
      <c r="K94" s="49">
        <f t="shared" ref="K94:K97" si="3">H94*J94</f>
        <v>0</v>
      </c>
      <c r="L94" s="122" t="s">
        <v>1055</v>
      </c>
      <c r="M94" s="122" t="s">
        <v>1055</v>
      </c>
    </row>
    <row r="95" spans="1:13">
      <c r="A95" s="38">
        <v>87</v>
      </c>
      <c r="B95" s="42" t="s">
        <v>177</v>
      </c>
      <c r="C95" s="58"/>
      <c r="D95" s="40" t="s">
        <v>64</v>
      </c>
      <c r="E95" s="40" t="s">
        <v>66</v>
      </c>
      <c r="F95" s="40">
        <v>1</v>
      </c>
      <c r="G95" s="41">
        <v>1</v>
      </c>
      <c r="H95" s="41">
        <v>4</v>
      </c>
      <c r="I95" s="41"/>
      <c r="J95" s="113">
        <f>'Príloha č.2 - Špecifikácia ceny'!F20</f>
        <v>0</v>
      </c>
      <c r="K95" s="49">
        <f t="shared" si="3"/>
        <v>0</v>
      </c>
      <c r="L95" s="122" t="s">
        <v>1055</v>
      </c>
      <c r="M95" s="122" t="s">
        <v>1055</v>
      </c>
    </row>
    <row r="96" spans="1:13">
      <c r="A96" s="38">
        <v>88</v>
      </c>
      <c r="B96" s="42" t="s">
        <v>178</v>
      </c>
      <c r="C96" s="58"/>
      <c r="D96" s="40" t="s">
        <v>64</v>
      </c>
      <c r="E96" s="40" t="s">
        <v>66</v>
      </c>
      <c r="F96" s="40">
        <v>1</v>
      </c>
      <c r="G96" s="41">
        <v>1</v>
      </c>
      <c r="H96" s="41">
        <v>4</v>
      </c>
      <c r="I96" s="41"/>
      <c r="J96" s="113">
        <f>'Príloha č.2 - Špecifikácia ceny'!F20</f>
        <v>0</v>
      </c>
      <c r="K96" s="49">
        <f t="shared" si="3"/>
        <v>0</v>
      </c>
      <c r="L96" s="122" t="s">
        <v>1055</v>
      </c>
      <c r="M96" s="122" t="s">
        <v>1055</v>
      </c>
    </row>
    <row r="97" spans="1:13">
      <c r="A97" s="38">
        <v>89</v>
      </c>
      <c r="B97" s="42" t="s">
        <v>179</v>
      </c>
      <c r="C97" s="58"/>
      <c r="D97" s="40" t="s">
        <v>64</v>
      </c>
      <c r="E97" s="40" t="s">
        <v>66</v>
      </c>
      <c r="F97" s="40">
        <v>1</v>
      </c>
      <c r="G97" s="41">
        <v>1</v>
      </c>
      <c r="H97" s="41">
        <v>4</v>
      </c>
      <c r="I97" s="41"/>
      <c r="J97" s="113">
        <f>'Príloha č.2 - Špecifikácia ceny'!F20</f>
        <v>0</v>
      </c>
      <c r="K97" s="49">
        <f t="shared" si="3"/>
        <v>0</v>
      </c>
      <c r="L97" s="122" t="s">
        <v>1055</v>
      </c>
      <c r="M97" s="122" t="s">
        <v>1055</v>
      </c>
    </row>
    <row r="98" spans="1:13" s="143" customFormat="1">
      <c r="C98" s="144"/>
      <c r="J98" s="179" t="s">
        <v>271</v>
      </c>
      <c r="K98" s="179"/>
      <c r="L98" s="145"/>
      <c r="M98" s="145"/>
    </row>
    <row r="99" spans="1:13" s="143" customFormat="1">
      <c r="C99" s="144"/>
      <c r="J99" s="147"/>
      <c r="K99" s="148" t="s">
        <v>68</v>
      </c>
      <c r="L99" s="145"/>
      <c r="M99" s="145"/>
    </row>
    <row r="100" spans="1:13" ht="18">
      <c r="A100" s="171" t="s">
        <v>1016</v>
      </c>
      <c r="B100" s="172"/>
      <c r="C100" s="172"/>
      <c r="D100" s="172"/>
      <c r="E100" s="172"/>
      <c r="F100" s="172"/>
      <c r="G100" s="172"/>
      <c r="H100" s="172"/>
      <c r="I100" s="172"/>
      <c r="J100" s="172"/>
      <c r="K100" s="173"/>
    </row>
    <row r="101" spans="1:13" ht="63.75" customHeight="1">
      <c r="A101" s="51" t="s">
        <v>53</v>
      </c>
      <c r="B101" s="52" t="s">
        <v>54</v>
      </c>
      <c r="C101" s="53" t="s">
        <v>55</v>
      </c>
      <c r="D101" s="54" t="s">
        <v>56</v>
      </c>
      <c r="E101" s="54" t="s">
        <v>57</v>
      </c>
      <c r="F101" s="54" t="s">
        <v>58</v>
      </c>
      <c r="G101" s="54" t="s">
        <v>59</v>
      </c>
      <c r="H101" s="54" t="s">
        <v>60</v>
      </c>
      <c r="I101" s="54" t="s">
        <v>61</v>
      </c>
      <c r="J101" s="54" t="s">
        <v>67</v>
      </c>
      <c r="K101" s="54" t="s">
        <v>9</v>
      </c>
    </row>
    <row r="102" spans="1:13">
      <c r="A102" s="67">
        <v>90</v>
      </c>
      <c r="B102" s="50" t="s">
        <v>180</v>
      </c>
      <c r="C102" s="73"/>
      <c r="D102" s="44" t="s">
        <v>64</v>
      </c>
      <c r="E102" s="44" t="s">
        <v>66</v>
      </c>
      <c r="F102" s="44">
        <v>1</v>
      </c>
      <c r="G102" s="45">
        <v>1</v>
      </c>
      <c r="H102" s="45">
        <v>4</v>
      </c>
      <c r="I102" s="45"/>
      <c r="J102" s="113">
        <f>'Príloha č.2 - Špecifikácia ceny'!F20</f>
        <v>0</v>
      </c>
      <c r="K102" s="49">
        <f t="shared" ref="K102:K110" si="4">H102*J102</f>
        <v>0</v>
      </c>
      <c r="L102" s="122" t="s">
        <v>1055</v>
      </c>
      <c r="M102" s="122" t="s">
        <v>1055</v>
      </c>
    </row>
    <row r="103" spans="1:13">
      <c r="A103" s="38">
        <v>91</v>
      </c>
      <c r="B103" s="42" t="s">
        <v>181</v>
      </c>
      <c r="C103" s="58"/>
      <c r="D103" s="40" t="s">
        <v>64</v>
      </c>
      <c r="E103" s="40" t="s">
        <v>66</v>
      </c>
      <c r="F103" s="40">
        <v>1</v>
      </c>
      <c r="G103" s="41">
        <v>1</v>
      </c>
      <c r="H103" s="41">
        <v>4</v>
      </c>
      <c r="I103" s="41"/>
      <c r="J103" s="113">
        <f>'Príloha č.2 - Špecifikácia ceny'!F20</f>
        <v>0</v>
      </c>
      <c r="K103" s="49">
        <f t="shared" si="4"/>
        <v>0</v>
      </c>
      <c r="L103" s="122" t="s">
        <v>1055</v>
      </c>
      <c r="M103" s="122" t="s">
        <v>1055</v>
      </c>
    </row>
    <row r="104" spans="1:13">
      <c r="A104" s="38">
        <v>92</v>
      </c>
      <c r="B104" s="42" t="s">
        <v>182</v>
      </c>
      <c r="C104" s="58"/>
      <c r="D104" s="40" t="s">
        <v>64</v>
      </c>
      <c r="E104" s="40" t="s">
        <v>66</v>
      </c>
      <c r="F104" s="40">
        <v>1</v>
      </c>
      <c r="G104" s="41">
        <v>1</v>
      </c>
      <c r="H104" s="41">
        <v>4</v>
      </c>
      <c r="I104" s="41"/>
      <c r="J104" s="113">
        <f>'Príloha č.2 - Špecifikácia ceny'!F20</f>
        <v>0</v>
      </c>
      <c r="K104" s="49">
        <f t="shared" si="4"/>
        <v>0</v>
      </c>
      <c r="L104" s="122" t="s">
        <v>1055</v>
      </c>
      <c r="M104" s="122" t="s">
        <v>1055</v>
      </c>
    </row>
    <row r="105" spans="1:13">
      <c r="A105" s="38">
        <v>93</v>
      </c>
      <c r="B105" s="42" t="s">
        <v>183</v>
      </c>
      <c r="C105" s="58"/>
      <c r="D105" s="40" t="s">
        <v>64</v>
      </c>
      <c r="E105" s="40" t="s">
        <v>66</v>
      </c>
      <c r="F105" s="40">
        <v>1</v>
      </c>
      <c r="G105" s="41">
        <v>1</v>
      </c>
      <c r="H105" s="41">
        <v>4</v>
      </c>
      <c r="I105" s="41"/>
      <c r="J105" s="113">
        <f>'Príloha č.2 - Špecifikácia ceny'!F20</f>
        <v>0</v>
      </c>
      <c r="K105" s="49">
        <f t="shared" si="4"/>
        <v>0</v>
      </c>
      <c r="L105" s="122" t="s">
        <v>1055</v>
      </c>
      <c r="M105" s="122" t="s">
        <v>1055</v>
      </c>
    </row>
    <row r="106" spans="1:13">
      <c r="A106" s="38">
        <v>94</v>
      </c>
      <c r="B106" s="42" t="s">
        <v>184</v>
      </c>
      <c r="C106" s="58"/>
      <c r="D106" s="40" t="s">
        <v>64</v>
      </c>
      <c r="E106" s="40" t="s">
        <v>66</v>
      </c>
      <c r="F106" s="40">
        <v>1</v>
      </c>
      <c r="G106" s="41">
        <v>1</v>
      </c>
      <c r="H106" s="41">
        <v>4</v>
      </c>
      <c r="I106" s="41"/>
      <c r="J106" s="113">
        <f>'Príloha č.2 - Špecifikácia ceny'!F20</f>
        <v>0</v>
      </c>
      <c r="K106" s="49">
        <f t="shared" si="4"/>
        <v>0</v>
      </c>
      <c r="L106" s="122" t="s">
        <v>1055</v>
      </c>
      <c r="M106" s="122" t="s">
        <v>1055</v>
      </c>
    </row>
    <row r="107" spans="1:13">
      <c r="A107" s="38">
        <v>95</v>
      </c>
      <c r="B107" s="42" t="s">
        <v>185</v>
      </c>
      <c r="C107" s="58"/>
      <c r="D107" s="40" t="s">
        <v>64</v>
      </c>
      <c r="E107" s="40" t="s">
        <v>66</v>
      </c>
      <c r="F107" s="40">
        <v>1</v>
      </c>
      <c r="G107" s="41">
        <v>1</v>
      </c>
      <c r="H107" s="41">
        <v>4</v>
      </c>
      <c r="I107" s="41"/>
      <c r="J107" s="113">
        <f>'Príloha č.2 - Špecifikácia ceny'!F20</f>
        <v>0</v>
      </c>
      <c r="K107" s="49">
        <f t="shared" si="4"/>
        <v>0</v>
      </c>
      <c r="L107" s="122" t="s">
        <v>1055</v>
      </c>
      <c r="M107" s="122" t="s">
        <v>1055</v>
      </c>
    </row>
    <row r="108" spans="1:13">
      <c r="A108" s="38">
        <v>96</v>
      </c>
      <c r="B108" s="42" t="s">
        <v>186</v>
      </c>
      <c r="C108" s="58"/>
      <c r="D108" s="40" t="s">
        <v>64</v>
      </c>
      <c r="E108" s="40" t="s">
        <v>66</v>
      </c>
      <c r="F108" s="40">
        <v>1</v>
      </c>
      <c r="G108" s="41">
        <v>1</v>
      </c>
      <c r="H108" s="41">
        <v>4</v>
      </c>
      <c r="I108" s="41"/>
      <c r="J108" s="113">
        <f>'Príloha č.2 - Špecifikácia ceny'!F20</f>
        <v>0</v>
      </c>
      <c r="K108" s="49">
        <f t="shared" si="4"/>
        <v>0</v>
      </c>
      <c r="L108" s="122" t="s">
        <v>1055</v>
      </c>
      <c r="M108" s="122" t="s">
        <v>1055</v>
      </c>
    </row>
    <row r="109" spans="1:13">
      <c r="A109" s="38">
        <v>97</v>
      </c>
      <c r="B109" s="118" t="s">
        <v>187</v>
      </c>
      <c r="C109" s="58"/>
      <c r="D109" s="41" t="s">
        <v>64</v>
      </c>
      <c r="E109" s="41" t="s">
        <v>66</v>
      </c>
      <c r="F109" s="41">
        <v>1</v>
      </c>
      <c r="G109" s="41">
        <v>1</v>
      </c>
      <c r="H109" s="41">
        <v>4</v>
      </c>
      <c r="I109" s="41"/>
      <c r="J109" s="113">
        <f>'Príloha č.2 - Špecifikácia ceny'!F20</f>
        <v>0</v>
      </c>
      <c r="K109" s="49">
        <f t="shared" si="4"/>
        <v>0</v>
      </c>
      <c r="L109" s="122" t="s">
        <v>1055</v>
      </c>
      <c r="M109" s="122" t="s">
        <v>1055</v>
      </c>
    </row>
    <row r="110" spans="1:13">
      <c r="A110" s="38">
        <v>98</v>
      </c>
      <c r="B110" s="68" t="s">
        <v>188</v>
      </c>
      <c r="C110" s="58" t="s">
        <v>189</v>
      </c>
      <c r="D110" s="41" t="s">
        <v>64</v>
      </c>
      <c r="E110" s="41" t="s">
        <v>66</v>
      </c>
      <c r="F110" s="41">
        <v>1</v>
      </c>
      <c r="G110" s="41">
        <v>1</v>
      </c>
      <c r="H110" s="41">
        <v>4</v>
      </c>
      <c r="I110" s="41"/>
      <c r="J110" s="113">
        <f>'Príloha č.2 - Špecifikácia ceny'!F14</f>
        <v>0</v>
      </c>
      <c r="K110" s="49">
        <f t="shared" si="4"/>
        <v>0</v>
      </c>
      <c r="L110" s="122" t="s">
        <v>1049</v>
      </c>
      <c r="M110" s="122" t="s">
        <v>1049</v>
      </c>
    </row>
    <row r="111" spans="1:13" ht="63.75" customHeight="1">
      <c r="A111" s="46" t="s">
        <v>53</v>
      </c>
      <c r="B111" s="74" t="s">
        <v>54</v>
      </c>
      <c r="C111" s="75" t="s">
        <v>55</v>
      </c>
      <c r="D111" s="76" t="s">
        <v>56</v>
      </c>
      <c r="E111" s="76" t="s">
        <v>57</v>
      </c>
      <c r="F111" s="76" t="s">
        <v>58</v>
      </c>
      <c r="G111" s="76" t="s">
        <v>59</v>
      </c>
      <c r="H111" s="76" t="s">
        <v>60</v>
      </c>
      <c r="I111" s="76" t="s">
        <v>61</v>
      </c>
      <c r="J111" s="54" t="s">
        <v>67</v>
      </c>
      <c r="K111" s="54" t="s">
        <v>9</v>
      </c>
    </row>
    <row r="112" spans="1:13">
      <c r="A112" s="38"/>
      <c r="B112" s="174" t="s">
        <v>190</v>
      </c>
      <c r="C112" s="175"/>
      <c r="D112" s="175"/>
      <c r="E112" s="175"/>
      <c r="F112" s="175"/>
      <c r="G112" s="175"/>
      <c r="H112" s="175"/>
      <c r="I112" s="175"/>
      <c r="J112" s="175"/>
      <c r="K112" s="176"/>
    </row>
    <row r="113" spans="1:13">
      <c r="A113" s="38">
        <v>99</v>
      </c>
      <c r="B113" s="107" t="s">
        <v>191</v>
      </c>
      <c r="C113" s="73"/>
      <c r="D113" s="44" t="s">
        <v>65</v>
      </c>
      <c r="E113" s="44">
        <v>1</v>
      </c>
      <c r="F113" s="44">
        <v>24</v>
      </c>
      <c r="G113" s="45">
        <v>10</v>
      </c>
      <c r="H113" s="45">
        <v>1</v>
      </c>
      <c r="I113" s="45"/>
      <c r="J113" s="113">
        <f>'Príloha č.2 - Špecifikácia ceny'!F32</f>
        <v>0</v>
      </c>
      <c r="K113" s="49">
        <f t="shared" ref="K113:K115" si="5">H113*J113</f>
        <v>0</v>
      </c>
      <c r="L113" s="122" t="s">
        <v>1066</v>
      </c>
      <c r="M113" s="122" t="s">
        <v>1066</v>
      </c>
    </row>
    <row r="114" spans="1:13" ht="25.5">
      <c r="A114" s="38">
        <v>100</v>
      </c>
      <c r="B114" s="108" t="s">
        <v>192</v>
      </c>
      <c r="C114" s="58"/>
      <c r="D114" s="40" t="s">
        <v>193</v>
      </c>
      <c r="E114" s="40">
        <v>7</v>
      </c>
      <c r="F114" s="40"/>
      <c r="G114" s="41">
        <v>10</v>
      </c>
      <c r="H114" s="41">
        <v>1</v>
      </c>
      <c r="I114" s="41"/>
      <c r="J114" s="113">
        <f>'Príloha č.2 - Špecifikácia ceny'!F32</f>
        <v>0</v>
      </c>
      <c r="K114" s="49">
        <f t="shared" si="5"/>
        <v>0</v>
      </c>
      <c r="L114" s="122" t="s">
        <v>1066</v>
      </c>
      <c r="M114" s="122" t="s">
        <v>1066</v>
      </c>
    </row>
    <row r="115" spans="1:13">
      <c r="A115" s="38">
        <v>101</v>
      </c>
      <c r="B115" s="108" t="s">
        <v>194</v>
      </c>
      <c r="C115" s="58"/>
      <c r="D115" s="40" t="s">
        <v>93</v>
      </c>
      <c r="E115" s="40">
        <v>1</v>
      </c>
      <c r="F115" s="40">
        <v>7</v>
      </c>
      <c r="G115" s="41">
        <v>10</v>
      </c>
      <c r="H115" s="41">
        <v>1</v>
      </c>
      <c r="I115" s="41"/>
      <c r="J115" s="113">
        <f>'Príloha č.2 - Špecifikácia ceny'!F32</f>
        <v>0</v>
      </c>
      <c r="K115" s="49">
        <f t="shared" si="5"/>
        <v>0</v>
      </c>
      <c r="L115" s="122" t="s">
        <v>1066</v>
      </c>
      <c r="M115" s="122" t="s">
        <v>1066</v>
      </c>
    </row>
    <row r="116" spans="1:13" ht="63.75" customHeight="1">
      <c r="A116" s="51" t="s">
        <v>53</v>
      </c>
      <c r="B116" s="52" t="s">
        <v>54</v>
      </c>
      <c r="C116" s="53" t="s">
        <v>55</v>
      </c>
      <c r="D116" s="54" t="s">
        <v>69</v>
      </c>
      <c r="E116" s="54" t="s">
        <v>63</v>
      </c>
      <c r="F116" s="54" t="s">
        <v>63</v>
      </c>
      <c r="G116" s="54" t="s">
        <v>59</v>
      </c>
      <c r="H116" s="54" t="s">
        <v>60</v>
      </c>
      <c r="I116" s="54" t="s">
        <v>61</v>
      </c>
      <c r="J116" s="54" t="s">
        <v>67</v>
      </c>
      <c r="K116" s="54" t="s">
        <v>9</v>
      </c>
    </row>
    <row r="117" spans="1:13">
      <c r="A117" s="55"/>
      <c r="B117" s="174" t="s">
        <v>70</v>
      </c>
      <c r="C117" s="175"/>
      <c r="D117" s="175"/>
      <c r="E117" s="175"/>
      <c r="F117" s="175"/>
      <c r="G117" s="175"/>
      <c r="H117" s="175"/>
      <c r="I117" s="175"/>
      <c r="J117" s="175"/>
      <c r="K117" s="176"/>
    </row>
    <row r="118" spans="1:13">
      <c r="A118" s="38">
        <v>102</v>
      </c>
      <c r="B118" s="77" t="s">
        <v>195</v>
      </c>
      <c r="C118" s="73" t="s">
        <v>196</v>
      </c>
      <c r="D118" s="67">
        <v>1</v>
      </c>
      <c r="E118" s="78"/>
      <c r="F118" s="78"/>
      <c r="G118" s="78">
        <v>2</v>
      </c>
      <c r="H118" s="78">
        <v>2</v>
      </c>
      <c r="I118" s="78"/>
      <c r="J118" s="113">
        <f>'Príloha č.2 - Špecifikácia ceny'!F21</f>
        <v>0</v>
      </c>
      <c r="K118" s="49">
        <f t="shared" ref="K118:K131" si="6">H118*J118</f>
        <v>0</v>
      </c>
      <c r="L118" s="122" t="s">
        <v>1056</v>
      </c>
      <c r="M118" s="122" t="s">
        <v>1056</v>
      </c>
    </row>
    <row r="119" spans="1:13">
      <c r="A119" s="38">
        <v>103</v>
      </c>
      <c r="B119" s="56" t="s">
        <v>197</v>
      </c>
      <c r="C119" s="58" t="s">
        <v>196</v>
      </c>
      <c r="D119" s="41">
        <v>1</v>
      </c>
      <c r="E119" s="41"/>
      <c r="F119" s="41"/>
      <c r="G119" s="41">
        <v>2</v>
      </c>
      <c r="H119" s="41">
        <v>2</v>
      </c>
      <c r="I119" s="41"/>
      <c r="J119" s="113">
        <f>'Príloha č.2 - Špecifikácia ceny'!F21</f>
        <v>0</v>
      </c>
      <c r="K119" s="49">
        <f t="shared" si="6"/>
        <v>0</v>
      </c>
      <c r="L119" s="122" t="s">
        <v>1056</v>
      </c>
      <c r="M119" s="122" t="s">
        <v>1056</v>
      </c>
    </row>
    <row r="120" spans="1:13">
      <c r="A120" s="38">
        <v>104</v>
      </c>
      <c r="B120" s="56" t="s">
        <v>198</v>
      </c>
      <c r="C120" s="58" t="s">
        <v>196</v>
      </c>
      <c r="D120" s="41">
        <v>1</v>
      </c>
      <c r="E120" s="41"/>
      <c r="F120" s="41"/>
      <c r="G120" s="41">
        <v>2</v>
      </c>
      <c r="H120" s="41">
        <v>2</v>
      </c>
      <c r="I120" s="41"/>
      <c r="J120" s="113">
        <f>'Príloha č.2 - Špecifikácia ceny'!F21</f>
        <v>0</v>
      </c>
      <c r="K120" s="49">
        <f t="shared" si="6"/>
        <v>0</v>
      </c>
      <c r="L120" s="122" t="s">
        <v>1056</v>
      </c>
      <c r="M120" s="122" t="s">
        <v>1056</v>
      </c>
    </row>
    <row r="121" spans="1:13">
      <c r="A121" s="38">
        <v>105</v>
      </c>
      <c r="B121" s="56" t="s">
        <v>199</v>
      </c>
      <c r="C121" s="58" t="s">
        <v>200</v>
      </c>
      <c r="D121" s="41">
        <v>6</v>
      </c>
      <c r="E121" s="41"/>
      <c r="F121" s="41"/>
      <c r="G121" s="41">
        <v>1</v>
      </c>
      <c r="H121" s="41">
        <v>4</v>
      </c>
      <c r="I121" s="41"/>
      <c r="J121" s="113">
        <f>'Príloha č.2 - Špecifikácia ceny'!F23</f>
        <v>0</v>
      </c>
      <c r="K121" s="49">
        <f t="shared" si="6"/>
        <v>0</v>
      </c>
      <c r="L121" s="122" t="s">
        <v>1058</v>
      </c>
      <c r="M121" s="122" t="s">
        <v>1058</v>
      </c>
    </row>
    <row r="122" spans="1:13">
      <c r="A122" s="38">
        <v>106</v>
      </c>
      <c r="B122" s="56" t="s">
        <v>103</v>
      </c>
      <c r="C122" s="58" t="s">
        <v>200</v>
      </c>
      <c r="D122" s="41">
        <v>2</v>
      </c>
      <c r="E122" s="41"/>
      <c r="F122" s="41"/>
      <c r="G122" s="41">
        <v>1</v>
      </c>
      <c r="H122" s="41">
        <v>4</v>
      </c>
      <c r="I122" s="41"/>
      <c r="J122" s="113">
        <f>'Príloha č.2 - Špecifikácia ceny'!F22</f>
        <v>0</v>
      </c>
      <c r="K122" s="49">
        <f t="shared" si="6"/>
        <v>0</v>
      </c>
      <c r="L122" s="122" t="s">
        <v>1057</v>
      </c>
      <c r="M122" s="122" t="s">
        <v>1057</v>
      </c>
    </row>
    <row r="123" spans="1:13">
      <c r="A123" s="38">
        <v>107</v>
      </c>
      <c r="B123" s="69" t="s">
        <v>201</v>
      </c>
      <c r="C123" s="58" t="s">
        <v>196</v>
      </c>
      <c r="D123" s="41">
        <v>1</v>
      </c>
      <c r="E123" s="41"/>
      <c r="F123" s="41"/>
      <c r="G123" s="41">
        <v>2</v>
      </c>
      <c r="H123" s="41">
        <v>2</v>
      </c>
      <c r="I123" s="41"/>
      <c r="J123" s="113">
        <f>'Príloha č.2 - Špecifikácia ceny'!F21</f>
        <v>0</v>
      </c>
      <c r="K123" s="49">
        <f t="shared" si="6"/>
        <v>0</v>
      </c>
      <c r="L123" s="122" t="s">
        <v>1056</v>
      </c>
      <c r="M123" s="122" t="s">
        <v>1056</v>
      </c>
    </row>
    <row r="124" spans="1:13">
      <c r="A124" s="38">
        <v>108</v>
      </c>
      <c r="B124" s="56" t="s">
        <v>202</v>
      </c>
      <c r="C124" s="58" t="s">
        <v>196</v>
      </c>
      <c r="D124" s="41">
        <v>1</v>
      </c>
      <c r="E124" s="41"/>
      <c r="F124" s="41"/>
      <c r="G124" s="41">
        <v>2</v>
      </c>
      <c r="H124" s="41">
        <v>2</v>
      </c>
      <c r="I124" s="41"/>
      <c r="J124" s="113">
        <f>'Príloha č.2 - Špecifikácia ceny'!F21</f>
        <v>0</v>
      </c>
      <c r="K124" s="49">
        <f t="shared" si="6"/>
        <v>0</v>
      </c>
      <c r="L124" s="122" t="s">
        <v>1056</v>
      </c>
      <c r="M124" s="122" t="s">
        <v>1056</v>
      </c>
    </row>
    <row r="125" spans="1:13">
      <c r="A125" s="38">
        <v>109</v>
      </c>
      <c r="B125" s="56" t="s">
        <v>203</v>
      </c>
      <c r="C125" s="58" t="s">
        <v>196</v>
      </c>
      <c r="D125" s="41">
        <v>1</v>
      </c>
      <c r="E125" s="41"/>
      <c r="F125" s="41"/>
      <c r="G125" s="41">
        <v>2</v>
      </c>
      <c r="H125" s="41">
        <v>2</v>
      </c>
      <c r="I125" s="41"/>
      <c r="J125" s="113">
        <f>'Príloha č.2 - Špecifikácia ceny'!F21</f>
        <v>0</v>
      </c>
      <c r="K125" s="49">
        <f t="shared" si="6"/>
        <v>0</v>
      </c>
      <c r="L125" s="122" t="s">
        <v>1056</v>
      </c>
      <c r="M125" s="122" t="s">
        <v>1056</v>
      </c>
    </row>
    <row r="126" spans="1:13">
      <c r="A126" s="38">
        <v>110</v>
      </c>
      <c r="B126" s="56" t="s">
        <v>204</v>
      </c>
      <c r="C126" s="58" t="s">
        <v>196</v>
      </c>
      <c r="D126" s="41">
        <v>1</v>
      </c>
      <c r="E126" s="41"/>
      <c r="F126" s="41"/>
      <c r="G126" s="41">
        <v>2</v>
      </c>
      <c r="H126" s="41">
        <v>2</v>
      </c>
      <c r="I126" s="41"/>
      <c r="J126" s="113">
        <f>'Príloha č.2 - Špecifikácia ceny'!F21</f>
        <v>0</v>
      </c>
      <c r="K126" s="49">
        <f t="shared" si="6"/>
        <v>0</v>
      </c>
      <c r="L126" s="122" t="s">
        <v>1056</v>
      </c>
      <c r="M126" s="122" t="s">
        <v>1056</v>
      </c>
    </row>
    <row r="127" spans="1:13">
      <c r="A127" s="38">
        <v>111</v>
      </c>
      <c r="B127" s="56" t="s">
        <v>205</v>
      </c>
      <c r="C127" s="58" t="s">
        <v>196</v>
      </c>
      <c r="D127" s="41">
        <v>1</v>
      </c>
      <c r="E127" s="41"/>
      <c r="F127" s="41"/>
      <c r="G127" s="41">
        <v>2</v>
      </c>
      <c r="H127" s="41">
        <v>2</v>
      </c>
      <c r="I127" s="41"/>
      <c r="J127" s="113">
        <f>'Príloha č.2 - Špecifikácia ceny'!F21</f>
        <v>0</v>
      </c>
      <c r="K127" s="49">
        <f t="shared" si="6"/>
        <v>0</v>
      </c>
      <c r="L127" s="122" t="s">
        <v>1056</v>
      </c>
      <c r="M127" s="122" t="s">
        <v>1056</v>
      </c>
    </row>
    <row r="128" spans="1:13">
      <c r="A128" s="38">
        <v>112</v>
      </c>
      <c r="B128" s="56" t="s">
        <v>206</v>
      </c>
      <c r="C128" s="58" t="s">
        <v>196</v>
      </c>
      <c r="D128" s="41">
        <v>1</v>
      </c>
      <c r="E128" s="41"/>
      <c r="F128" s="41"/>
      <c r="G128" s="41">
        <v>2</v>
      </c>
      <c r="H128" s="41">
        <v>2</v>
      </c>
      <c r="I128" s="41"/>
      <c r="J128" s="113">
        <f>'Príloha č.2 - Špecifikácia ceny'!F21</f>
        <v>0</v>
      </c>
      <c r="K128" s="49">
        <f t="shared" si="6"/>
        <v>0</v>
      </c>
      <c r="L128" s="122" t="s">
        <v>1056</v>
      </c>
      <c r="M128" s="122" t="s">
        <v>1056</v>
      </c>
    </row>
    <row r="129" spans="1:13">
      <c r="A129" s="38">
        <v>113</v>
      </c>
      <c r="B129" s="56" t="s">
        <v>207</v>
      </c>
      <c r="C129" s="58" t="s">
        <v>196</v>
      </c>
      <c r="D129" s="41">
        <v>1</v>
      </c>
      <c r="E129" s="41"/>
      <c r="F129" s="41"/>
      <c r="G129" s="41">
        <v>2</v>
      </c>
      <c r="H129" s="41">
        <v>2</v>
      </c>
      <c r="I129" s="41"/>
      <c r="J129" s="113">
        <f>'Príloha č.2 - Špecifikácia ceny'!F21</f>
        <v>0</v>
      </c>
      <c r="K129" s="49">
        <f t="shared" si="6"/>
        <v>0</v>
      </c>
      <c r="L129" s="122" t="s">
        <v>1056</v>
      </c>
      <c r="M129" s="122" t="s">
        <v>1056</v>
      </c>
    </row>
    <row r="130" spans="1:13">
      <c r="A130" s="38">
        <v>114</v>
      </c>
      <c r="B130" s="56" t="s">
        <v>208</v>
      </c>
      <c r="C130" s="58" t="s">
        <v>196</v>
      </c>
      <c r="D130" s="41">
        <v>1</v>
      </c>
      <c r="E130" s="41"/>
      <c r="F130" s="41"/>
      <c r="G130" s="41">
        <v>2</v>
      </c>
      <c r="H130" s="41">
        <v>2</v>
      </c>
      <c r="I130" s="41"/>
      <c r="J130" s="113">
        <f>'Príloha č.2 - Špecifikácia ceny'!F21</f>
        <v>0</v>
      </c>
      <c r="K130" s="49">
        <f t="shared" si="6"/>
        <v>0</v>
      </c>
      <c r="L130" s="122" t="s">
        <v>1056</v>
      </c>
      <c r="M130" s="122" t="s">
        <v>1056</v>
      </c>
    </row>
    <row r="131" spans="1:13">
      <c r="A131" s="38">
        <v>115</v>
      </c>
      <c r="B131" s="69" t="s">
        <v>209</v>
      </c>
      <c r="C131" s="58"/>
      <c r="D131" s="41">
        <v>2</v>
      </c>
      <c r="E131" s="41"/>
      <c r="F131" s="41"/>
      <c r="G131" s="41">
        <v>1</v>
      </c>
      <c r="H131" s="41">
        <v>4</v>
      </c>
      <c r="I131" s="41"/>
      <c r="J131" s="113">
        <f>'Príloha č.2 - Špecifikácia ceny'!F22</f>
        <v>0</v>
      </c>
      <c r="K131" s="49">
        <f t="shared" si="6"/>
        <v>0</v>
      </c>
      <c r="L131" s="122" t="s">
        <v>1057</v>
      </c>
      <c r="M131" s="122" t="s">
        <v>1057</v>
      </c>
    </row>
    <row r="132" spans="1:13" ht="63.75" customHeight="1">
      <c r="A132" s="51" t="s">
        <v>53</v>
      </c>
      <c r="B132" s="52" t="s">
        <v>54</v>
      </c>
      <c r="C132" s="53" t="s">
        <v>55</v>
      </c>
      <c r="D132" s="54" t="s">
        <v>71</v>
      </c>
      <c r="E132" s="54" t="s">
        <v>72</v>
      </c>
      <c r="F132" s="54" t="s">
        <v>73</v>
      </c>
      <c r="G132" s="54" t="s">
        <v>59</v>
      </c>
      <c r="H132" s="54" t="s">
        <v>60</v>
      </c>
      <c r="I132" s="54" t="s">
        <v>61</v>
      </c>
      <c r="J132" s="54" t="s">
        <v>67</v>
      </c>
      <c r="K132" s="54" t="s">
        <v>9</v>
      </c>
    </row>
    <row r="133" spans="1:13">
      <c r="A133" s="59"/>
      <c r="B133" s="174" t="s">
        <v>74</v>
      </c>
      <c r="C133" s="175"/>
      <c r="D133" s="175"/>
      <c r="E133" s="175"/>
      <c r="F133" s="175"/>
      <c r="G133" s="175"/>
      <c r="H133" s="175"/>
      <c r="I133" s="175"/>
      <c r="J133" s="175"/>
      <c r="K133" s="176"/>
    </row>
    <row r="134" spans="1:13">
      <c r="A134" s="38">
        <v>116</v>
      </c>
      <c r="B134" s="79" t="s">
        <v>210</v>
      </c>
      <c r="C134" s="80" t="s">
        <v>75</v>
      </c>
      <c r="D134" s="81" t="s">
        <v>79</v>
      </c>
      <c r="E134" s="82" t="s">
        <v>211</v>
      </c>
      <c r="F134" s="82" t="s">
        <v>212</v>
      </c>
      <c r="G134" s="110">
        <v>1</v>
      </c>
      <c r="H134" s="110">
        <v>4</v>
      </c>
      <c r="I134" s="82"/>
      <c r="J134" s="113">
        <f>'Príloha č.2 - Špecifikácia ceny'!F26</f>
        <v>0</v>
      </c>
      <c r="K134" s="49">
        <f t="shared" ref="K134:K137" si="7">H134*J134</f>
        <v>0</v>
      </c>
      <c r="L134" s="122" t="s">
        <v>1061</v>
      </c>
      <c r="M134" s="122" t="s">
        <v>1061</v>
      </c>
    </row>
    <row r="135" spans="1:13">
      <c r="A135" s="38">
        <v>117</v>
      </c>
      <c r="B135" s="60" t="s">
        <v>210</v>
      </c>
      <c r="C135" s="57" t="s">
        <v>77</v>
      </c>
      <c r="D135" s="61" t="s">
        <v>79</v>
      </c>
      <c r="E135" s="62" t="s">
        <v>211</v>
      </c>
      <c r="F135" s="62" t="s">
        <v>212</v>
      </c>
      <c r="G135" s="111">
        <v>4</v>
      </c>
      <c r="H135" s="111">
        <v>1</v>
      </c>
      <c r="I135" s="62"/>
      <c r="J135" s="113">
        <f>'Príloha č.2 - Špecifikácia ceny'!F27</f>
        <v>0</v>
      </c>
      <c r="K135" s="49">
        <f t="shared" si="7"/>
        <v>0</v>
      </c>
      <c r="L135" s="122" t="s">
        <v>1062</v>
      </c>
      <c r="M135" s="122" t="s">
        <v>1062</v>
      </c>
    </row>
    <row r="136" spans="1:13">
      <c r="A136" s="38">
        <v>118</v>
      </c>
      <c r="B136" s="60" t="s">
        <v>210</v>
      </c>
      <c r="C136" s="57" t="s">
        <v>78</v>
      </c>
      <c r="D136" s="61" t="s">
        <v>79</v>
      </c>
      <c r="E136" s="62" t="s">
        <v>211</v>
      </c>
      <c r="F136" s="62" t="s">
        <v>212</v>
      </c>
      <c r="G136" s="111">
        <v>10</v>
      </c>
      <c r="H136" s="111">
        <v>1</v>
      </c>
      <c r="I136" s="62"/>
      <c r="J136" s="113">
        <f>'Príloha č.2 - Špecifikácia ceny'!F33</f>
        <v>0</v>
      </c>
      <c r="K136" s="49">
        <f t="shared" si="7"/>
        <v>0</v>
      </c>
      <c r="L136" s="122" t="s">
        <v>1067</v>
      </c>
      <c r="M136" s="122" t="s">
        <v>1067</v>
      </c>
    </row>
    <row r="137" spans="1:13">
      <c r="A137" s="38">
        <v>119</v>
      </c>
      <c r="B137" s="60" t="s">
        <v>213</v>
      </c>
      <c r="C137" s="57" t="s">
        <v>75</v>
      </c>
      <c r="D137" s="61" t="s">
        <v>76</v>
      </c>
      <c r="E137" s="62" t="s">
        <v>214</v>
      </c>
      <c r="F137" s="62" t="s">
        <v>215</v>
      </c>
      <c r="G137" s="111">
        <v>1</v>
      </c>
      <c r="H137" s="111">
        <v>4</v>
      </c>
      <c r="I137" s="62"/>
      <c r="J137" s="113">
        <f>'Príloha č.2 - Špecifikácia ceny'!F26</f>
        <v>0</v>
      </c>
      <c r="K137" s="49">
        <f t="shared" si="7"/>
        <v>0</v>
      </c>
      <c r="L137" s="122" t="s">
        <v>1061</v>
      </c>
      <c r="M137" s="122" t="s">
        <v>1061</v>
      </c>
    </row>
    <row r="138" spans="1:13" s="143" customFormat="1">
      <c r="C138" s="144"/>
      <c r="J138" s="170" t="s">
        <v>271</v>
      </c>
      <c r="K138" s="170"/>
      <c r="L138" s="145"/>
      <c r="M138" s="145"/>
    </row>
    <row r="139" spans="1:13" s="143" customFormat="1">
      <c r="C139" s="144"/>
      <c r="J139" s="14"/>
      <c r="K139" s="146" t="s">
        <v>68</v>
      </c>
      <c r="L139" s="145"/>
      <c r="M139" s="145"/>
    </row>
    <row r="140" spans="1:13" ht="18">
      <c r="A140" s="171" t="s">
        <v>1016</v>
      </c>
      <c r="B140" s="172"/>
      <c r="C140" s="172"/>
      <c r="D140" s="172"/>
      <c r="E140" s="172"/>
      <c r="F140" s="172"/>
      <c r="G140" s="172"/>
      <c r="H140" s="172"/>
      <c r="I140" s="172"/>
      <c r="J140" s="172"/>
      <c r="K140" s="173"/>
    </row>
    <row r="141" spans="1:13" ht="63.75" customHeight="1">
      <c r="A141" s="51" t="s">
        <v>53</v>
      </c>
      <c r="B141" s="52" t="s">
        <v>54</v>
      </c>
      <c r="C141" s="53" t="s">
        <v>55</v>
      </c>
      <c r="D141" s="54" t="s">
        <v>56</v>
      </c>
      <c r="E141" s="54" t="s">
        <v>57</v>
      </c>
      <c r="F141" s="54" t="s">
        <v>58</v>
      </c>
      <c r="G141" s="54" t="s">
        <v>59</v>
      </c>
      <c r="H141" s="54" t="s">
        <v>60</v>
      </c>
      <c r="I141" s="54" t="s">
        <v>61</v>
      </c>
      <c r="J141" s="54" t="s">
        <v>67</v>
      </c>
      <c r="K141" s="54" t="s">
        <v>9</v>
      </c>
    </row>
    <row r="142" spans="1:13">
      <c r="A142" s="67">
        <v>120</v>
      </c>
      <c r="B142" s="79" t="s">
        <v>213</v>
      </c>
      <c r="C142" s="80" t="s">
        <v>77</v>
      </c>
      <c r="D142" s="81" t="s">
        <v>76</v>
      </c>
      <c r="E142" s="82" t="s">
        <v>214</v>
      </c>
      <c r="F142" s="82" t="s">
        <v>215</v>
      </c>
      <c r="G142" s="110">
        <v>4</v>
      </c>
      <c r="H142" s="110">
        <v>1</v>
      </c>
      <c r="I142" s="82"/>
      <c r="J142" s="113">
        <f>'Príloha č.2 - Špecifikácia ceny'!F27</f>
        <v>0</v>
      </c>
      <c r="K142" s="49">
        <f t="shared" ref="K142:K155" si="8">H142*J142</f>
        <v>0</v>
      </c>
      <c r="L142" s="122" t="s">
        <v>1062</v>
      </c>
      <c r="M142" s="122" t="s">
        <v>1062</v>
      </c>
    </row>
    <row r="143" spans="1:13">
      <c r="A143" s="38">
        <v>121</v>
      </c>
      <c r="B143" s="60" t="s">
        <v>213</v>
      </c>
      <c r="C143" s="57" t="s">
        <v>78</v>
      </c>
      <c r="D143" s="61" t="s">
        <v>76</v>
      </c>
      <c r="E143" s="62" t="s">
        <v>214</v>
      </c>
      <c r="F143" s="62" t="s">
        <v>215</v>
      </c>
      <c r="G143" s="111">
        <v>10</v>
      </c>
      <c r="H143" s="111">
        <v>1</v>
      </c>
      <c r="I143" s="62"/>
      <c r="J143" s="113">
        <f>'Príloha č.2 - Špecifikácia ceny'!F33</f>
        <v>0</v>
      </c>
      <c r="K143" s="49">
        <f t="shared" si="8"/>
        <v>0</v>
      </c>
      <c r="L143" s="122" t="s">
        <v>1067</v>
      </c>
      <c r="M143" s="122" t="s">
        <v>1067</v>
      </c>
    </row>
    <row r="144" spans="1:13">
      <c r="A144" s="38">
        <v>122</v>
      </c>
      <c r="B144" s="60" t="s">
        <v>216</v>
      </c>
      <c r="C144" s="57" t="s">
        <v>75</v>
      </c>
      <c r="D144" s="61" t="s">
        <v>76</v>
      </c>
      <c r="E144" s="62" t="s">
        <v>214</v>
      </c>
      <c r="F144" s="62" t="s">
        <v>215</v>
      </c>
      <c r="G144" s="111">
        <v>1</v>
      </c>
      <c r="H144" s="111">
        <v>4</v>
      </c>
      <c r="I144" s="62"/>
      <c r="J144" s="113">
        <f>'Príloha č.2 - Špecifikácia ceny'!F26</f>
        <v>0</v>
      </c>
      <c r="K144" s="49">
        <f t="shared" si="8"/>
        <v>0</v>
      </c>
      <c r="L144" s="122" t="s">
        <v>1061</v>
      </c>
      <c r="M144" s="122" t="s">
        <v>1061</v>
      </c>
    </row>
    <row r="145" spans="1:13">
      <c r="A145" s="38">
        <v>123</v>
      </c>
      <c r="B145" s="60" t="s">
        <v>216</v>
      </c>
      <c r="C145" s="57" t="s">
        <v>77</v>
      </c>
      <c r="D145" s="61" t="s">
        <v>76</v>
      </c>
      <c r="E145" s="62" t="s">
        <v>214</v>
      </c>
      <c r="F145" s="62" t="s">
        <v>215</v>
      </c>
      <c r="G145" s="111">
        <v>4</v>
      </c>
      <c r="H145" s="111">
        <v>1</v>
      </c>
      <c r="I145" s="62"/>
      <c r="J145" s="113">
        <f>'Príloha č.2 - Špecifikácia ceny'!F27</f>
        <v>0</v>
      </c>
      <c r="K145" s="49">
        <f t="shared" si="8"/>
        <v>0</v>
      </c>
      <c r="L145" s="122" t="s">
        <v>1062</v>
      </c>
      <c r="M145" s="122" t="s">
        <v>1062</v>
      </c>
    </row>
    <row r="146" spans="1:13">
      <c r="A146" s="38">
        <v>124</v>
      </c>
      <c r="B146" s="60" t="s">
        <v>216</v>
      </c>
      <c r="C146" s="57" t="s">
        <v>78</v>
      </c>
      <c r="D146" s="61" t="s">
        <v>76</v>
      </c>
      <c r="E146" s="62" t="s">
        <v>214</v>
      </c>
      <c r="F146" s="62" t="s">
        <v>215</v>
      </c>
      <c r="G146" s="111">
        <v>10</v>
      </c>
      <c r="H146" s="111">
        <v>1</v>
      </c>
      <c r="I146" s="62"/>
      <c r="J146" s="113">
        <f>'Príloha č.2 - Špecifikácia ceny'!F33</f>
        <v>0</v>
      </c>
      <c r="K146" s="49">
        <f t="shared" si="8"/>
        <v>0</v>
      </c>
      <c r="L146" s="122" t="s">
        <v>1067</v>
      </c>
      <c r="M146" s="122" t="s">
        <v>1067</v>
      </c>
    </row>
    <row r="147" spans="1:13">
      <c r="A147" s="38">
        <v>125</v>
      </c>
      <c r="B147" s="60" t="s">
        <v>217</v>
      </c>
      <c r="C147" s="57" t="s">
        <v>75</v>
      </c>
      <c r="D147" s="70" t="s">
        <v>76</v>
      </c>
      <c r="E147" s="62" t="s">
        <v>218</v>
      </c>
      <c r="F147" s="62" t="s">
        <v>212</v>
      </c>
      <c r="G147" s="111">
        <v>1</v>
      </c>
      <c r="H147" s="111">
        <v>4</v>
      </c>
      <c r="I147" s="62"/>
      <c r="J147" s="113">
        <f>'Príloha č.2 - Špecifikácia ceny'!F26</f>
        <v>0</v>
      </c>
      <c r="K147" s="49">
        <f t="shared" si="8"/>
        <v>0</v>
      </c>
      <c r="L147" s="122" t="s">
        <v>1061</v>
      </c>
      <c r="M147" s="122" t="s">
        <v>1061</v>
      </c>
    </row>
    <row r="148" spans="1:13">
      <c r="A148" s="38">
        <v>126</v>
      </c>
      <c r="B148" s="60" t="s">
        <v>217</v>
      </c>
      <c r="C148" s="57" t="s">
        <v>77</v>
      </c>
      <c r="D148" s="70" t="s">
        <v>76</v>
      </c>
      <c r="E148" s="62" t="s">
        <v>218</v>
      </c>
      <c r="F148" s="62" t="s">
        <v>212</v>
      </c>
      <c r="G148" s="111">
        <v>4</v>
      </c>
      <c r="H148" s="111">
        <v>1</v>
      </c>
      <c r="I148" s="62"/>
      <c r="J148" s="113">
        <f>'Príloha č.2 - Špecifikácia ceny'!F27</f>
        <v>0</v>
      </c>
      <c r="K148" s="49">
        <f t="shared" si="8"/>
        <v>0</v>
      </c>
      <c r="L148" s="122" t="s">
        <v>1062</v>
      </c>
      <c r="M148" s="122" t="s">
        <v>1062</v>
      </c>
    </row>
    <row r="149" spans="1:13">
      <c r="A149" s="38">
        <v>127</v>
      </c>
      <c r="B149" s="60" t="s">
        <v>217</v>
      </c>
      <c r="C149" s="57" t="s">
        <v>78</v>
      </c>
      <c r="D149" s="70" t="s">
        <v>76</v>
      </c>
      <c r="E149" s="62" t="s">
        <v>218</v>
      </c>
      <c r="F149" s="62" t="s">
        <v>212</v>
      </c>
      <c r="G149" s="111">
        <v>10</v>
      </c>
      <c r="H149" s="111">
        <v>1</v>
      </c>
      <c r="I149" s="62"/>
      <c r="J149" s="113">
        <f>'Príloha č.2 - Špecifikácia ceny'!F33</f>
        <v>0</v>
      </c>
      <c r="K149" s="49">
        <f t="shared" si="8"/>
        <v>0</v>
      </c>
      <c r="L149" s="122" t="s">
        <v>1067</v>
      </c>
      <c r="M149" s="122" t="s">
        <v>1067</v>
      </c>
    </row>
    <row r="150" spans="1:13">
      <c r="A150" s="38">
        <v>128</v>
      </c>
      <c r="B150" s="60" t="s">
        <v>219</v>
      </c>
      <c r="C150" s="57" t="s">
        <v>75</v>
      </c>
      <c r="D150" s="41" t="s">
        <v>76</v>
      </c>
      <c r="E150" s="64" t="s">
        <v>220</v>
      </c>
      <c r="F150" s="64" t="s">
        <v>221</v>
      </c>
      <c r="G150" s="111">
        <v>1</v>
      </c>
      <c r="H150" s="111">
        <v>4</v>
      </c>
      <c r="I150" s="64"/>
      <c r="J150" s="113">
        <f>'Príloha č.2 - Špecifikácia ceny'!F26</f>
        <v>0</v>
      </c>
      <c r="K150" s="49">
        <f t="shared" si="8"/>
        <v>0</v>
      </c>
      <c r="L150" s="122" t="s">
        <v>1061</v>
      </c>
      <c r="M150" s="122" t="s">
        <v>1061</v>
      </c>
    </row>
    <row r="151" spans="1:13">
      <c r="A151" s="38">
        <v>129</v>
      </c>
      <c r="B151" s="60" t="s">
        <v>219</v>
      </c>
      <c r="C151" s="57" t="s">
        <v>77</v>
      </c>
      <c r="D151" s="41" t="s">
        <v>76</v>
      </c>
      <c r="E151" s="64" t="s">
        <v>220</v>
      </c>
      <c r="F151" s="64" t="s">
        <v>221</v>
      </c>
      <c r="G151" s="111">
        <v>4</v>
      </c>
      <c r="H151" s="111">
        <v>1</v>
      </c>
      <c r="I151" s="62"/>
      <c r="J151" s="113">
        <f>'Príloha č.2 - Špecifikácia ceny'!F27</f>
        <v>0</v>
      </c>
      <c r="K151" s="49">
        <f t="shared" si="8"/>
        <v>0</v>
      </c>
      <c r="L151" s="122" t="s">
        <v>1062</v>
      </c>
      <c r="M151" s="122" t="s">
        <v>1062</v>
      </c>
    </row>
    <row r="152" spans="1:13">
      <c r="A152" s="38">
        <v>130</v>
      </c>
      <c r="B152" s="60" t="s">
        <v>219</v>
      </c>
      <c r="C152" s="57" t="s">
        <v>78</v>
      </c>
      <c r="D152" s="41" t="s">
        <v>76</v>
      </c>
      <c r="E152" s="64" t="s">
        <v>220</v>
      </c>
      <c r="F152" s="64" t="s">
        <v>221</v>
      </c>
      <c r="G152" s="111">
        <v>10</v>
      </c>
      <c r="H152" s="111">
        <v>1</v>
      </c>
      <c r="I152" s="62"/>
      <c r="J152" s="113">
        <f>'Príloha č.2 - Špecifikácia ceny'!F33</f>
        <v>0</v>
      </c>
      <c r="K152" s="49">
        <f t="shared" si="8"/>
        <v>0</v>
      </c>
      <c r="L152" s="122" t="s">
        <v>1067</v>
      </c>
      <c r="M152" s="122" t="s">
        <v>1067</v>
      </c>
    </row>
    <row r="153" spans="1:13">
      <c r="A153" s="38">
        <v>131</v>
      </c>
      <c r="B153" s="60" t="s">
        <v>222</v>
      </c>
      <c r="C153" s="57" t="s">
        <v>75</v>
      </c>
      <c r="D153" s="63" t="s">
        <v>76</v>
      </c>
      <c r="E153" s="62" t="s">
        <v>223</v>
      </c>
      <c r="F153" s="62" t="s">
        <v>224</v>
      </c>
      <c r="G153" s="111">
        <v>1</v>
      </c>
      <c r="H153" s="111">
        <v>4</v>
      </c>
      <c r="I153" s="62"/>
      <c r="J153" s="113">
        <f>'Príloha č.2 - Špecifikácia ceny'!F26</f>
        <v>0</v>
      </c>
      <c r="K153" s="49">
        <f t="shared" si="8"/>
        <v>0</v>
      </c>
      <c r="L153" s="122" t="s">
        <v>1061</v>
      </c>
      <c r="M153" s="122" t="s">
        <v>1061</v>
      </c>
    </row>
    <row r="154" spans="1:13">
      <c r="A154" s="38">
        <v>132</v>
      </c>
      <c r="B154" s="60" t="s">
        <v>222</v>
      </c>
      <c r="C154" s="57" t="s">
        <v>77</v>
      </c>
      <c r="D154" s="63" t="s">
        <v>76</v>
      </c>
      <c r="E154" s="62" t="s">
        <v>223</v>
      </c>
      <c r="F154" s="62" t="s">
        <v>224</v>
      </c>
      <c r="G154" s="111">
        <v>4</v>
      </c>
      <c r="H154" s="111">
        <v>1</v>
      </c>
      <c r="I154" s="62"/>
      <c r="J154" s="113">
        <f>'Príloha č.2 - Špecifikácia ceny'!F27</f>
        <v>0</v>
      </c>
      <c r="K154" s="49">
        <f t="shared" si="8"/>
        <v>0</v>
      </c>
      <c r="L154" s="122" t="s">
        <v>1062</v>
      </c>
      <c r="M154" s="122" t="s">
        <v>1062</v>
      </c>
    </row>
    <row r="155" spans="1:13">
      <c r="A155" s="38">
        <v>133</v>
      </c>
      <c r="B155" s="60" t="s">
        <v>222</v>
      </c>
      <c r="C155" s="57" t="s">
        <v>78</v>
      </c>
      <c r="D155" s="63" t="s">
        <v>76</v>
      </c>
      <c r="E155" s="62" t="s">
        <v>223</v>
      </c>
      <c r="F155" s="62" t="s">
        <v>224</v>
      </c>
      <c r="G155" s="111">
        <v>10</v>
      </c>
      <c r="H155" s="111">
        <v>1</v>
      </c>
      <c r="I155" s="62"/>
      <c r="J155" s="113">
        <f>'Príloha č.2 - Špecifikácia ceny'!F33</f>
        <v>0</v>
      </c>
      <c r="K155" s="49">
        <f t="shared" si="8"/>
        <v>0</v>
      </c>
      <c r="L155" s="122" t="s">
        <v>1067</v>
      </c>
      <c r="M155" s="122" t="s">
        <v>1067</v>
      </c>
    </row>
    <row r="156" spans="1:13" ht="63.75" customHeight="1">
      <c r="A156" s="51" t="s">
        <v>53</v>
      </c>
      <c r="B156" s="52" t="s">
        <v>54</v>
      </c>
      <c r="C156" s="53" t="s">
        <v>55</v>
      </c>
      <c r="D156" s="54" t="s">
        <v>80</v>
      </c>
      <c r="E156" s="54" t="s">
        <v>81</v>
      </c>
      <c r="F156" s="54" t="s">
        <v>63</v>
      </c>
      <c r="G156" s="54" t="s">
        <v>59</v>
      </c>
      <c r="H156" s="54" t="s">
        <v>60</v>
      </c>
      <c r="I156" s="54" t="s">
        <v>61</v>
      </c>
      <c r="J156" s="54" t="s">
        <v>67</v>
      </c>
      <c r="K156" s="54" t="s">
        <v>9</v>
      </c>
    </row>
    <row r="157" spans="1:13">
      <c r="A157" s="38"/>
      <c r="B157" s="174" t="s">
        <v>82</v>
      </c>
      <c r="C157" s="175"/>
      <c r="D157" s="175"/>
      <c r="E157" s="175"/>
      <c r="F157" s="175"/>
      <c r="G157" s="175"/>
      <c r="H157" s="175"/>
      <c r="I157" s="175"/>
      <c r="J157" s="175"/>
      <c r="K157" s="176"/>
    </row>
    <row r="158" spans="1:13">
      <c r="A158" s="38">
        <v>134</v>
      </c>
      <c r="B158" s="83" t="s">
        <v>225</v>
      </c>
      <c r="C158" s="84" t="s">
        <v>226</v>
      </c>
      <c r="D158" s="45"/>
      <c r="E158" s="45" t="s">
        <v>83</v>
      </c>
      <c r="F158" s="45"/>
      <c r="G158" s="45">
        <v>5</v>
      </c>
      <c r="H158" s="45">
        <v>1</v>
      </c>
      <c r="I158" s="45"/>
      <c r="J158" s="113">
        <f>'Príloha č.2 - Špecifikácia ceny'!F28</f>
        <v>0</v>
      </c>
      <c r="K158" s="49">
        <f t="shared" ref="K158:K181" si="9">H158*J158</f>
        <v>0</v>
      </c>
      <c r="L158" s="122" t="s">
        <v>1063</v>
      </c>
      <c r="M158" s="122" t="s">
        <v>1063</v>
      </c>
    </row>
    <row r="159" spans="1:13">
      <c r="A159" s="38">
        <v>135</v>
      </c>
      <c r="B159" s="65" t="s">
        <v>227</v>
      </c>
      <c r="C159" s="71" t="s">
        <v>228</v>
      </c>
      <c r="D159" s="41"/>
      <c r="E159" s="41" t="s">
        <v>84</v>
      </c>
      <c r="F159" s="41"/>
      <c r="G159" s="41">
        <v>1</v>
      </c>
      <c r="H159" s="41">
        <v>4</v>
      </c>
      <c r="I159" s="41"/>
      <c r="J159" s="113">
        <f>'Príloha č.2 - Špecifikácia ceny'!F29</f>
        <v>0</v>
      </c>
      <c r="K159" s="49">
        <f t="shared" si="9"/>
        <v>0</v>
      </c>
      <c r="L159" s="122" t="s">
        <v>1064</v>
      </c>
      <c r="M159" s="122" t="s">
        <v>1064</v>
      </c>
    </row>
    <row r="160" spans="1:13">
      <c r="A160" s="38">
        <v>136</v>
      </c>
      <c r="B160" s="65" t="s">
        <v>229</v>
      </c>
      <c r="C160" s="71" t="s">
        <v>230</v>
      </c>
      <c r="D160" s="41"/>
      <c r="E160" s="41" t="s">
        <v>84</v>
      </c>
      <c r="F160" s="41"/>
      <c r="G160" s="41">
        <v>1</v>
      </c>
      <c r="H160" s="41">
        <v>4</v>
      </c>
      <c r="I160" s="41"/>
      <c r="J160" s="113">
        <f>'Príloha č.2 - Špecifikácia ceny'!F29</f>
        <v>0</v>
      </c>
      <c r="K160" s="49">
        <f t="shared" si="9"/>
        <v>0</v>
      </c>
      <c r="L160" s="122" t="s">
        <v>1064</v>
      </c>
      <c r="M160" s="122" t="s">
        <v>1064</v>
      </c>
    </row>
    <row r="161" spans="1:13">
      <c r="A161" s="38">
        <v>137</v>
      </c>
      <c r="B161" s="65" t="s">
        <v>231</v>
      </c>
      <c r="C161" s="71" t="s">
        <v>232</v>
      </c>
      <c r="D161" s="41"/>
      <c r="E161" s="41" t="s">
        <v>84</v>
      </c>
      <c r="F161" s="41"/>
      <c r="G161" s="41">
        <v>1</v>
      </c>
      <c r="H161" s="41">
        <v>4</v>
      </c>
      <c r="I161" s="41"/>
      <c r="J161" s="113">
        <f>'Príloha č.2 - Špecifikácia ceny'!F29</f>
        <v>0</v>
      </c>
      <c r="K161" s="49">
        <f t="shared" si="9"/>
        <v>0</v>
      </c>
      <c r="L161" s="122" t="s">
        <v>1064</v>
      </c>
      <c r="M161" s="122" t="s">
        <v>1064</v>
      </c>
    </row>
    <row r="162" spans="1:13">
      <c r="A162" s="38">
        <v>138</v>
      </c>
      <c r="B162" s="65" t="s">
        <v>233</v>
      </c>
      <c r="C162" s="71" t="s">
        <v>234</v>
      </c>
      <c r="D162" s="41"/>
      <c r="E162" s="41" t="s">
        <v>83</v>
      </c>
      <c r="F162" s="41"/>
      <c r="G162" s="41">
        <v>1</v>
      </c>
      <c r="H162" s="41">
        <v>4</v>
      </c>
      <c r="I162" s="41"/>
      <c r="J162" s="113">
        <f>'Príloha č.2 - Špecifikácia ceny'!F28</f>
        <v>0</v>
      </c>
      <c r="K162" s="49">
        <f t="shared" si="9"/>
        <v>0</v>
      </c>
      <c r="L162" s="122" t="s">
        <v>1063</v>
      </c>
      <c r="M162" s="122" t="s">
        <v>1063</v>
      </c>
    </row>
    <row r="163" spans="1:13">
      <c r="A163" s="38">
        <v>139</v>
      </c>
      <c r="B163" s="65" t="s">
        <v>233</v>
      </c>
      <c r="C163" s="71" t="s">
        <v>235</v>
      </c>
      <c r="D163" s="41"/>
      <c r="E163" s="41" t="s">
        <v>83</v>
      </c>
      <c r="F163" s="41"/>
      <c r="G163" s="41">
        <v>1</v>
      </c>
      <c r="H163" s="41">
        <v>4</v>
      </c>
      <c r="I163" s="41"/>
      <c r="J163" s="113">
        <f>'Príloha č.2 - Špecifikácia ceny'!F28</f>
        <v>0</v>
      </c>
      <c r="K163" s="49">
        <f t="shared" si="9"/>
        <v>0</v>
      </c>
      <c r="L163" s="122" t="s">
        <v>1063</v>
      </c>
      <c r="M163" s="122" t="s">
        <v>1063</v>
      </c>
    </row>
    <row r="164" spans="1:13">
      <c r="A164" s="38">
        <v>140</v>
      </c>
      <c r="B164" s="65" t="s">
        <v>233</v>
      </c>
      <c r="C164" s="71" t="s">
        <v>236</v>
      </c>
      <c r="D164" s="41"/>
      <c r="E164" s="41" t="s">
        <v>83</v>
      </c>
      <c r="F164" s="41"/>
      <c r="G164" s="41">
        <v>1</v>
      </c>
      <c r="H164" s="41">
        <v>4</v>
      </c>
      <c r="I164" s="41"/>
      <c r="J164" s="113">
        <f>'Príloha č.2 - Špecifikácia ceny'!F28</f>
        <v>0</v>
      </c>
      <c r="K164" s="49">
        <f t="shared" si="9"/>
        <v>0</v>
      </c>
      <c r="L164" s="122" t="s">
        <v>1063</v>
      </c>
      <c r="M164" s="122" t="s">
        <v>1063</v>
      </c>
    </row>
    <row r="165" spans="1:13">
      <c r="A165" s="38">
        <v>141</v>
      </c>
      <c r="B165" s="65" t="s">
        <v>233</v>
      </c>
      <c r="C165" s="71" t="s">
        <v>237</v>
      </c>
      <c r="D165" s="41"/>
      <c r="E165" s="41" t="s">
        <v>83</v>
      </c>
      <c r="F165" s="41"/>
      <c r="G165" s="41">
        <v>1</v>
      </c>
      <c r="H165" s="41">
        <v>4</v>
      </c>
      <c r="I165" s="41"/>
      <c r="J165" s="113">
        <f>'Príloha č.2 - Špecifikácia ceny'!F28</f>
        <v>0</v>
      </c>
      <c r="K165" s="49">
        <f t="shared" si="9"/>
        <v>0</v>
      </c>
      <c r="L165" s="122" t="s">
        <v>1063</v>
      </c>
      <c r="M165" s="122" t="s">
        <v>1063</v>
      </c>
    </row>
    <row r="166" spans="1:13">
      <c r="A166" s="38">
        <v>142</v>
      </c>
      <c r="B166" s="65" t="s">
        <v>238</v>
      </c>
      <c r="C166" s="71" t="s">
        <v>239</v>
      </c>
      <c r="D166" s="41"/>
      <c r="E166" s="41" t="s">
        <v>83</v>
      </c>
      <c r="F166" s="41"/>
      <c r="G166" s="41">
        <v>1</v>
      </c>
      <c r="H166" s="41">
        <v>4</v>
      </c>
      <c r="I166" s="41"/>
      <c r="J166" s="113">
        <f>'Príloha č.2 - Špecifikácia ceny'!F28</f>
        <v>0</v>
      </c>
      <c r="K166" s="49">
        <f t="shared" si="9"/>
        <v>0</v>
      </c>
      <c r="L166" s="122" t="s">
        <v>1063</v>
      </c>
      <c r="M166" s="122" t="s">
        <v>1063</v>
      </c>
    </row>
    <row r="167" spans="1:13">
      <c r="A167" s="38">
        <v>143</v>
      </c>
      <c r="B167" s="65" t="s">
        <v>240</v>
      </c>
      <c r="C167" s="71" t="s">
        <v>241</v>
      </c>
      <c r="D167" s="41"/>
      <c r="E167" s="41" t="s">
        <v>83</v>
      </c>
      <c r="F167" s="41"/>
      <c r="G167" s="41">
        <v>5</v>
      </c>
      <c r="H167" s="41">
        <v>1</v>
      </c>
      <c r="I167" s="41"/>
      <c r="J167" s="113">
        <f>'Príloha č.2 - Špecifikácia ceny'!F28</f>
        <v>0</v>
      </c>
      <c r="K167" s="49">
        <f t="shared" si="9"/>
        <v>0</v>
      </c>
      <c r="L167" s="122" t="s">
        <v>1063</v>
      </c>
      <c r="M167" s="122" t="s">
        <v>1063</v>
      </c>
    </row>
    <row r="168" spans="1:13">
      <c r="A168" s="38">
        <v>144</v>
      </c>
      <c r="B168" s="65" t="s">
        <v>240</v>
      </c>
      <c r="C168" s="71" t="s">
        <v>242</v>
      </c>
      <c r="D168" s="41"/>
      <c r="E168" s="41" t="s">
        <v>83</v>
      </c>
      <c r="F168" s="41"/>
      <c r="G168" s="41">
        <v>5</v>
      </c>
      <c r="H168" s="41">
        <v>1</v>
      </c>
      <c r="I168" s="41"/>
      <c r="J168" s="113">
        <f>'Príloha č.2 - Špecifikácia ceny'!F28</f>
        <v>0</v>
      </c>
      <c r="K168" s="49">
        <f t="shared" si="9"/>
        <v>0</v>
      </c>
      <c r="L168" s="122" t="s">
        <v>1063</v>
      </c>
      <c r="M168" s="122" t="s">
        <v>1063</v>
      </c>
    </row>
    <row r="169" spans="1:13">
      <c r="A169" s="38">
        <v>145</v>
      </c>
      <c r="B169" s="65" t="s">
        <v>243</v>
      </c>
      <c r="C169" s="71" t="s">
        <v>244</v>
      </c>
      <c r="D169" s="41"/>
      <c r="E169" s="41" t="s">
        <v>83</v>
      </c>
      <c r="F169" s="41"/>
      <c r="G169" s="41">
        <v>5</v>
      </c>
      <c r="H169" s="41">
        <v>1</v>
      </c>
      <c r="I169" s="41"/>
      <c r="J169" s="113">
        <f>'Príloha č.2 - Špecifikácia ceny'!F28</f>
        <v>0</v>
      </c>
      <c r="K169" s="49">
        <f t="shared" si="9"/>
        <v>0</v>
      </c>
      <c r="L169" s="122" t="s">
        <v>1063</v>
      </c>
      <c r="M169" s="122" t="s">
        <v>1063</v>
      </c>
    </row>
    <row r="170" spans="1:13">
      <c r="A170" s="38">
        <v>146</v>
      </c>
      <c r="B170" s="65" t="s">
        <v>243</v>
      </c>
      <c r="C170" s="71" t="s">
        <v>245</v>
      </c>
      <c r="D170" s="41"/>
      <c r="E170" s="41" t="s">
        <v>83</v>
      </c>
      <c r="F170" s="41"/>
      <c r="G170" s="41">
        <v>5</v>
      </c>
      <c r="H170" s="41">
        <v>1</v>
      </c>
      <c r="I170" s="41"/>
      <c r="J170" s="113">
        <f>'Príloha č.2 - Špecifikácia ceny'!F28</f>
        <v>0</v>
      </c>
      <c r="K170" s="49">
        <f t="shared" si="9"/>
        <v>0</v>
      </c>
      <c r="L170" s="122" t="s">
        <v>1063</v>
      </c>
      <c r="M170" s="122" t="s">
        <v>1063</v>
      </c>
    </row>
    <row r="171" spans="1:13">
      <c r="A171" s="38">
        <v>147</v>
      </c>
      <c r="B171" s="65" t="s">
        <v>243</v>
      </c>
      <c r="C171" s="71" t="s">
        <v>246</v>
      </c>
      <c r="D171" s="41"/>
      <c r="E171" s="41" t="s">
        <v>83</v>
      </c>
      <c r="F171" s="41"/>
      <c r="G171" s="41">
        <v>5</v>
      </c>
      <c r="H171" s="41">
        <v>1</v>
      </c>
      <c r="I171" s="41"/>
      <c r="J171" s="113">
        <f>'Príloha č.2 - Špecifikácia ceny'!F28</f>
        <v>0</v>
      </c>
      <c r="K171" s="49">
        <f t="shared" si="9"/>
        <v>0</v>
      </c>
      <c r="L171" s="122" t="s">
        <v>1063</v>
      </c>
      <c r="M171" s="122" t="s">
        <v>1063</v>
      </c>
    </row>
    <row r="172" spans="1:13" ht="22.5">
      <c r="A172" s="38">
        <v>148</v>
      </c>
      <c r="B172" s="65" t="s">
        <v>243</v>
      </c>
      <c r="C172" s="71" t="s">
        <v>247</v>
      </c>
      <c r="D172" s="41"/>
      <c r="E172" s="41" t="s">
        <v>83</v>
      </c>
      <c r="F172" s="41"/>
      <c r="G172" s="41">
        <v>5</v>
      </c>
      <c r="H172" s="41">
        <v>1</v>
      </c>
      <c r="I172" s="41"/>
      <c r="J172" s="113">
        <f>'Príloha č.2 - Špecifikácia ceny'!F28</f>
        <v>0</v>
      </c>
      <c r="K172" s="49">
        <f t="shared" si="9"/>
        <v>0</v>
      </c>
      <c r="L172" s="122" t="s">
        <v>1063</v>
      </c>
      <c r="M172" s="122" t="s">
        <v>1063</v>
      </c>
    </row>
    <row r="173" spans="1:13">
      <c r="A173" s="38">
        <v>149</v>
      </c>
      <c r="B173" s="65" t="s">
        <v>248</v>
      </c>
      <c r="C173" s="71" t="s">
        <v>249</v>
      </c>
      <c r="D173" s="41"/>
      <c r="E173" s="41" t="s">
        <v>83</v>
      </c>
      <c r="F173" s="41"/>
      <c r="G173" s="41">
        <v>1</v>
      </c>
      <c r="H173" s="41">
        <v>4</v>
      </c>
      <c r="I173" s="41"/>
      <c r="J173" s="113">
        <f>'Príloha č.2 - Špecifikácia ceny'!F28</f>
        <v>0</v>
      </c>
      <c r="K173" s="49">
        <f t="shared" si="9"/>
        <v>0</v>
      </c>
      <c r="L173" s="122" t="s">
        <v>1063</v>
      </c>
      <c r="M173" s="122" t="s">
        <v>1063</v>
      </c>
    </row>
    <row r="174" spans="1:13" ht="22.5">
      <c r="A174" s="38">
        <v>150</v>
      </c>
      <c r="B174" s="65" t="s">
        <v>250</v>
      </c>
      <c r="C174" s="71" t="s">
        <v>251</v>
      </c>
      <c r="D174" s="41"/>
      <c r="E174" s="41" t="s">
        <v>83</v>
      </c>
      <c r="F174" s="41"/>
      <c r="G174" s="41">
        <v>1</v>
      </c>
      <c r="H174" s="41">
        <v>4</v>
      </c>
      <c r="I174" s="41"/>
      <c r="J174" s="113">
        <f>'Príloha č.2 - Špecifikácia ceny'!F28</f>
        <v>0</v>
      </c>
      <c r="K174" s="49">
        <f t="shared" si="9"/>
        <v>0</v>
      </c>
      <c r="L174" s="122" t="s">
        <v>1063</v>
      </c>
      <c r="M174" s="122" t="s">
        <v>1063</v>
      </c>
    </row>
    <row r="175" spans="1:13" ht="22.5">
      <c r="A175" s="38">
        <v>151</v>
      </c>
      <c r="B175" s="65" t="s">
        <v>252</v>
      </c>
      <c r="C175" s="71" t="s">
        <v>253</v>
      </c>
      <c r="D175" s="41" t="s">
        <v>254</v>
      </c>
      <c r="E175" s="41" t="s">
        <v>83</v>
      </c>
      <c r="F175" s="41"/>
      <c r="G175" s="41">
        <v>1</v>
      </c>
      <c r="H175" s="41">
        <v>4</v>
      </c>
      <c r="I175" s="41"/>
      <c r="J175" s="113">
        <f>'Príloha č.2 - Špecifikácia ceny'!F28</f>
        <v>0</v>
      </c>
      <c r="K175" s="49">
        <f t="shared" si="9"/>
        <v>0</v>
      </c>
      <c r="L175" s="122" t="s">
        <v>1063</v>
      </c>
      <c r="M175" s="122" t="s">
        <v>1063</v>
      </c>
    </row>
    <row r="176" spans="1:13">
      <c r="A176" s="38">
        <v>152</v>
      </c>
      <c r="B176" s="65" t="s">
        <v>255</v>
      </c>
      <c r="C176" s="71" t="s">
        <v>256</v>
      </c>
      <c r="D176" s="41"/>
      <c r="E176" s="41" t="s">
        <v>83</v>
      </c>
      <c r="F176" s="41"/>
      <c r="G176" s="41">
        <v>1</v>
      </c>
      <c r="H176" s="41">
        <v>4</v>
      </c>
      <c r="I176" s="41"/>
      <c r="J176" s="113">
        <f>'Príloha č.2 - Špecifikácia ceny'!F28</f>
        <v>0</v>
      </c>
      <c r="K176" s="49">
        <f t="shared" si="9"/>
        <v>0</v>
      </c>
      <c r="L176" s="122" t="s">
        <v>1063</v>
      </c>
      <c r="M176" s="122" t="s">
        <v>1063</v>
      </c>
    </row>
    <row r="177" spans="1:13" ht="22.5">
      <c r="A177" s="38">
        <v>153</v>
      </c>
      <c r="B177" s="65" t="s">
        <v>257</v>
      </c>
      <c r="C177" s="71" t="s">
        <v>258</v>
      </c>
      <c r="D177" s="41"/>
      <c r="E177" s="41" t="s">
        <v>83</v>
      </c>
      <c r="F177" s="41"/>
      <c r="G177" s="41">
        <v>1</v>
      </c>
      <c r="H177" s="41">
        <v>1</v>
      </c>
      <c r="I177" s="41"/>
      <c r="J177" s="113">
        <f>'Príloha č.2 - Špecifikácia ceny'!F28</f>
        <v>0</v>
      </c>
      <c r="K177" s="49">
        <f t="shared" si="9"/>
        <v>0</v>
      </c>
      <c r="L177" s="122" t="s">
        <v>1063</v>
      </c>
      <c r="M177" s="122" t="s">
        <v>1063</v>
      </c>
    </row>
    <row r="178" spans="1:13">
      <c r="A178" s="38">
        <v>154</v>
      </c>
      <c r="B178" s="65" t="s">
        <v>259</v>
      </c>
      <c r="C178" s="71" t="s">
        <v>260</v>
      </c>
      <c r="D178" s="41" t="s">
        <v>66</v>
      </c>
      <c r="E178" s="41" t="s">
        <v>84</v>
      </c>
      <c r="F178" s="41"/>
      <c r="G178" s="41">
        <v>1</v>
      </c>
      <c r="H178" s="41">
        <v>4</v>
      </c>
      <c r="I178" s="41"/>
      <c r="J178" s="113">
        <f>'Príloha č.2 - Špecifikácia ceny'!F29</f>
        <v>0</v>
      </c>
      <c r="K178" s="49">
        <f t="shared" si="9"/>
        <v>0</v>
      </c>
      <c r="L178" s="122" t="s">
        <v>1064</v>
      </c>
      <c r="M178" s="122" t="s">
        <v>1064</v>
      </c>
    </row>
    <row r="179" spans="1:13">
      <c r="A179" s="38">
        <v>155</v>
      </c>
      <c r="B179" s="65" t="s">
        <v>259</v>
      </c>
      <c r="C179" s="71" t="s">
        <v>261</v>
      </c>
      <c r="D179" s="41" t="s">
        <v>66</v>
      </c>
      <c r="E179" s="41" t="s">
        <v>84</v>
      </c>
      <c r="F179" s="41"/>
      <c r="G179" s="41">
        <v>1</v>
      </c>
      <c r="H179" s="41">
        <v>4</v>
      </c>
      <c r="I179" s="41"/>
      <c r="J179" s="113">
        <f>'Príloha č.2 - Špecifikácia ceny'!F29</f>
        <v>0</v>
      </c>
      <c r="K179" s="49">
        <f t="shared" si="9"/>
        <v>0</v>
      </c>
      <c r="L179" s="122" t="s">
        <v>1064</v>
      </c>
      <c r="M179" s="122" t="s">
        <v>1064</v>
      </c>
    </row>
    <row r="180" spans="1:13" ht="22.5">
      <c r="A180" s="38">
        <v>156</v>
      </c>
      <c r="B180" s="65" t="s">
        <v>262</v>
      </c>
      <c r="C180" s="71" t="s">
        <v>263</v>
      </c>
      <c r="D180" s="41"/>
      <c r="E180" s="41" t="s">
        <v>83</v>
      </c>
      <c r="F180" s="41"/>
      <c r="G180" s="41">
        <v>1</v>
      </c>
      <c r="H180" s="41">
        <v>4</v>
      </c>
      <c r="I180" s="41"/>
      <c r="J180" s="113">
        <f>'Príloha č.2 - Špecifikácia ceny'!F28</f>
        <v>0</v>
      </c>
      <c r="K180" s="49">
        <f t="shared" si="9"/>
        <v>0</v>
      </c>
      <c r="L180" s="122" t="s">
        <v>1063</v>
      </c>
      <c r="M180" s="122" t="s">
        <v>1063</v>
      </c>
    </row>
    <row r="181" spans="1:13">
      <c r="A181" s="38">
        <v>157</v>
      </c>
      <c r="B181" s="65" t="s">
        <v>264</v>
      </c>
      <c r="C181" s="72" t="s">
        <v>265</v>
      </c>
      <c r="D181" s="41"/>
      <c r="E181" s="41" t="s">
        <v>83</v>
      </c>
      <c r="F181" s="41"/>
      <c r="G181" s="41">
        <v>1</v>
      </c>
      <c r="H181" s="41">
        <v>4</v>
      </c>
      <c r="I181" s="41"/>
      <c r="J181" s="113">
        <f>'Príloha č.2 - Špecifikácia ceny'!F28</f>
        <v>0</v>
      </c>
      <c r="K181" s="49">
        <f t="shared" si="9"/>
        <v>0</v>
      </c>
      <c r="L181" s="122" t="s">
        <v>1063</v>
      </c>
      <c r="M181" s="122" t="s">
        <v>1063</v>
      </c>
    </row>
    <row r="182" spans="1:13" s="143" customFormat="1">
      <c r="C182" s="144"/>
      <c r="J182" s="170" t="s">
        <v>271</v>
      </c>
      <c r="K182" s="170"/>
      <c r="L182" s="145"/>
      <c r="M182" s="145"/>
    </row>
    <row r="183" spans="1:13" s="143" customFormat="1">
      <c r="C183" s="144"/>
      <c r="J183" s="14"/>
      <c r="K183" s="146" t="s">
        <v>68</v>
      </c>
      <c r="L183" s="145"/>
      <c r="M183" s="145"/>
    </row>
    <row r="184" spans="1:13" ht="18">
      <c r="A184" s="171" t="s">
        <v>1016</v>
      </c>
      <c r="B184" s="172"/>
      <c r="C184" s="172"/>
      <c r="D184" s="172"/>
      <c r="E184" s="172"/>
      <c r="F184" s="172"/>
      <c r="G184" s="172"/>
      <c r="H184" s="172"/>
      <c r="I184" s="172"/>
      <c r="J184" s="172"/>
      <c r="K184" s="173"/>
    </row>
    <row r="185" spans="1:13" ht="63.75" customHeight="1">
      <c r="A185" s="51" t="s">
        <v>53</v>
      </c>
      <c r="B185" s="52" t="s">
        <v>54</v>
      </c>
      <c r="C185" s="53" t="s">
        <v>55</v>
      </c>
      <c r="D185" s="54" t="s">
        <v>80</v>
      </c>
      <c r="E185" s="54" t="s">
        <v>81</v>
      </c>
      <c r="F185" s="54" t="s">
        <v>63</v>
      </c>
      <c r="G185" s="54" t="s">
        <v>59</v>
      </c>
      <c r="H185" s="54" t="s">
        <v>60</v>
      </c>
      <c r="I185" s="54" t="s">
        <v>61</v>
      </c>
      <c r="J185" s="54" t="s">
        <v>67</v>
      </c>
      <c r="K185" s="54" t="s">
        <v>9</v>
      </c>
    </row>
    <row r="186" spans="1:13">
      <c r="A186" s="67">
        <v>158</v>
      </c>
      <c r="B186" s="83" t="s">
        <v>266</v>
      </c>
      <c r="C186" s="84" t="s">
        <v>267</v>
      </c>
      <c r="D186" s="45"/>
      <c r="E186" s="45" t="s">
        <v>83</v>
      </c>
      <c r="F186" s="45"/>
      <c r="G186" s="45">
        <v>2</v>
      </c>
      <c r="H186" s="45">
        <v>2</v>
      </c>
      <c r="I186" s="45"/>
      <c r="J186" s="113">
        <f>'Príloha č.2 - Špecifikácia ceny'!F28</f>
        <v>0</v>
      </c>
      <c r="K186" s="49">
        <f t="shared" ref="K186:K188" si="10">H186*J186</f>
        <v>0</v>
      </c>
      <c r="L186" s="122" t="s">
        <v>1063</v>
      </c>
      <c r="M186" s="122" t="s">
        <v>1063</v>
      </c>
    </row>
    <row r="187" spans="1:13">
      <c r="A187" s="38">
        <v>159</v>
      </c>
      <c r="B187" s="65" t="s">
        <v>268</v>
      </c>
      <c r="C187" s="71" t="s">
        <v>269</v>
      </c>
      <c r="D187" s="41"/>
      <c r="E187" s="41" t="s">
        <v>83</v>
      </c>
      <c r="F187" s="41"/>
      <c r="G187" s="41">
        <v>1</v>
      </c>
      <c r="H187" s="41">
        <v>4</v>
      </c>
      <c r="I187" s="41"/>
      <c r="J187" s="113">
        <f>'Príloha č.2 - Špecifikácia ceny'!F28</f>
        <v>0</v>
      </c>
      <c r="K187" s="49">
        <f t="shared" si="10"/>
        <v>0</v>
      </c>
      <c r="L187" s="122" t="s">
        <v>1063</v>
      </c>
      <c r="M187" s="122" t="s">
        <v>1063</v>
      </c>
    </row>
    <row r="188" spans="1:13">
      <c r="A188" s="38">
        <v>160</v>
      </c>
      <c r="B188" s="65" t="s">
        <v>268</v>
      </c>
      <c r="C188" s="71" t="s">
        <v>270</v>
      </c>
      <c r="D188" s="41"/>
      <c r="E188" s="41" t="s">
        <v>83</v>
      </c>
      <c r="F188" s="41"/>
      <c r="G188" s="41">
        <v>1</v>
      </c>
      <c r="H188" s="41">
        <v>4</v>
      </c>
      <c r="I188" s="41"/>
      <c r="J188" s="113">
        <f>'Príloha č.2 - Špecifikácia ceny'!F28</f>
        <v>0</v>
      </c>
      <c r="K188" s="49">
        <f t="shared" si="10"/>
        <v>0</v>
      </c>
      <c r="L188" s="122" t="s">
        <v>1063</v>
      </c>
      <c r="M188" s="122" t="s">
        <v>1063</v>
      </c>
    </row>
    <row r="190" spans="1:13" ht="41.25" customHeight="1">
      <c r="I190" s="177" t="s">
        <v>272</v>
      </c>
      <c r="J190" s="178"/>
      <c r="K190" s="49">
        <f>SUM(K6:K188)</f>
        <v>0</v>
      </c>
    </row>
    <row r="230" spans="1:13">
      <c r="J230" s="180" t="s">
        <v>271</v>
      </c>
      <c r="K230" s="180"/>
    </row>
    <row r="231" spans="1:13">
      <c r="J231"/>
      <c r="K231" s="128" t="s">
        <v>273</v>
      </c>
    </row>
    <row r="232" spans="1:13" ht="18">
      <c r="A232" s="181" t="s">
        <v>1007</v>
      </c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</row>
    <row r="233" spans="1:13" ht="63.75" customHeight="1">
      <c r="A233" s="51" t="s">
        <v>53</v>
      </c>
      <c r="B233" s="52" t="s">
        <v>54</v>
      </c>
      <c r="C233" s="53" t="s">
        <v>55</v>
      </c>
      <c r="D233" s="54" t="s">
        <v>56</v>
      </c>
      <c r="E233" s="54" t="s">
        <v>57</v>
      </c>
      <c r="F233" s="54" t="s">
        <v>58</v>
      </c>
      <c r="G233" s="54" t="s">
        <v>59</v>
      </c>
      <c r="H233" s="54" t="s">
        <v>60</v>
      </c>
      <c r="I233" s="54" t="s">
        <v>61</v>
      </c>
      <c r="J233" s="54" t="s">
        <v>67</v>
      </c>
      <c r="K233" s="54" t="s">
        <v>9</v>
      </c>
    </row>
    <row r="234" spans="1:13">
      <c r="A234" s="38"/>
      <c r="B234" s="182" t="s">
        <v>62</v>
      </c>
      <c r="C234" s="182"/>
      <c r="D234" s="182"/>
      <c r="E234" s="182"/>
      <c r="F234" s="182"/>
      <c r="G234" s="182"/>
      <c r="H234" s="182"/>
      <c r="I234" s="182"/>
      <c r="J234" s="182"/>
      <c r="K234" s="182"/>
    </row>
    <row r="235" spans="1:13">
      <c r="A235" s="38">
        <v>1</v>
      </c>
      <c r="B235" s="42" t="s">
        <v>274</v>
      </c>
      <c r="C235" s="39"/>
      <c r="D235" s="40" t="s">
        <v>64</v>
      </c>
      <c r="E235" s="40">
        <v>1</v>
      </c>
      <c r="F235" s="40">
        <v>11</v>
      </c>
      <c r="G235" s="41">
        <v>2</v>
      </c>
      <c r="H235" s="41">
        <v>2</v>
      </c>
      <c r="I235" s="41"/>
      <c r="J235" s="113">
        <f>'Príloha č.2 - Špecifikácia ceny'!F14</f>
        <v>0</v>
      </c>
      <c r="K235" s="49">
        <f t="shared" ref="K235:K237" si="11">H235*J235</f>
        <v>0</v>
      </c>
      <c r="L235" s="122" t="s">
        <v>1049</v>
      </c>
      <c r="M235" s="122" t="s">
        <v>1049</v>
      </c>
    </row>
    <row r="236" spans="1:13" ht="25.5">
      <c r="A236" s="38">
        <v>2</v>
      </c>
      <c r="B236" s="42" t="s">
        <v>275</v>
      </c>
      <c r="C236" s="39" t="s">
        <v>276</v>
      </c>
      <c r="D236" s="40" t="s">
        <v>64</v>
      </c>
      <c r="E236" s="40">
        <v>1</v>
      </c>
      <c r="F236" s="40">
        <v>25</v>
      </c>
      <c r="G236" s="41">
        <v>4</v>
      </c>
      <c r="H236" s="41">
        <v>1</v>
      </c>
      <c r="I236" s="41"/>
      <c r="J236" s="113">
        <f>'Príloha č.2 - Špecifikácia ceny'!F19</f>
        <v>0</v>
      </c>
      <c r="K236" s="49">
        <f t="shared" si="11"/>
        <v>0</v>
      </c>
      <c r="L236" s="122" t="s">
        <v>1054</v>
      </c>
      <c r="M236" s="122" t="s">
        <v>1054</v>
      </c>
    </row>
    <row r="237" spans="1:13">
      <c r="A237" s="38">
        <v>3</v>
      </c>
      <c r="B237" s="42" t="s">
        <v>277</v>
      </c>
      <c r="C237" s="39"/>
      <c r="D237" s="40" t="s">
        <v>64</v>
      </c>
      <c r="E237" s="40">
        <v>1</v>
      </c>
      <c r="F237" s="40">
        <v>6</v>
      </c>
      <c r="G237" s="41">
        <v>2</v>
      </c>
      <c r="H237" s="41">
        <v>2</v>
      </c>
      <c r="I237" s="41"/>
      <c r="J237" s="113">
        <f>'Príloha č.2 - Špecifikácia ceny'!F14</f>
        <v>0</v>
      </c>
      <c r="K237" s="49">
        <f t="shared" si="11"/>
        <v>0</v>
      </c>
      <c r="L237" s="122" t="s">
        <v>1049</v>
      </c>
      <c r="M237" s="122" t="s">
        <v>1049</v>
      </c>
    </row>
    <row r="238" spans="1:13" ht="25.5">
      <c r="A238" s="38">
        <v>4</v>
      </c>
      <c r="B238" s="42" t="s">
        <v>278</v>
      </c>
      <c r="C238" s="39" t="s">
        <v>279</v>
      </c>
      <c r="D238" s="40" t="s">
        <v>64</v>
      </c>
      <c r="E238" s="40">
        <v>1</v>
      </c>
      <c r="F238" s="40">
        <v>18</v>
      </c>
      <c r="G238" s="41">
        <v>4</v>
      </c>
      <c r="H238" s="41">
        <v>1</v>
      </c>
      <c r="I238" s="41"/>
      <c r="J238" s="113">
        <f>'Príloha č.2 - Špecifikácia ceny'!F19</f>
        <v>0</v>
      </c>
      <c r="K238" s="49">
        <f t="shared" ref="K238:K273" si="12">H238*J238</f>
        <v>0</v>
      </c>
      <c r="L238" s="122" t="s">
        <v>1054</v>
      </c>
      <c r="M238" s="122" t="s">
        <v>1054</v>
      </c>
    </row>
    <row r="239" spans="1:13" ht="25.5">
      <c r="A239" s="38">
        <v>5</v>
      </c>
      <c r="B239" s="42" t="s">
        <v>280</v>
      </c>
      <c r="C239" s="39"/>
      <c r="D239" s="40" t="s">
        <v>64</v>
      </c>
      <c r="E239" s="85">
        <v>2</v>
      </c>
      <c r="F239" s="85">
        <v>45</v>
      </c>
      <c r="G239" s="41">
        <v>5</v>
      </c>
      <c r="H239" s="41">
        <v>1</v>
      </c>
      <c r="I239" s="41"/>
      <c r="J239" s="113">
        <f>'Príloha č.2 - Špecifikácia ceny'!F16</f>
        <v>0</v>
      </c>
      <c r="K239" s="49">
        <f t="shared" si="12"/>
        <v>0</v>
      </c>
      <c r="L239" s="122" t="s">
        <v>1051</v>
      </c>
      <c r="M239" s="122" t="s">
        <v>1051</v>
      </c>
    </row>
    <row r="240" spans="1:13" ht="25.5">
      <c r="A240" s="38">
        <v>6</v>
      </c>
      <c r="B240" s="42" t="s">
        <v>281</v>
      </c>
      <c r="C240" s="39"/>
      <c r="D240" s="40" t="s">
        <v>64</v>
      </c>
      <c r="E240" s="40" t="s">
        <v>66</v>
      </c>
      <c r="F240" s="40">
        <v>9</v>
      </c>
      <c r="G240" s="41">
        <v>4</v>
      </c>
      <c r="H240" s="41">
        <v>1</v>
      </c>
      <c r="I240" s="41"/>
      <c r="J240" s="113">
        <f>'Príloha č.2 - Špecifikácia ceny'!F14</f>
        <v>0</v>
      </c>
      <c r="K240" s="49">
        <f t="shared" si="12"/>
        <v>0</v>
      </c>
      <c r="L240" s="122" t="s">
        <v>1049</v>
      </c>
      <c r="M240" s="122" t="s">
        <v>1049</v>
      </c>
    </row>
    <row r="241" spans="1:13" ht="25.5">
      <c r="A241" s="38">
        <v>7</v>
      </c>
      <c r="B241" s="42" t="s">
        <v>282</v>
      </c>
      <c r="C241" s="39"/>
      <c r="D241" s="40" t="s">
        <v>64</v>
      </c>
      <c r="E241" s="40" t="s">
        <v>66</v>
      </c>
      <c r="F241" s="40">
        <v>3</v>
      </c>
      <c r="G241" s="41">
        <v>4</v>
      </c>
      <c r="H241" s="41">
        <v>1</v>
      </c>
      <c r="I241" s="41"/>
      <c r="J241" s="113">
        <f>'Príloha č.2 - Špecifikácia ceny'!F14</f>
        <v>0</v>
      </c>
      <c r="K241" s="49">
        <f t="shared" si="12"/>
        <v>0</v>
      </c>
      <c r="L241" s="122" t="s">
        <v>1049</v>
      </c>
      <c r="M241" s="122" t="s">
        <v>1049</v>
      </c>
    </row>
    <row r="242" spans="1:13" ht="25.5">
      <c r="A242" s="38">
        <v>8</v>
      </c>
      <c r="B242" s="42" t="s">
        <v>283</v>
      </c>
      <c r="C242" s="39"/>
      <c r="D242" s="40" t="s">
        <v>64</v>
      </c>
      <c r="E242" s="40" t="s">
        <v>66</v>
      </c>
      <c r="F242" s="40">
        <v>2</v>
      </c>
      <c r="G242" s="41">
        <v>4</v>
      </c>
      <c r="H242" s="41">
        <v>1</v>
      </c>
      <c r="I242" s="41"/>
      <c r="J242" s="113">
        <f>'Príloha č.2 - Špecifikácia ceny'!F14</f>
        <v>0</v>
      </c>
      <c r="K242" s="49">
        <f t="shared" si="12"/>
        <v>0</v>
      </c>
      <c r="L242" s="122" t="s">
        <v>1049</v>
      </c>
      <c r="M242" s="122" t="s">
        <v>1049</v>
      </c>
    </row>
    <row r="243" spans="1:13">
      <c r="A243" s="38">
        <v>9</v>
      </c>
      <c r="B243" s="42" t="s">
        <v>284</v>
      </c>
      <c r="C243" s="39"/>
      <c r="D243" s="40" t="s">
        <v>64</v>
      </c>
      <c r="E243" s="40" t="s">
        <v>66</v>
      </c>
      <c r="F243" s="40">
        <v>2</v>
      </c>
      <c r="G243" s="41">
        <v>4</v>
      </c>
      <c r="H243" s="41">
        <v>1</v>
      </c>
      <c r="I243" s="41"/>
      <c r="J243" s="113">
        <f>'Príloha č.2 - Špecifikácia ceny'!F14</f>
        <v>0</v>
      </c>
      <c r="K243" s="49">
        <f t="shared" si="12"/>
        <v>0</v>
      </c>
      <c r="L243" s="122" t="s">
        <v>1049</v>
      </c>
      <c r="M243" s="122" t="s">
        <v>1049</v>
      </c>
    </row>
    <row r="244" spans="1:13">
      <c r="A244" s="38">
        <v>10</v>
      </c>
      <c r="B244" s="42" t="s">
        <v>285</v>
      </c>
      <c r="C244" s="39"/>
      <c r="D244" s="40" t="s">
        <v>64</v>
      </c>
      <c r="E244" s="40" t="s">
        <v>66</v>
      </c>
      <c r="F244" s="40">
        <v>3</v>
      </c>
      <c r="G244" s="41">
        <v>4</v>
      </c>
      <c r="H244" s="41">
        <v>1</v>
      </c>
      <c r="I244" s="41"/>
      <c r="J244" s="113">
        <f>'Príloha č.2 - Špecifikácia ceny'!F14</f>
        <v>0</v>
      </c>
      <c r="K244" s="49">
        <f t="shared" si="12"/>
        <v>0</v>
      </c>
      <c r="L244" s="122" t="s">
        <v>1049</v>
      </c>
      <c r="M244" s="122" t="s">
        <v>1049</v>
      </c>
    </row>
    <row r="245" spans="1:13">
      <c r="A245" s="38">
        <v>11</v>
      </c>
      <c r="B245" s="42" t="s">
        <v>286</v>
      </c>
      <c r="C245" s="39"/>
      <c r="D245" s="40" t="s">
        <v>64</v>
      </c>
      <c r="E245" s="40" t="s">
        <v>66</v>
      </c>
      <c r="F245" s="40">
        <v>2</v>
      </c>
      <c r="G245" s="41">
        <v>4</v>
      </c>
      <c r="H245" s="41">
        <v>1</v>
      </c>
      <c r="I245" s="41"/>
      <c r="J245" s="113">
        <f>'Príloha č.2 - Špecifikácia ceny'!F14</f>
        <v>0</v>
      </c>
      <c r="K245" s="49">
        <f t="shared" si="12"/>
        <v>0</v>
      </c>
      <c r="L245" s="122" t="s">
        <v>1049</v>
      </c>
      <c r="M245" s="122" t="s">
        <v>1049</v>
      </c>
    </row>
    <row r="246" spans="1:13">
      <c r="A246" s="38">
        <v>12</v>
      </c>
      <c r="B246" s="42" t="s">
        <v>287</v>
      </c>
      <c r="C246" s="39"/>
      <c r="D246" s="40" t="s">
        <v>64</v>
      </c>
      <c r="E246" s="40" t="s">
        <v>66</v>
      </c>
      <c r="F246" s="40">
        <v>1</v>
      </c>
      <c r="G246" s="41">
        <v>4</v>
      </c>
      <c r="H246" s="41">
        <v>1</v>
      </c>
      <c r="I246" s="41"/>
      <c r="J246" s="113">
        <f>'Príloha č.2 - Špecifikácia ceny'!F14</f>
        <v>0</v>
      </c>
      <c r="K246" s="49">
        <f t="shared" si="12"/>
        <v>0</v>
      </c>
      <c r="L246" s="122" t="s">
        <v>1049</v>
      </c>
      <c r="M246" s="122" t="s">
        <v>1049</v>
      </c>
    </row>
    <row r="247" spans="1:13">
      <c r="A247" s="38">
        <v>13</v>
      </c>
      <c r="B247" s="42" t="s">
        <v>288</v>
      </c>
      <c r="C247" s="39"/>
      <c r="D247" s="40" t="s">
        <v>64</v>
      </c>
      <c r="E247" s="40" t="s">
        <v>66</v>
      </c>
      <c r="F247" s="40">
        <v>1</v>
      </c>
      <c r="G247" s="41">
        <v>4</v>
      </c>
      <c r="H247" s="41">
        <v>1</v>
      </c>
      <c r="I247" s="41"/>
      <c r="J247" s="113">
        <f>'Príloha č.2 - Špecifikácia ceny'!F14</f>
        <v>0</v>
      </c>
      <c r="K247" s="49">
        <f t="shared" si="12"/>
        <v>0</v>
      </c>
      <c r="L247" s="122" t="s">
        <v>1049</v>
      </c>
      <c r="M247" s="122" t="s">
        <v>1049</v>
      </c>
    </row>
    <row r="248" spans="1:13">
      <c r="A248" s="38">
        <v>14</v>
      </c>
      <c r="B248" s="42" t="s">
        <v>289</v>
      </c>
      <c r="C248" s="39"/>
      <c r="D248" s="40" t="s">
        <v>64</v>
      </c>
      <c r="E248" s="40" t="s">
        <v>66</v>
      </c>
      <c r="F248" s="40">
        <v>2</v>
      </c>
      <c r="G248" s="41">
        <v>4</v>
      </c>
      <c r="H248" s="41">
        <v>1</v>
      </c>
      <c r="I248" s="41"/>
      <c r="J248" s="113">
        <f>'Príloha č.2 - Špecifikácia ceny'!F14</f>
        <v>0</v>
      </c>
      <c r="K248" s="49">
        <f t="shared" si="12"/>
        <v>0</v>
      </c>
      <c r="L248" s="122" t="s">
        <v>1049</v>
      </c>
      <c r="M248" s="122" t="s">
        <v>1049</v>
      </c>
    </row>
    <row r="249" spans="1:13" ht="25.5">
      <c r="A249" s="38">
        <v>15</v>
      </c>
      <c r="B249" s="42" t="s">
        <v>290</v>
      </c>
      <c r="C249" s="39"/>
      <c r="D249" s="40" t="s">
        <v>64</v>
      </c>
      <c r="E249" s="40" t="s">
        <v>66</v>
      </c>
      <c r="F249" s="40">
        <v>1</v>
      </c>
      <c r="G249" s="41">
        <v>1</v>
      </c>
      <c r="H249" s="41">
        <v>4</v>
      </c>
      <c r="I249" s="41"/>
      <c r="J249" s="113">
        <f>'Príloha č.2 - Špecifikácia ceny'!F14</f>
        <v>0</v>
      </c>
      <c r="K249" s="49">
        <f t="shared" si="12"/>
        <v>0</v>
      </c>
      <c r="L249" s="122" t="s">
        <v>1049</v>
      </c>
      <c r="M249" s="122" t="s">
        <v>1049</v>
      </c>
    </row>
    <row r="250" spans="1:13">
      <c r="A250" s="38">
        <v>16</v>
      </c>
      <c r="B250" s="42" t="s">
        <v>112</v>
      </c>
      <c r="C250" s="39" t="s">
        <v>291</v>
      </c>
      <c r="D250" s="40" t="s">
        <v>64</v>
      </c>
      <c r="E250" s="40">
        <v>1</v>
      </c>
      <c r="F250" s="40">
        <v>10</v>
      </c>
      <c r="G250" s="41">
        <v>1</v>
      </c>
      <c r="H250" s="41">
        <v>4</v>
      </c>
      <c r="I250" s="41"/>
      <c r="J250" s="113">
        <f>'Príloha č.2 - Špecifikácia ceny'!F14</f>
        <v>0</v>
      </c>
      <c r="K250" s="49">
        <f t="shared" si="12"/>
        <v>0</v>
      </c>
      <c r="L250" s="122" t="s">
        <v>1049</v>
      </c>
      <c r="M250" s="122" t="s">
        <v>1049</v>
      </c>
    </row>
    <row r="251" spans="1:13">
      <c r="A251" s="38">
        <v>17</v>
      </c>
      <c r="B251" s="42" t="s">
        <v>292</v>
      </c>
      <c r="C251" s="39"/>
      <c r="D251" s="40" t="s">
        <v>64</v>
      </c>
      <c r="E251" s="40">
        <v>2</v>
      </c>
      <c r="F251" s="40">
        <v>16</v>
      </c>
      <c r="G251" s="41">
        <v>1</v>
      </c>
      <c r="H251" s="41">
        <v>4</v>
      </c>
      <c r="I251" s="41" t="s">
        <v>293</v>
      </c>
      <c r="J251" s="113">
        <f>'Príloha č.2 - Špecifikácia ceny'!F15</f>
        <v>0</v>
      </c>
      <c r="K251" s="49">
        <f t="shared" si="12"/>
        <v>0</v>
      </c>
      <c r="L251" s="122" t="s">
        <v>1050</v>
      </c>
      <c r="M251" s="122" t="s">
        <v>1050</v>
      </c>
    </row>
    <row r="252" spans="1:13">
      <c r="A252" s="38">
        <v>18</v>
      </c>
      <c r="B252" s="42" t="s">
        <v>294</v>
      </c>
      <c r="C252" s="39"/>
      <c r="D252" s="40" t="s">
        <v>295</v>
      </c>
      <c r="E252" s="40">
        <v>1</v>
      </c>
      <c r="F252" s="40">
        <v>2</v>
      </c>
      <c r="G252" s="41">
        <v>3</v>
      </c>
      <c r="H252" s="41">
        <v>2</v>
      </c>
      <c r="I252" s="41" t="s">
        <v>293</v>
      </c>
      <c r="J252" s="113">
        <f>'Príloha č.2 - Špecifikácia ceny'!F14</f>
        <v>0</v>
      </c>
      <c r="K252" s="49">
        <f t="shared" si="12"/>
        <v>0</v>
      </c>
      <c r="L252" s="122" t="s">
        <v>1049</v>
      </c>
      <c r="M252" s="122" t="s">
        <v>1049</v>
      </c>
    </row>
    <row r="253" spans="1:13">
      <c r="A253" s="38">
        <v>19</v>
      </c>
      <c r="B253" s="42" t="s">
        <v>296</v>
      </c>
      <c r="C253" s="39"/>
      <c r="D253" s="40" t="s">
        <v>295</v>
      </c>
      <c r="E253" s="40">
        <v>1</v>
      </c>
      <c r="F253" s="40">
        <v>2</v>
      </c>
      <c r="G253" s="41">
        <v>3</v>
      </c>
      <c r="H253" s="41">
        <v>2</v>
      </c>
      <c r="I253" s="41" t="s">
        <v>293</v>
      </c>
      <c r="J253" s="113">
        <f>'Príloha č.2 - Špecifikácia ceny'!F14</f>
        <v>0</v>
      </c>
      <c r="K253" s="49">
        <f t="shared" si="12"/>
        <v>0</v>
      </c>
      <c r="L253" s="122" t="s">
        <v>1049</v>
      </c>
      <c r="M253" s="122" t="s">
        <v>1049</v>
      </c>
    </row>
    <row r="254" spans="1:13">
      <c r="A254" s="38">
        <v>20</v>
      </c>
      <c r="B254" s="42" t="s">
        <v>297</v>
      </c>
      <c r="C254" s="39"/>
      <c r="D254" s="40" t="s">
        <v>64</v>
      </c>
      <c r="E254" s="40" t="s">
        <v>66</v>
      </c>
      <c r="F254" s="40">
        <v>1</v>
      </c>
      <c r="G254" s="41">
        <v>3</v>
      </c>
      <c r="H254" s="41">
        <v>2</v>
      </c>
      <c r="I254" s="41" t="s">
        <v>293</v>
      </c>
      <c r="J254" s="113">
        <f>'Príloha č.2 - Špecifikácia ceny'!F20</f>
        <v>0</v>
      </c>
      <c r="K254" s="49">
        <f t="shared" si="12"/>
        <v>0</v>
      </c>
      <c r="L254" s="122" t="s">
        <v>1055</v>
      </c>
      <c r="M254" s="122" t="s">
        <v>1055</v>
      </c>
    </row>
    <row r="255" spans="1:13">
      <c r="A255" s="38">
        <v>21</v>
      </c>
      <c r="B255" s="42" t="s">
        <v>298</v>
      </c>
      <c r="C255" s="39"/>
      <c r="D255" s="40" t="s">
        <v>64</v>
      </c>
      <c r="E255" s="40" t="s">
        <v>66</v>
      </c>
      <c r="F255" s="40">
        <v>1</v>
      </c>
      <c r="G255" s="41">
        <v>3</v>
      </c>
      <c r="H255" s="41">
        <v>2</v>
      </c>
      <c r="I255" s="41" t="s">
        <v>293</v>
      </c>
      <c r="J255" s="113">
        <f>'Príloha č.2 - Špecifikácia ceny'!F20</f>
        <v>0</v>
      </c>
      <c r="K255" s="49">
        <f t="shared" si="12"/>
        <v>0</v>
      </c>
      <c r="L255" s="122" t="s">
        <v>1055</v>
      </c>
      <c r="M255" s="122" t="s">
        <v>1055</v>
      </c>
    </row>
    <row r="256" spans="1:13">
      <c r="A256" s="38">
        <v>22</v>
      </c>
      <c r="B256" s="42" t="s">
        <v>299</v>
      </c>
      <c r="C256" s="39"/>
      <c r="D256" s="40" t="s">
        <v>64</v>
      </c>
      <c r="E256" s="40" t="s">
        <v>66</v>
      </c>
      <c r="F256" s="40">
        <v>1</v>
      </c>
      <c r="G256" s="41">
        <v>3</v>
      </c>
      <c r="H256" s="41">
        <v>2</v>
      </c>
      <c r="I256" s="41" t="s">
        <v>293</v>
      </c>
      <c r="J256" s="113">
        <f>'Príloha č.2 - Špecifikácia ceny'!F20</f>
        <v>0</v>
      </c>
      <c r="K256" s="49">
        <f t="shared" si="12"/>
        <v>0</v>
      </c>
      <c r="L256" s="122" t="s">
        <v>1055</v>
      </c>
      <c r="M256" s="122" t="s">
        <v>1055</v>
      </c>
    </row>
    <row r="257" spans="1:13">
      <c r="A257" s="38">
        <v>23</v>
      </c>
      <c r="B257" s="42" t="s">
        <v>300</v>
      </c>
      <c r="C257" s="39"/>
      <c r="D257" s="40" t="s">
        <v>64</v>
      </c>
      <c r="E257" s="40" t="s">
        <v>66</v>
      </c>
      <c r="F257" s="40">
        <v>1</v>
      </c>
      <c r="G257" s="41">
        <v>3</v>
      </c>
      <c r="H257" s="41">
        <v>2</v>
      </c>
      <c r="I257" s="41" t="s">
        <v>293</v>
      </c>
      <c r="J257" s="113">
        <f>'Príloha č.2 - Špecifikácia ceny'!F20</f>
        <v>0</v>
      </c>
      <c r="K257" s="49">
        <f t="shared" si="12"/>
        <v>0</v>
      </c>
      <c r="L257" s="122" t="s">
        <v>1055</v>
      </c>
      <c r="M257" s="122" t="s">
        <v>1055</v>
      </c>
    </row>
    <row r="258" spans="1:13">
      <c r="A258" s="38">
        <v>24</v>
      </c>
      <c r="B258" s="42" t="s">
        <v>301</v>
      </c>
      <c r="C258" s="39"/>
      <c r="D258" s="40" t="s">
        <v>64</v>
      </c>
      <c r="E258" s="40" t="s">
        <v>66</v>
      </c>
      <c r="F258" s="40">
        <v>1</v>
      </c>
      <c r="G258" s="41">
        <v>3</v>
      </c>
      <c r="H258" s="41">
        <v>2</v>
      </c>
      <c r="I258" s="41" t="s">
        <v>293</v>
      </c>
      <c r="J258" s="113">
        <f>'Príloha č.2 - Špecifikácia ceny'!F20</f>
        <v>0</v>
      </c>
      <c r="K258" s="49">
        <f t="shared" si="12"/>
        <v>0</v>
      </c>
      <c r="L258" s="122" t="s">
        <v>1055</v>
      </c>
      <c r="M258" s="122" t="s">
        <v>1055</v>
      </c>
    </row>
    <row r="259" spans="1:13">
      <c r="A259" s="38">
        <v>25</v>
      </c>
      <c r="B259" s="42" t="s">
        <v>302</v>
      </c>
      <c r="C259" s="39"/>
      <c r="D259" s="40" t="s">
        <v>64</v>
      </c>
      <c r="E259" s="40" t="s">
        <v>66</v>
      </c>
      <c r="F259" s="40">
        <v>1</v>
      </c>
      <c r="G259" s="41">
        <v>3</v>
      </c>
      <c r="H259" s="41">
        <v>2</v>
      </c>
      <c r="I259" s="41" t="s">
        <v>293</v>
      </c>
      <c r="J259" s="113">
        <f>'Príloha č.2 - Špecifikácia ceny'!F20</f>
        <v>0</v>
      </c>
      <c r="K259" s="49">
        <f t="shared" si="12"/>
        <v>0</v>
      </c>
      <c r="L259" s="122" t="s">
        <v>1055</v>
      </c>
      <c r="M259" s="122" t="s">
        <v>1055</v>
      </c>
    </row>
    <row r="260" spans="1:13">
      <c r="A260" s="38">
        <v>26</v>
      </c>
      <c r="B260" s="42" t="s">
        <v>303</v>
      </c>
      <c r="C260" s="39"/>
      <c r="D260" s="40" t="s">
        <v>64</v>
      </c>
      <c r="E260" s="40" t="s">
        <v>66</v>
      </c>
      <c r="F260" s="40">
        <v>1</v>
      </c>
      <c r="G260" s="41">
        <v>3</v>
      </c>
      <c r="H260" s="41">
        <v>2</v>
      </c>
      <c r="I260" s="41" t="s">
        <v>293</v>
      </c>
      <c r="J260" s="113">
        <f>'Príloha č.2 - Špecifikácia ceny'!F20</f>
        <v>0</v>
      </c>
      <c r="K260" s="49">
        <f t="shared" si="12"/>
        <v>0</v>
      </c>
      <c r="L260" s="122" t="s">
        <v>1055</v>
      </c>
      <c r="M260" s="122" t="s">
        <v>1055</v>
      </c>
    </row>
    <row r="261" spans="1:13">
      <c r="A261" s="38">
        <v>27</v>
      </c>
      <c r="B261" s="42" t="s">
        <v>304</v>
      </c>
      <c r="C261" s="39"/>
      <c r="D261" s="40" t="s">
        <v>64</v>
      </c>
      <c r="E261" s="40" t="s">
        <v>66</v>
      </c>
      <c r="F261" s="40">
        <v>1</v>
      </c>
      <c r="G261" s="41">
        <v>3</v>
      </c>
      <c r="H261" s="41">
        <v>2</v>
      </c>
      <c r="I261" s="41" t="s">
        <v>293</v>
      </c>
      <c r="J261" s="113">
        <f>'Príloha č.2 - Špecifikácia ceny'!F20</f>
        <v>0</v>
      </c>
      <c r="K261" s="49">
        <f t="shared" si="12"/>
        <v>0</v>
      </c>
      <c r="L261" s="122" t="s">
        <v>1055</v>
      </c>
      <c r="M261" s="122" t="s">
        <v>1055</v>
      </c>
    </row>
    <row r="262" spans="1:13">
      <c r="A262" s="38">
        <v>28</v>
      </c>
      <c r="B262" s="42" t="s">
        <v>305</v>
      </c>
      <c r="C262" s="39"/>
      <c r="D262" s="40" t="s">
        <v>64</v>
      </c>
      <c r="E262" s="40" t="s">
        <v>66</v>
      </c>
      <c r="F262" s="40">
        <v>1</v>
      </c>
      <c r="G262" s="41">
        <v>3</v>
      </c>
      <c r="H262" s="41">
        <v>2</v>
      </c>
      <c r="I262" s="41" t="s">
        <v>293</v>
      </c>
      <c r="J262" s="113">
        <f>'Príloha č.2 - Špecifikácia ceny'!F20</f>
        <v>0</v>
      </c>
      <c r="K262" s="49">
        <f t="shared" si="12"/>
        <v>0</v>
      </c>
      <c r="L262" s="122" t="s">
        <v>1055</v>
      </c>
      <c r="M262" s="122" t="s">
        <v>1055</v>
      </c>
    </row>
    <row r="263" spans="1:13">
      <c r="A263" s="38">
        <v>29</v>
      </c>
      <c r="B263" s="42" t="s">
        <v>306</v>
      </c>
      <c r="C263" s="39"/>
      <c r="D263" s="40" t="s">
        <v>64</v>
      </c>
      <c r="E263" s="40">
        <v>6</v>
      </c>
      <c r="F263" s="40">
        <v>24</v>
      </c>
      <c r="G263" s="41">
        <v>3</v>
      </c>
      <c r="H263" s="41">
        <v>2</v>
      </c>
      <c r="I263" s="41" t="s">
        <v>293</v>
      </c>
      <c r="J263" s="113">
        <f>'Príloha č.2 - Špecifikácia ceny'!F15</f>
        <v>0</v>
      </c>
      <c r="K263" s="49">
        <f t="shared" si="12"/>
        <v>0</v>
      </c>
      <c r="L263" s="122" t="s">
        <v>1050</v>
      </c>
      <c r="M263" s="122" t="s">
        <v>1050</v>
      </c>
    </row>
    <row r="264" spans="1:13">
      <c r="A264" s="38">
        <v>30</v>
      </c>
      <c r="B264" s="42" t="s">
        <v>307</v>
      </c>
      <c r="C264" s="39"/>
      <c r="D264" s="40" t="s">
        <v>64</v>
      </c>
      <c r="E264" s="40">
        <v>1</v>
      </c>
      <c r="F264" s="40">
        <v>6</v>
      </c>
      <c r="G264" s="41">
        <v>3</v>
      </c>
      <c r="H264" s="41">
        <v>2</v>
      </c>
      <c r="I264" s="41" t="s">
        <v>293</v>
      </c>
      <c r="J264" s="113">
        <f>'Príloha č.2 - Špecifikácia ceny'!F14</f>
        <v>0</v>
      </c>
      <c r="K264" s="49">
        <f t="shared" si="12"/>
        <v>0</v>
      </c>
      <c r="L264" s="122" t="s">
        <v>1049</v>
      </c>
      <c r="M264" s="122" t="s">
        <v>1049</v>
      </c>
    </row>
    <row r="265" spans="1:13">
      <c r="A265" s="38">
        <v>31</v>
      </c>
      <c r="B265" s="42" t="s">
        <v>308</v>
      </c>
      <c r="C265" s="39"/>
      <c r="D265" s="40" t="s">
        <v>64</v>
      </c>
      <c r="E265" s="40">
        <v>1</v>
      </c>
      <c r="F265" s="40">
        <v>40</v>
      </c>
      <c r="G265" s="41">
        <v>3</v>
      </c>
      <c r="H265" s="41">
        <v>2</v>
      </c>
      <c r="I265" s="41" t="s">
        <v>293</v>
      </c>
      <c r="J265" s="113">
        <f>'Príloha č.2 - Špecifikácia ceny'!F15</f>
        <v>0</v>
      </c>
      <c r="K265" s="49">
        <f t="shared" si="12"/>
        <v>0</v>
      </c>
      <c r="L265" s="122" t="s">
        <v>1050</v>
      </c>
      <c r="M265" s="122" t="s">
        <v>1050</v>
      </c>
    </row>
    <row r="266" spans="1:13">
      <c r="A266" s="38">
        <v>32</v>
      </c>
      <c r="B266" s="42" t="s">
        <v>309</v>
      </c>
      <c r="C266" s="39"/>
      <c r="D266" s="40" t="s">
        <v>64</v>
      </c>
      <c r="E266" s="40">
        <v>1</v>
      </c>
      <c r="F266" s="40">
        <v>9</v>
      </c>
      <c r="G266" s="41">
        <v>3</v>
      </c>
      <c r="H266" s="41">
        <v>2</v>
      </c>
      <c r="I266" s="41" t="s">
        <v>293</v>
      </c>
      <c r="J266" s="113">
        <f>'Príloha č.2 - Špecifikácia ceny'!F14</f>
        <v>0</v>
      </c>
      <c r="K266" s="49">
        <f t="shared" si="12"/>
        <v>0</v>
      </c>
      <c r="L266" s="122" t="s">
        <v>1049</v>
      </c>
      <c r="M266" s="122" t="s">
        <v>1049</v>
      </c>
    </row>
    <row r="267" spans="1:13">
      <c r="A267" s="38">
        <v>33</v>
      </c>
      <c r="B267" s="42" t="s">
        <v>310</v>
      </c>
      <c r="C267" s="39"/>
      <c r="D267" s="40" t="s">
        <v>64</v>
      </c>
      <c r="E267" s="40">
        <v>1</v>
      </c>
      <c r="F267" s="40">
        <v>91</v>
      </c>
      <c r="G267" s="41">
        <v>3</v>
      </c>
      <c r="H267" s="41">
        <v>2</v>
      </c>
      <c r="I267" s="41" t="s">
        <v>293</v>
      </c>
      <c r="J267" s="113">
        <f>'Príloha č.2 - Špecifikácia ceny'!F16</f>
        <v>0</v>
      </c>
      <c r="K267" s="49">
        <f t="shared" si="12"/>
        <v>0</v>
      </c>
      <c r="L267" s="122" t="s">
        <v>1051</v>
      </c>
      <c r="M267" s="122" t="s">
        <v>1051</v>
      </c>
    </row>
    <row r="268" spans="1:13">
      <c r="A268" s="38">
        <v>34</v>
      </c>
      <c r="B268" s="42" t="s">
        <v>311</v>
      </c>
      <c r="C268" s="39"/>
      <c r="D268" s="40" t="s">
        <v>64</v>
      </c>
      <c r="E268" s="40">
        <v>2</v>
      </c>
      <c r="F268" s="40">
        <v>7</v>
      </c>
      <c r="G268" s="41">
        <v>4</v>
      </c>
      <c r="H268" s="41">
        <v>1</v>
      </c>
      <c r="I268" s="41" t="s">
        <v>293</v>
      </c>
      <c r="J268" s="113">
        <f>'Príloha č.2 - Špecifikácia ceny'!F14</f>
        <v>0</v>
      </c>
      <c r="K268" s="49">
        <f t="shared" si="12"/>
        <v>0</v>
      </c>
      <c r="L268" s="122" t="s">
        <v>1049</v>
      </c>
      <c r="M268" s="122" t="s">
        <v>1049</v>
      </c>
    </row>
    <row r="269" spans="1:13">
      <c r="A269" s="38">
        <v>35</v>
      </c>
      <c r="B269" s="42" t="s">
        <v>312</v>
      </c>
      <c r="C269" s="39"/>
      <c r="D269" s="40" t="s">
        <v>64</v>
      </c>
      <c r="E269" s="40">
        <v>1</v>
      </c>
      <c r="F269" s="40">
        <v>7</v>
      </c>
      <c r="G269" s="41">
        <v>4</v>
      </c>
      <c r="H269" s="41">
        <v>1</v>
      </c>
      <c r="I269" s="41" t="s">
        <v>293</v>
      </c>
      <c r="J269" s="113">
        <f>'Príloha č.2 - Špecifikácia ceny'!F14</f>
        <v>0</v>
      </c>
      <c r="K269" s="49">
        <f t="shared" si="12"/>
        <v>0</v>
      </c>
      <c r="L269" s="122" t="s">
        <v>1049</v>
      </c>
      <c r="M269" s="122" t="s">
        <v>1049</v>
      </c>
    </row>
    <row r="270" spans="1:13">
      <c r="A270" s="38">
        <v>36</v>
      </c>
      <c r="B270" s="42" t="s">
        <v>313</v>
      </c>
      <c r="C270" s="39"/>
      <c r="D270" s="40" t="s">
        <v>64</v>
      </c>
      <c r="E270" s="40">
        <v>1</v>
      </c>
      <c r="F270" s="40">
        <v>1</v>
      </c>
      <c r="G270" s="41">
        <v>4</v>
      </c>
      <c r="H270" s="41">
        <v>1</v>
      </c>
      <c r="I270" s="41" t="s">
        <v>293</v>
      </c>
      <c r="J270" s="113">
        <f>'Príloha č.2 - Špecifikácia ceny'!F14</f>
        <v>0</v>
      </c>
      <c r="K270" s="49">
        <f t="shared" si="12"/>
        <v>0</v>
      </c>
      <c r="L270" s="122" t="s">
        <v>1049</v>
      </c>
      <c r="M270" s="122" t="s">
        <v>1049</v>
      </c>
    </row>
    <row r="271" spans="1:13">
      <c r="A271" s="38">
        <v>37</v>
      </c>
      <c r="B271" s="42" t="s">
        <v>314</v>
      </c>
      <c r="C271" s="39"/>
      <c r="D271" s="40" t="s">
        <v>64</v>
      </c>
      <c r="E271" s="40">
        <v>1</v>
      </c>
      <c r="F271" s="40">
        <v>5</v>
      </c>
      <c r="G271" s="41">
        <v>3</v>
      </c>
      <c r="H271" s="41">
        <v>2</v>
      </c>
      <c r="I271" s="41" t="s">
        <v>293</v>
      </c>
      <c r="J271" s="113">
        <f>'Príloha č.2 - Špecifikácia ceny'!F14</f>
        <v>0</v>
      </c>
      <c r="K271" s="49">
        <f t="shared" si="12"/>
        <v>0</v>
      </c>
      <c r="L271" s="122" t="s">
        <v>1049</v>
      </c>
      <c r="M271" s="122" t="s">
        <v>1049</v>
      </c>
    </row>
    <row r="272" spans="1:13">
      <c r="A272" s="38">
        <v>38</v>
      </c>
      <c r="B272" s="42" t="s">
        <v>315</v>
      </c>
      <c r="C272" s="39"/>
      <c r="D272" s="40" t="s">
        <v>65</v>
      </c>
      <c r="E272" s="40">
        <v>1</v>
      </c>
      <c r="F272" s="40">
        <v>1</v>
      </c>
      <c r="G272" s="41">
        <v>2</v>
      </c>
      <c r="H272" s="41">
        <v>2</v>
      </c>
      <c r="I272" s="41" t="s">
        <v>293</v>
      </c>
      <c r="J272" s="113">
        <f>'Príloha č.2 - Špecifikácia ceny'!F11</f>
        <v>0</v>
      </c>
      <c r="K272" s="49">
        <f t="shared" si="12"/>
        <v>0</v>
      </c>
      <c r="L272" s="122" t="s">
        <v>1046</v>
      </c>
      <c r="M272" s="122" t="s">
        <v>1046</v>
      </c>
    </row>
    <row r="273" spans="1:13">
      <c r="A273" s="38">
        <v>39</v>
      </c>
      <c r="B273" s="86" t="s">
        <v>316</v>
      </c>
      <c r="C273" s="87"/>
      <c r="D273" s="85" t="s">
        <v>64</v>
      </c>
      <c r="E273" s="85">
        <v>1</v>
      </c>
      <c r="F273" s="85">
        <v>5</v>
      </c>
      <c r="G273" s="88">
        <v>5</v>
      </c>
      <c r="H273" s="88">
        <v>1</v>
      </c>
      <c r="I273" s="88" t="s">
        <v>293</v>
      </c>
      <c r="J273" s="113">
        <f>'Príloha č.2 - Špecifikácia ceny'!F14</f>
        <v>0</v>
      </c>
      <c r="K273" s="49">
        <f t="shared" si="12"/>
        <v>0</v>
      </c>
      <c r="L273" s="122" t="s">
        <v>1049</v>
      </c>
      <c r="M273" s="122" t="s">
        <v>1049</v>
      </c>
    </row>
    <row r="274" spans="1:13">
      <c r="A274" s="123"/>
      <c r="B274" s="100"/>
      <c r="C274" s="101"/>
      <c r="D274" s="102"/>
      <c r="E274" s="102"/>
      <c r="F274" s="102"/>
      <c r="G274" s="102"/>
      <c r="H274" s="102"/>
      <c r="I274" s="102"/>
      <c r="J274" s="125"/>
      <c r="K274" s="125"/>
    </row>
    <row r="275" spans="1:13">
      <c r="J275" s="180" t="s">
        <v>271</v>
      </c>
      <c r="K275" s="180"/>
    </row>
    <row r="276" spans="1:13">
      <c r="J276"/>
      <c r="K276" s="128" t="s">
        <v>273</v>
      </c>
    </row>
    <row r="277" spans="1:13" ht="18">
      <c r="A277" s="181" t="s">
        <v>1007</v>
      </c>
      <c r="B277" s="181"/>
      <c r="C277" s="181"/>
      <c r="D277" s="181"/>
      <c r="E277" s="181"/>
      <c r="F277" s="181"/>
      <c r="G277" s="181"/>
      <c r="H277" s="181"/>
      <c r="I277" s="181"/>
      <c r="J277" s="181"/>
      <c r="K277" s="181"/>
    </row>
    <row r="278" spans="1:13" ht="63.75" customHeight="1">
      <c r="A278" s="51" t="s">
        <v>53</v>
      </c>
      <c r="B278" s="52" t="s">
        <v>54</v>
      </c>
      <c r="C278" s="53" t="s">
        <v>55</v>
      </c>
      <c r="D278" s="54" t="s">
        <v>56</v>
      </c>
      <c r="E278" s="54" t="s">
        <v>57</v>
      </c>
      <c r="F278" s="54" t="s">
        <v>58</v>
      </c>
      <c r="G278" s="54" t="s">
        <v>59</v>
      </c>
      <c r="H278" s="54" t="s">
        <v>60</v>
      </c>
      <c r="I278" s="54" t="s">
        <v>61</v>
      </c>
      <c r="J278" s="54" t="s">
        <v>67</v>
      </c>
      <c r="K278" s="54" t="s">
        <v>9</v>
      </c>
    </row>
    <row r="279" spans="1:13">
      <c r="A279" s="55"/>
      <c r="B279" s="182" t="s">
        <v>70</v>
      </c>
      <c r="C279" s="182"/>
      <c r="D279" s="182"/>
      <c r="E279" s="182"/>
      <c r="F279" s="182"/>
      <c r="G279" s="182"/>
      <c r="H279" s="182"/>
      <c r="I279" s="182"/>
      <c r="J279" s="182"/>
      <c r="K279" s="182"/>
    </row>
    <row r="280" spans="1:13">
      <c r="A280" s="38">
        <v>40</v>
      </c>
      <c r="B280" s="56" t="s">
        <v>317</v>
      </c>
      <c r="C280" s="39"/>
      <c r="D280" s="57">
        <v>2</v>
      </c>
      <c r="E280" s="88"/>
      <c r="F280" s="88"/>
      <c r="G280" s="88">
        <v>2</v>
      </c>
      <c r="H280" s="88">
        <v>2</v>
      </c>
      <c r="I280" s="88"/>
      <c r="J280" s="113">
        <f>'Príloha č.2 - Špecifikácia ceny'!F22</f>
        <v>0</v>
      </c>
      <c r="K280" s="49">
        <f t="shared" ref="K280:K286" si="13">H280*J280</f>
        <v>0</v>
      </c>
      <c r="L280" s="122" t="s">
        <v>1057</v>
      </c>
      <c r="M280" s="122" t="s">
        <v>1057</v>
      </c>
    </row>
    <row r="281" spans="1:13" ht="25.5">
      <c r="A281" s="38">
        <v>41</v>
      </c>
      <c r="B281" s="56" t="s">
        <v>318</v>
      </c>
      <c r="C281" s="39"/>
      <c r="D281" s="58">
        <v>7</v>
      </c>
      <c r="E281" s="41"/>
      <c r="F281" s="41"/>
      <c r="G281" s="41">
        <v>4</v>
      </c>
      <c r="H281" s="41">
        <v>1</v>
      </c>
      <c r="I281" s="41"/>
      <c r="J281" s="113">
        <f>'Príloha č.2 - Špecifikácia ceny'!F23</f>
        <v>0</v>
      </c>
      <c r="K281" s="49">
        <f t="shared" si="13"/>
        <v>0</v>
      </c>
      <c r="L281" s="122" t="s">
        <v>1058</v>
      </c>
      <c r="M281" s="122" t="s">
        <v>1058</v>
      </c>
    </row>
    <row r="282" spans="1:13" ht="25.5">
      <c r="A282" s="38">
        <v>42</v>
      </c>
      <c r="B282" s="56" t="s">
        <v>319</v>
      </c>
      <c r="C282" s="39"/>
      <c r="D282" s="58">
        <v>1</v>
      </c>
      <c r="E282" s="41"/>
      <c r="F282" s="41"/>
      <c r="G282" s="41">
        <v>4</v>
      </c>
      <c r="H282" s="41">
        <v>1</v>
      </c>
      <c r="I282" s="41"/>
      <c r="J282" s="113">
        <f>'Príloha č.2 - Špecifikácia ceny'!F22</f>
        <v>0</v>
      </c>
      <c r="K282" s="49">
        <f t="shared" si="13"/>
        <v>0</v>
      </c>
      <c r="L282" s="122" t="s">
        <v>1057</v>
      </c>
      <c r="M282" s="122" t="s">
        <v>1057</v>
      </c>
    </row>
    <row r="283" spans="1:13" ht="25.5">
      <c r="A283" s="38">
        <v>43</v>
      </c>
      <c r="B283" s="56" t="s">
        <v>320</v>
      </c>
      <c r="C283" s="39"/>
      <c r="D283" s="58">
        <v>1</v>
      </c>
      <c r="E283" s="41"/>
      <c r="F283" s="41"/>
      <c r="G283" s="41">
        <v>4</v>
      </c>
      <c r="H283" s="41">
        <v>1</v>
      </c>
      <c r="I283" s="41"/>
      <c r="J283" s="113">
        <f>'Príloha č.2 - Špecifikácia ceny'!F22</f>
        <v>0</v>
      </c>
      <c r="K283" s="49">
        <f t="shared" si="13"/>
        <v>0</v>
      </c>
      <c r="L283" s="122" t="s">
        <v>1057</v>
      </c>
      <c r="M283" s="122" t="s">
        <v>1057</v>
      </c>
    </row>
    <row r="284" spans="1:13">
      <c r="A284" s="38">
        <v>44</v>
      </c>
      <c r="B284" s="56" t="s">
        <v>292</v>
      </c>
      <c r="C284" s="39"/>
      <c r="D284" s="58">
        <v>8</v>
      </c>
      <c r="E284" s="41"/>
      <c r="F284" s="41"/>
      <c r="G284" s="41">
        <v>3</v>
      </c>
      <c r="H284" s="41">
        <v>2</v>
      </c>
      <c r="I284" s="41" t="s">
        <v>293</v>
      </c>
      <c r="J284" s="113">
        <f>'Príloha č.2 - Špecifikácia ceny'!F23</f>
        <v>0</v>
      </c>
      <c r="K284" s="49">
        <f t="shared" si="13"/>
        <v>0</v>
      </c>
      <c r="L284" s="122" t="s">
        <v>1058</v>
      </c>
      <c r="M284" s="122" t="s">
        <v>1058</v>
      </c>
    </row>
    <row r="285" spans="1:13">
      <c r="A285" s="38">
        <v>45</v>
      </c>
      <c r="B285" s="56" t="s">
        <v>321</v>
      </c>
      <c r="C285" s="39"/>
      <c r="D285" s="58">
        <v>4</v>
      </c>
      <c r="E285" s="41"/>
      <c r="F285" s="41"/>
      <c r="G285" s="41">
        <v>3</v>
      </c>
      <c r="H285" s="41">
        <v>2</v>
      </c>
      <c r="I285" s="41" t="s">
        <v>293</v>
      </c>
      <c r="J285" s="113">
        <f>'Príloha č.2 - Špecifikácia ceny'!F22</f>
        <v>0</v>
      </c>
      <c r="K285" s="49">
        <f t="shared" si="13"/>
        <v>0</v>
      </c>
      <c r="L285" s="122" t="s">
        <v>1057</v>
      </c>
      <c r="M285" s="122" t="s">
        <v>1057</v>
      </c>
    </row>
    <row r="286" spans="1:13">
      <c r="A286" s="38">
        <v>46</v>
      </c>
      <c r="B286" s="89" t="s">
        <v>322</v>
      </c>
      <c r="C286" s="87"/>
      <c r="D286" s="88">
        <v>18</v>
      </c>
      <c r="E286" s="88"/>
      <c r="F286" s="88"/>
      <c r="G286" s="88">
        <v>4</v>
      </c>
      <c r="H286" s="88">
        <v>1</v>
      </c>
      <c r="I286" s="88" t="s">
        <v>293</v>
      </c>
      <c r="J286" s="113">
        <f>'Príloha č.2 - Špecifikácia ceny'!F24</f>
        <v>0</v>
      </c>
      <c r="K286" s="49">
        <f t="shared" si="13"/>
        <v>0</v>
      </c>
      <c r="L286" s="122" t="s">
        <v>1059</v>
      </c>
      <c r="M286" s="122" t="s">
        <v>1059</v>
      </c>
    </row>
    <row r="287" spans="1:13" ht="63.75" customHeight="1">
      <c r="A287" s="51" t="s">
        <v>53</v>
      </c>
      <c r="B287" s="52" t="s">
        <v>54</v>
      </c>
      <c r="C287" s="53" t="s">
        <v>55</v>
      </c>
      <c r="D287" s="54" t="s">
        <v>71</v>
      </c>
      <c r="E287" s="54" t="s">
        <v>72</v>
      </c>
      <c r="F287" s="54" t="s">
        <v>73</v>
      </c>
      <c r="G287" s="54" t="s">
        <v>59</v>
      </c>
      <c r="H287" s="54" t="s">
        <v>60</v>
      </c>
      <c r="I287" s="54" t="s">
        <v>61</v>
      </c>
      <c r="J287" s="54" t="s">
        <v>67</v>
      </c>
      <c r="K287" s="54" t="s">
        <v>9</v>
      </c>
    </row>
    <row r="288" spans="1:13">
      <c r="A288" s="59"/>
      <c r="B288" s="182" t="s">
        <v>74</v>
      </c>
      <c r="C288" s="182"/>
      <c r="D288" s="182"/>
      <c r="E288" s="182"/>
      <c r="F288" s="182"/>
      <c r="G288" s="182"/>
      <c r="H288" s="182"/>
      <c r="I288" s="182"/>
      <c r="J288" s="182"/>
      <c r="K288" s="182"/>
    </row>
    <row r="289" spans="1:13">
      <c r="A289" s="38">
        <v>47</v>
      </c>
      <c r="B289" s="60" t="s">
        <v>323</v>
      </c>
      <c r="C289" s="90" t="s">
        <v>75</v>
      </c>
      <c r="D289" s="61" t="s">
        <v>76</v>
      </c>
      <c r="E289" s="62" t="s">
        <v>324</v>
      </c>
      <c r="F289" s="62" t="s">
        <v>325</v>
      </c>
      <c r="G289" s="111">
        <v>1</v>
      </c>
      <c r="H289" s="111">
        <v>4</v>
      </c>
      <c r="I289" s="62"/>
      <c r="J289" s="113">
        <f>'Príloha č.2 - Špecifikácia ceny'!F26</f>
        <v>0</v>
      </c>
      <c r="K289" s="49">
        <f t="shared" ref="K289:K308" si="14">H289*J289</f>
        <v>0</v>
      </c>
      <c r="L289" s="122" t="s">
        <v>1061</v>
      </c>
      <c r="M289" s="122" t="s">
        <v>1061</v>
      </c>
    </row>
    <row r="290" spans="1:13">
      <c r="A290" s="38">
        <v>48</v>
      </c>
      <c r="B290" s="60" t="s">
        <v>323</v>
      </c>
      <c r="C290" s="90" t="s">
        <v>77</v>
      </c>
      <c r="D290" s="61" t="s">
        <v>76</v>
      </c>
      <c r="E290" s="62" t="s">
        <v>324</v>
      </c>
      <c r="F290" s="62" t="s">
        <v>325</v>
      </c>
      <c r="G290" s="111">
        <v>4</v>
      </c>
      <c r="H290" s="111">
        <v>1</v>
      </c>
      <c r="I290" s="62"/>
      <c r="J290" s="113">
        <f>'Príloha č.2 - Špecifikácia ceny'!F27</f>
        <v>0</v>
      </c>
      <c r="K290" s="49">
        <f t="shared" si="14"/>
        <v>0</v>
      </c>
      <c r="L290" s="122" t="s">
        <v>1062</v>
      </c>
      <c r="M290" s="122" t="s">
        <v>1062</v>
      </c>
    </row>
    <row r="291" spans="1:13">
      <c r="A291" s="38">
        <v>49</v>
      </c>
      <c r="B291" s="60" t="s">
        <v>323</v>
      </c>
      <c r="C291" s="90" t="s">
        <v>78</v>
      </c>
      <c r="D291" s="61" t="s">
        <v>76</v>
      </c>
      <c r="E291" s="62" t="s">
        <v>324</v>
      </c>
      <c r="F291" s="62" t="s">
        <v>325</v>
      </c>
      <c r="G291" s="111">
        <v>10</v>
      </c>
      <c r="H291" s="111">
        <v>1</v>
      </c>
      <c r="I291" s="62"/>
      <c r="J291" s="113">
        <f>'Príloha č.2 - Špecifikácia ceny'!F33</f>
        <v>0</v>
      </c>
      <c r="K291" s="49">
        <f t="shared" si="14"/>
        <v>0</v>
      </c>
      <c r="L291" s="122" t="s">
        <v>1067</v>
      </c>
      <c r="M291" s="122" t="s">
        <v>1067</v>
      </c>
    </row>
    <row r="292" spans="1:13">
      <c r="A292" s="38">
        <v>50</v>
      </c>
      <c r="B292" s="60" t="s">
        <v>326</v>
      </c>
      <c r="C292" s="90" t="s">
        <v>75</v>
      </c>
      <c r="D292" s="61" t="s">
        <v>76</v>
      </c>
      <c r="E292" s="62" t="s">
        <v>218</v>
      </c>
      <c r="F292" s="62" t="s">
        <v>212</v>
      </c>
      <c r="G292" s="111">
        <v>1</v>
      </c>
      <c r="H292" s="111">
        <v>4</v>
      </c>
      <c r="I292" s="62"/>
      <c r="J292" s="113">
        <f>'Príloha č.2 - Špecifikácia ceny'!F26</f>
        <v>0</v>
      </c>
      <c r="K292" s="49">
        <f t="shared" si="14"/>
        <v>0</v>
      </c>
      <c r="L292" s="122" t="s">
        <v>1061</v>
      </c>
      <c r="M292" s="122" t="s">
        <v>1061</v>
      </c>
    </row>
    <row r="293" spans="1:13">
      <c r="A293" s="38">
        <v>51</v>
      </c>
      <c r="B293" s="60" t="s">
        <v>326</v>
      </c>
      <c r="C293" s="90" t="s">
        <v>77</v>
      </c>
      <c r="D293" s="61" t="s">
        <v>76</v>
      </c>
      <c r="E293" s="62" t="s">
        <v>218</v>
      </c>
      <c r="F293" s="62" t="s">
        <v>212</v>
      </c>
      <c r="G293" s="111">
        <v>4</v>
      </c>
      <c r="H293" s="111">
        <v>1</v>
      </c>
      <c r="I293" s="62"/>
      <c r="J293" s="113">
        <f>'Príloha č.2 - Špecifikácia ceny'!F27</f>
        <v>0</v>
      </c>
      <c r="K293" s="49">
        <f t="shared" si="14"/>
        <v>0</v>
      </c>
      <c r="L293" s="122" t="s">
        <v>1062</v>
      </c>
      <c r="M293" s="122" t="s">
        <v>1062</v>
      </c>
    </row>
    <row r="294" spans="1:13">
      <c r="A294" s="38">
        <v>52</v>
      </c>
      <c r="B294" s="60" t="s">
        <v>326</v>
      </c>
      <c r="C294" s="90" t="s">
        <v>78</v>
      </c>
      <c r="D294" s="61" t="s">
        <v>76</v>
      </c>
      <c r="E294" s="62" t="s">
        <v>218</v>
      </c>
      <c r="F294" s="62" t="s">
        <v>212</v>
      </c>
      <c r="G294" s="111">
        <v>10</v>
      </c>
      <c r="H294" s="111">
        <v>1</v>
      </c>
      <c r="I294" s="62"/>
      <c r="J294" s="113">
        <f>'Príloha č.2 - Špecifikácia ceny'!F33</f>
        <v>0</v>
      </c>
      <c r="K294" s="49">
        <f t="shared" si="14"/>
        <v>0</v>
      </c>
      <c r="L294" s="122" t="s">
        <v>1067</v>
      </c>
      <c r="M294" s="122" t="s">
        <v>1067</v>
      </c>
    </row>
    <row r="295" spans="1:13">
      <c r="A295" s="38">
        <v>53</v>
      </c>
      <c r="B295" s="60" t="s">
        <v>327</v>
      </c>
      <c r="C295" s="90" t="s">
        <v>75</v>
      </c>
      <c r="D295" s="61" t="s">
        <v>76</v>
      </c>
      <c r="E295" s="62" t="s">
        <v>328</v>
      </c>
      <c r="F295" s="62" t="s">
        <v>329</v>
      </c>
      <c r="G295" s="111">
        <v>1</v>
      </c>
      <c r="H295" s="111">
        <v>4</v>
      </c>
      <c r="I295" s="62"/>
      <c r="J295" s="113">
        <f>'Príloha č.2 - Špecifikácia ceny'!F26</f>
        <v>0</v>
      </c>
      <c r="K295" s="49">
        <f t="shared" si="14"/>
        <v>0</v>
      </c>
      <c r="L295" s="122" t="s">
        <v>1061</v>
      </c>
      <c r="M295" s="122" t="s">
        <v>1061</v>
      </c>
    </row>
    <row r="296" spans="1:13">
      <c r="A296" s="38">
        <v>54</v>
      </c>
      <c r="B296" s="60" t="s">
        <v>327</v>
      </c>
      <c r="C296" s="90" t="s">
        <v>77</v>
      </c>
      <c r="D296" s="61" t="s">
        <v>76</v>
      </c>
      <c r="E296" s="62" t="s">
        <v>328</v>
      </c>
      <c r="F296" s="62" t="s">
        <v>329</v>
      </c>
      <c r="G296" s="111">
        <v>4</v>
      </c>
      <c r="H296" s="111">
        <v>1</v>
      </c>
      <c r="I296" s="62"/>
      <c r="J296" s="113">
        <f>'Príloha č.2 - Špecifikácia ceny'!F27</f>
        <v>0</v>
      </c>
      <c r="K296" s="49">
        <f t="shared" si="14"/>
        <v>0</v>
      </c>
      <c r="L296" s="122" t="s">
        <v>1062</v>
      </c>
      <c r="M296" s="122" t="s">
        <v>1062</v>
      </c>
    </row>
    <row r="297" spans="1:13">
      <c r="A297" s="38">
        <v>55</v>
      </c>
      <c r="B297" s="60" t="s">
        <v>327</v>
      </c>
      <c r="C297" s="90" t="s">
        <v>78</v>
      </c>
      <c r="D297" s="61" t="s">
        <v>76</v>
      </c>
      <c r="E297" s="62" t="s">
        <v>328</v>
      </c>
      <c r="F297" s="62" t="s">
        <v>329</v>
      </c>
      <c r="G297" s="111">
        <v>10</v>
      </c>
      <c r="H297" s="111">
        <v>1</v>
      </c>
      <c r="I297" s="62"/>
      <c r="J297" s="113">
        <f>'Príloha č.2 - Špecifikácia ceny'!F33</f>
        <v>0</v>
      </c>
      <c r="K297" s="49">
        <f t="shared" si="14"/>
        <v>0</v>
      </c>
      <c r="L297" s="122" t="s">
        <v>1067</v>
      </c>
      <c r="M297" s="122" t="s">
        <v>1067</v>
      </c>
    </row>
    <row r="298" spans="1:13">
      <c r="A298" s="38">
        <v>56</v>
      </c>
      <c r="B298" s="60" t="s">
        <v>330</v>
      </c>
      <c r="C298" s="90" t="s">
        <v>75</v>
      </c>
      <c r="D298" s="61" t="s">
        <v>76</v>
      </c>
      <c r="E298" s="62" t="s">
        <v>331</v>
      </c>
      <c r="F298" s="62" t="s">
        <v>221</v>
      </c>
      <c r="G298" s="111">
        <v>1</v>
      </c>
      <c r="H298" s="111">
        <v>4</v>
      </c>
      <c r="I298" s="62"/>
      <c r="J298" s="113">
        <f>'Príloha č.2 - Špecifikácia ceny'!F26</f>
        <v>0</v>
      </c>
      <c r="K298" s="49">
        <f t="shared" si="14"/>
        <v>0</v>
      </c>
      <c r="L298" s="122" t="s">
        <v>1061</v>
      </c>
      <c r="M298" s="122" t="s">
        <v>1061</v>
      </c>
    </row>
    <row r="299" spans="1:13">
      <c r="A299" s="38">
        <v>57</v>
      </c>
      <c r="B299" s="60" t="s">
        <v>330</v>
      </c>
      <c r="C299" s="90" t="s">
        <v>77</v>
      </c>
      <c r="D299" s="61" t="s">
        <v>76</v>
      </c>
      <c r="E299" s="62" t="s">
        <v>331</v>
      </c>
      <c r="F299" s="62" t="s">
        <v>221</v>
      </c>
      <c r="G299" s="111">
        <v>4</v>
      </c>
      <c r="H299" s="111">
        <v>1</v>
      </c>
      <c r="I299" s="62"/>
      <c r="J299" s="113">
        <f>'Príloha č.2 - Špecifikácia ceny'!F27</f>
        <v>0</v>
      </c>
      <c r="K299" s="49">
        <f t="shared" si="14"/>
        <v>0</v>
      </c>
      <c r="L299" s="122" t="s">
        <v>1062</v>
      </c>
      <c r="M299" s="122" t="s">
        <v>1062</v>
      </c>
    </row>
    <row r="300" spans="1:13">
      <c r="A300" s="38">
        <v>58</v>
      </c>
      <c r="B300" s="60" t="s">
        <v>330</v>
      </c>
      <c r="C300" s="90" t="s">
        <v>78</v>
      </c>
      <c r="D300" s="61" t="s">
        <v>76</v>
      </c>
      <c r="E300" s="62" t="s">
        <v>331</v>
      </c>
      <c r="F300" s="62" t="s">
        <v>221</v>
      </c>
      <c r="G300" s="111">
        <v>10</v>
      </c>
      <c r="H300" s="111">
        <v>1</v>
      </c>
      <c r="I300" s="62"/>
      <c r="J300" s="113">
        <f>'Príloha č.2 - Špecifikácia ceny'!F33</f>
        <v>0</v>
      </c>
      <c r="K300" s="49">
        <f t="shared" si="14"/>
        <v>0</v>
      </c>
      <c r="L300" s="122" t="s">
        <v>1067</v>
      </c>
      <c r="M300" s="122" t="s">
        <v>1067</v>
      </c>
    </row>
    <row r="301" spans="1:13">
      <c r="A301" s="38">
        <v>59</v>
      </c>
      <c r="B301" s="60" t="s">
        <v>332</v>
      </c>
      <c r="C301" s="90" t="s">
        <v>75</v>
      </c>
      <c r="D301" s="61" t="s">
        <v>76</v>
      </c>
      <c r="E301" s="62" t="s">
        <v>333</v>
      </c>
      <c r="F301" s="62" t="s">
        <v>334</v>
      </c>
      <c r="G301" s="111">
        <v>1</v>
      </c>
      <c r="H301" s="111">
        <v>4</v>
      </c>
      <c r="I301" s="62"/>
      <c r="J301" s="113">
        <f>'Príloha č.2 - Špecifikácia ceny'!F26</f>
        <v>0</v>
      </c>
      <c r="K301" s="49">
        <f t="shared" si="14"/>
        <v>0</v>
      </c>
      <c r="L301" s="122" t="s">
        <v>1061</v>
      </c>
      <c r="M301" s="122" t="s">
        <v>1061</v>
      </c>
    </row>
    <row r="302" spans="1:13">
      <c r="A302" s="38">
        <v>60</v>
      </c>
      <c r="B302" s="60" t="s">
        <v>332</v>
      </c>
      <c r="C302" s="90" t="s">
        <v>77</v>
      </c>
      <c r="D302" s="61" t="s">
        <v>76</v>
      </c>
      <c r="E302" s="62" t="s">
        <v>333</v>
      </c>
      <c r="F302" s="62" t="s">
        <v>334</v>
      </c>
      <c r="G302" s="111">
        <v>4</v>
      </c>
      <c r="H302" s="111">
        <v>1</v>
      </c>
      <c r="I302" s="62"/>
      <c r="J302" s="113">
        <f>'Príloha č.2 - Špecifikácia ceny'!F27</f>
        <v>0</v>
      </c>
      <c r="K302" s="49">
        <f t="shared" si="14"/>
        <v>0</v>
      </c>
      <c r="L302" s="122" t="s">
        <v>1062</v>
      </c>
      <c r="M302" s="122" t="s">
        <v>1062</v>
      </c>
    </row>
    <row r="303" spans="1:13">
      <c r="A303" s="38">
        <v>61</v>
      </c>
      <c r="B303" s="60" t="s">
        <v>332</v>
      </c>
      <c r="C303" s="90" t="s">
        <v>78</v>
      </c>
      <c r="D303" s="61" t="s">
        <v>76</v>
      </c>
      <c r="E303" s="62" t="s">
        <v>333</v>
      </c>
      <c r="F303" s="62" t="s">
        <v>334</v>
      </c>
      <c r="G303" s="111">
        <v>10</v>
      </c>
      <c r="H303" s="111">
        <v>1</v>
      </c>
      <c r="I303" s="62"/>
      <c r="J303" s="113">
        <f>'Príloha č.2 - Špecifikácia ceny'!F33</f>
        <v>0</v>
      </c>
      <c r="K303" s="49">
        <f t="shared" si="14"/>
        <v>0</v>
      </c>
      <c r="L303" s="122" t="s">
        <v>1067</v>
      </c>
      <c r="M303" s="122" t="s">
        <v>1067</v>
      </c>
    </row>
    <row r="304" spans="1:13">
      <c r="A304" s="38">
        <v>62</v>
      </c>
      <c r="B304" s="60" t="s">
        <v>335</v>
      </c>
      <c r="C304" s="90" t="s">
        <v>75</v>
      </c>
      <c r="D304" s="61" t="s">
        <v>76</v>
      </c>
      <c r="E304" s="62" t="s">
        <v>336</v>
      </c>
      <c r="F304" s="62" t="s">
        <v>337</v>
      </c>
      <c r="G304" s="111">
        <v>1</v>
      </c>
      <c r="H304" s="111">
        <v>4</v>
      </c>
      <c r="I304" s="62"/>
      <c r="J304" s="113">
        <f>'Príloha č.2 - Špecifikácia ceny'!F26</f>
        <v>0</v>
      </c>
      <c r="K304" s="49">
        <f t="shared" si="14"/>
        <v>0</v>
      </c>
      <c r="L304" s="122" t="s">
        <v>1061</v>
      </c>
      <c r="M304" s="122" t="s">
        <v>1061</v>
      </c>
    </row>
    <row r="305" spans="1:13">
      <c r="A305" s="38">
        <v>63</v>
      </c>
      <c r="B305" s="60" t="s">
        <v>335</v>
      </c>
      <c r="C305" s="90" t="s">
        <v>77</v>
      </c>
      <c r="D305" s="61" t="s">
        <v>76</v>
      </c>
      <c r="E305" s="62" t="s">
        <v>336</v>
      </c>
      <c r="F305" s="62" t="s">
        <v>337</v>
      </c>
      <c r="G305" s="111">
        <v>4</v>
      </c>
      <c r="H305" s="111">
        <v>1</v>
      </c>
      <c r="I305" s="64"/>
      <c r="J305" s="113">
        <f>'Príloha č.2 - Špecifikácia ceny'!F27</f>
        <v>0</v>
      </c>
      <c r="K305" s="49">
        <f t="shared" si="14"/>
        <v>0</v>
      </c>
      <c r="L305" s="122" t="s">
        <v>1062</v>
      </c>
      <c r="M305" s="122" t="s">
        <v>1062</v>
      </c>
    </row>
    <row r="306" spans="1:13">
      <c r="A306" s="38">
        <v>64</v>
      </c>
      <c r="B306" s="60" t="s">
        <v>335</v>
      </c>
      <c r="C306" s="90" t="s">
        <v>78</v>
      </c>
      <c r="D306" s="61" t="s">
        <v>76</v>
      </c>
      <c r="E306" s="62" t="s">
        <v>336</v>
      </c>
      <c r="F306" s="62" t="s">
        <v>337</v>
      </c>
      <c r="G306" s="111">
        <v>10</v>
      </c>
      <c r="H306" s="111">
        <v>1</v>
      </c>
      <c r="I306" s="62"/>
      <c r="J306" s="113">
        <f>'Príloha č.2 - Špecifikácia ceny'!F33</f>
        <v>0</v>
      </c>
      <c r="K306" s="49">
        <f t="shared" si="14"/>
        <v>0</v>
      </c>
      <c r="L306" s="122" t="s">
        <v>1067</v>
      </c>
      <c r="M306" s="122" t="s">
        <v>1067</v>
      </c>
    </row>
    <row r="307" spans="1:13">
      <c r="A307" s="38"/>
      <c r="B307" s="60" t="s">
        <v>338</v>
      </c>
      <c r="C307" s="90" t="s">
        <v>75</v>
      </c>
      <c r="D307" s="61" t="s">
        <v>76</v>
      </c>
      <c r="E307" s="62" t="s">
        <v>339</v>
      </c>
      <c r="F307" s="62" t="s">
        <v>329</v>
      </c>
      <c r="G307" s="111">
        <v>1</v>
      </c>
      <c r="H307" s="111">
        <v>4</v>
      </c>
      <c r="I307" s="62"/>
      <c r="J307" s="113">
        <f>'Príloha č.2 - Špecifikácia ceny'!F26</f>
        <v>0</v>
      </c>
      <c r="K307" s="49">
        <f t="shared" si="14"/>
        <v>0</v>
      </c>
      <c r="L307" s="122" t="s">
        <v>1061</v>
      </c>
      <c r="M307" s="122" t="s">
        <v>1061</v>
      </c>
    </row>
    <row r="308" spans="1:13">
      <c r="A308" s="38">
        <v>65</v>
      </c>
      <c r="B308" s="60" t="s">
        <v>338</v>
      </c>
      <c r="C308" s="90" t="s">
        <v>77</v>
      </c>
      <c r="D308" s="61" t="s">
        <v>76</v>
      </c>
      <c r="E308" s="62" t="s">
        <v>339</v>
      </c>
      <c r="F308" s="62" t="s">
        <v>329</v>
      </c>
      <c r="G308" s="111">
        <v>4</v>
      </c>
      <c r="H308" s="111">
        <v>1</v>
      </c>
      <c r="I308" s="62"/>
      <c r="J308" s="113">
        <f>'Príloha č.2 - Špecifikácia ceny'!F27</f>
        <v>0</v>
      </c>
      <c r="K308" s="49">
        <f t="shared" si="14"/>
        <v>0</v>
      </c>
      <c r="L308" s="122" t="s">
        <v>1062</v>
      </c>
      <c r="M308" s="122" t="s">
        <v>1062</v>
      </c>
    </row>
    <row r="309" spans="1:13">
      <c r="A309" s="38">
        <v>66</v>
      </c>
      <c r="B309" s="60" t="s">
        <v>338</v>
      </c>
      <c r="C309" s="90" t="s">
        <v>78</v>
      </c>
      <c r="D309" s="61" t="s">
        <v>76</v>
      </c>
      <c r="E309" s="62" t="s">
        <v>339</v>
      </c>
      <c r="F309" s="62" t="s">
        <v>329</v>
      </c>
      <c r="G309" s="111">
        <v>10</v>
      </c>
      <c r="H309" s="111">
        <v>1</v>
      </c>
      <c r="I309" s="62"/>
      <c r="J309" s="113">
        <f>'Príloha č.2 - Špecifikácia ceny'!F33</f>
        <v>0</v>
      </c>
      <c r="K309" s="49">
        <f t="shared" ref="K309" si="15">H309*J309</f>
        <v>0</v>
      </c>
      <c r="L309" s="122" t="s">
        <v>1067</v>
      </c>
      <c r="M309" s="122" t="s">
        <v>1067</v>
      </c>
    </row>
    <row r="310" spans="1:13" ht="63.75" customHeight="1">
      <c r="A310" s="51" t="s">
        <v>53</v>
      </c>
      <c r="B310" s="52" t="s">
        <v>54</v>
      </c>
      <c r="C310" s="53" t="s">
        <v>55</v>
      </c>
      <c r="D310" s="54" t="s">
        <v>80</v>
      </c>
      <c r="E310" s="54" t="s">
        <v>81</v>
      </c>
      <c r="F310" s="54" t="s">
        <v>63</v>
      </c>
      <c r="G310" s="54" t="s">
        <v>59</v>
      </c>
      <c r="H310" s="54" t="s">
        <v>60</v>
      </c>
      <c r="I310" s="54" t="s">
        <v>61</v>
      </c>
      <c r="J310" s="54" t="s">
        <v>67</v>
      </c>
      <c r="K310" s="54" t="s">
        <v>9</v>
      </c>
    </row>
    <row r="311" spans="1:13">
      <c r="A311" s="38"/>
      <c r="B311" s="182" t="s">
        <v>82</v>
      </c>
      <c r="C311" s="182"/>
      <c r="D311" s="182"/>
      <c r="E311" s="182"/>
      <c r="F311" s="182"/>
      <c r="G311" s="182"/>
      <c r="H311" s="182"/>
      <c r="I311" s="182"/>
      <c r="J311" s="182"/>
      <c r="K311" s="182"/>
    </row>
    <row r="312" spans="1:13">
      <c r="A312" s="38">
        <v>67</v>
      </c>
      <c r="B312" s="65" t="s">
        <v>340</v>
      </c>
      <c r="C312" s="91" t="s">
        <v>341</v>
      </c>
      <c r="D312" s="41" t="s">
        <v>342</v>
      </c>
      <c r="E312" s="41" t="s">
        <v>83</v>
      </c>
      <c r="F312" s="41"/>
      <c r="G312" s="41">
        <v>1</v>
      </c>
      <c r="H312" s="41">
        <v>4</v>
      </c>
      <c r="I312" s="41" t="s">
        <v>343</v>
      </c>
      <c r="J312" s="113">
        <f>'Príloha č.2 - Špecifikácia ceny'!F28</f>
        <v>0</v>
      </c>
      <c r="K312" s="49">
        <f t="shared" ref="K312:K315" si="16">H312*J312</f>
        <v>0</v>
      </c>
      <c r="L312" s="122" t="s">
        <v>1063</v>
      </c>
      <c r="M312" s="122" t="s">
        <v>1063</v>
      </c>
    </row>
    <row r="313" spans="1:13">
      <c r="A313" s="38">
        <v>68</v>
      </c>
      <c r="B313" s="65" t="s">
        <v>344</v>
      </c>
      <c r="C313" s="91" t="s">
        <v>345</v>
      </c>
      <c r="D313" s="41" t="s">
        <v>346</v>
      </c>
      <c r="E313" s="41" t="s">
        <v>83</v>
      </c>
      <c r="F313" s="41"/>
      <c r="G313" s="41">
        <v>1</v>
      </c>
      <c r="H313" s="41">
        <v>4</v>
      </c>
      <c r="I313" s="41" t="s">
        <v>343</v>
      </c>
      <c r="J313" s="113">
        <f>'Príloha č.2 - Špecifikácia ceny'!F28</f>
        <v>0</v>
      </c>
      <c r="K313" s="49">
        <f t="shared" si="16"/>
        <v>0</v>
      </c>
      <c r="L313" s="122" t="s">
        <v>1063</v>
      </c>
      <c r="M313" s="122" t="s">
        <v>1063</v>
      </c>
    </row>
    <row r="314" spans="1:13">
      <c r="A314" s="38">
        <v>69</v>
      </c>
      <c r="B314" s="65" t="s">
        <v>347</v>
      </c>
      <c r="C314" s="91" t="s">
        <v>348</v>
      </c>
      <c r="D314" s="41" t="s">
        <v>349</v>
      </c>
      <c r="E314" s="41" t="s">
        <v>84</v>
      </c>
      <c r="F314" s="41"/>
      <c r="G314" s="41">
        <v>1</v>
      </c>
      <c r="H314" s="41">
        <v>4</v>
      </c>
      <c r="I314" s="41" t="s">
        <v>343</v>
      </c>
      <c r="J314" s="113">
        <f>'Príloha č.2 - Špecifikácia ceny'!F29</f>
        <v>0</v>
      </c>
      <c r="K314" s="49">
        <f t="shared" si="16"/>
        <v>0</v>
      </c>
      <c r="L314" s="122" t="s">
        <v>1064</v>
      </c>
      <c r="M314" s="122" t="s">
        <v>1064</v>
      </c>
    </row>
    <row r="315" spans="1:13">
      <c r="A315" s="38">
        <v>70</v>
      </c>
      <c r="B315" s="65" t="s">
        <v>350</v>
      </c>
      <c r="C315" s="91" t="s">
        <v>351</v>
      </c>
      <c r="D315" s="41" t="s">
        <v>352</v>
      </c>
      <c r="E315" s="41" t="s">
        <v>84</v>
      </c>
      <c r="F315" s="41"/>
      <c r="G315" s="41">
        <v>1</v>
      </c>
      <c r="H315" s="41">
        <v>4</v>
      </c>
      <c r="I315" s="41" t="s">
        <v>343</v>
      </c>
      <c r="J315" s="113">
        <f>'Príloha č.2 - Špecifikácia ceny'!F29</f>
        <v>0</v>
      </c>
      <c r="K315" s="49">
        <f t="shared" si="16"/>
        <v>0</v>
      </c>
      <c r="L315" s="122" t="s">
        <v>1064</v>
      </c>
      <c r="M315" s="122" t="s">
        <v>1064</v>
      </c>
    </row>
    <row r="316" spans="1:13">
      <c r="J316" s="180" t="s">
        <v>271</v>
      </c>
      <c r="K316" s="180"/>
    </row>
    <row r="317" spans="1:13">
      <c r="J317"/>
      <c r="K317" s="128" t="s">
        <v>273</v>
      </c>
    </row>
    <row r="318" spans="1:13" ht="18">
      <c r="A318" s="181" t="s">
        <v>1007</v>
      </c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</row>
    <row r="319" spans="1:13" ht="63.75" customHeight="1">
      <c r="A319" s="51" t="s">
        <v>53</v>
      </c>
      <c r="B319" s="52" t="s">
        <v>54</v>
      </c>
      <c r="C319" s="53" t="s">
        <v>55</v>
      </c>
      <c r="D319" s="54" t="s">
        <v>80</v>
      </c>
      <c r="E319" s="54" t="s">
        <v>81</v>
      </c>
      <c r="F319" s="54" t="s">
        <v>63</v>
      </c>
      <c r="G319" s="54" t="s">
        <v>59</v>
      </c>
      <c r="H319" s="54" t="s">
        <v>60</v>
      </c>
      <c r="I319" s="54" t="s">
        <v>61</v>
      </c>
      <c r="J319" s="54" t="s">
        <v>67</v>
      </c>
      <c r="K319" s="54" t="s">
        <v>9</v>
      </c>
    </row>
    <row r="320" spans="1:13">
      <c r="A320" s="38">
        <v>71</v>
      </c>
      <c r="B320" s="65" t="s">
        <v>353</v>
      </c>
      <c r="C320" s="91" t="s">
        <v>354</v>
      </c>
      <c r="D320" s="41" t="s">
        <v>355</v>
      </c>
      <c r="E320" s="41" t="s">
        <v>84</v>
      </c>
      <c r="F320" s="41"/>
      <c r="G320" s="41">
        <v>1</v>
      </c>
      <c r="H320" s="41">
        <v>4</v>
      </c>
      <c r="I320" s="41" t="s">
        <v>343</v>
      </c>
      <c r="J320" s="113">
        <f>'Príloha č.2 - Špecifikácia ceny'!F29</f>
        <v>0</v>
      </c>
      <c r="K320" s="49">
        <f t="shared" ref="K320:K325" si="17">H320*J320</f>
        <v>0</v>
      </c>
      <c r="L320" s="122" t="s">
        <v>1064</v>
      </c>
      <c r="M320" s="122" t="s">
        <v>1064</v>
      </c>
    </row>
    <row r="321" spans="1:13">
      <c r="A321" s="38">
        <v>72</v>
      </c>
      <c r="B321" s="92" t="s">
        <v>356</v>
      </c>
      <c r="C321" s="93" t="s">
        <v>357</v>
      </c>
      <c r="D321" s="88" t="s">
        <v>358</v>
      </c>
      <c r="E321" s="88" t="s">
        <v>83</v>
      </c>
      <c r="F321" s="88"/>
      <c r="G321" s="88">
        <v>1</v>
      </c>
      <c r="H321" s="88">
        <v>4</v>
      </c>
      <c r="I321" s="88" t="s">
        <v>359</v>
      </c>
      <c r="J321" s="113">
        <f>'Príloha č.2 - Špecifikácia ceny'!F28</f>
        <v>0</v>
      </c>
      <c r="K321" s="49">
        <f t="shared" si="17"/>
        <v>0</v>
      </c>
      <c r="L321" s="122" t="s">
        <v>1063</v>
      </c>
      <c r="M321" s="122" t="s">
        <v>1063</v>
      </c>
    </row>
    <row r="322" spans="1:13">
      <c r="A322" s="38">
        <v>73</v>
      </c>
      <c r="B322" s="92" t="s">
        <v>360</v>
      </c>
      <c r="C322" s="93" t="s">
        <v>361</v>
      </c>
      <c r="D322" s="88" t="s">
        <v>362</v>
      </c>
      <c r="E322" s="88" t="s">
        <v>84</v>
      </c>
      <c r="F322" s="88"/>
      <c r="G322" s="88">
        <v>1</v>
      </c>
      <c r="H322" s="88">
        <v>4</v>
      </c>
      <c r="I322" s="88" t="s">
        <v>363</v>
      </c>
      <c r="J322" s="113">
        <f>'Príloha č.2 - Špecifikácia ceny'!F29</f>
        <v>0</v>
      </c>
      <c r="K322" s="49">
        <f t="shared" si="17"/>
        <v>0</v>
      </c>
      <c r="L322" s="122" t="s">
        <v>1064</v>
      </c>
      <c r="M322" s="122" t="s">
        <v>1064</v>
      </c>
    </row>
    <row r="323" spans="1:13">
      <c r="A323" s="38">
        <v>74</v>
      </c>
      <c r="B323" s="92" t="s">
        <v>340</v>
      </c>
      <c r="C323" s="93" t="s">
        <v>364</v>
      </c>
      <c r="D323" s="88" t="s">
        <v>254</v>
      </c>
      <c r="E323" s="88" t="s">
        <v>84</v>
      </c>
      <c r="F323" s="88"/>
      <c r="G323" s="88">
        <v>1</v>
      </c>
      <c r="H323" s="88">
        <v>4</v>
      </c>
      <c r="I323" s="88" t="s">
        <v>363</v>
      </c>
      <c r="J323" s="113">
        <f>'Príloha č.2 - Špecifikácia ceny'!F29</f>
        <v>0</v>
      </c>
      <c r="K323" s="49">
        <f t="shared" si="17"/>
        <v>0</v>
      </c>
      <c r="L323" s="122" t="s">
        <v>1064</v>
      </c>
      <c r="M323" s="122" t="s">
        <v>1064</v>
      </c>
    </row>
    <row r="324" spans="1:13">
      <c r="A324" s="38">
        <v>75</v>
      </c>
      <c r="B324" s="92" t="s">
        <v>344</v>
      </c>
      <c r="C324" s="93" t="s">
        <v>365</v>
      </c>
      <c r="D324" s="88" t="s">
        <v>366</v>
      </c>
      <c r="E324" s="88" t="s">
        <v>83</v>
      </c>
      <c r="F324" s="88"/>
      <c r="G324" s="88">
        <v>1</v>
      </c>
      <c r="H324" s="88">
        <v>4</v>
      </c>
      <c r="I324" s="88" t="s">
        <v>363</v>
      </c>
      <c r="J324" s="113">
        <f>'Príloha č.2 - Špecifikácia ceny'!F28</f>
        <v>0</v>
      </c>
      <c r="K324" s="49">
        <f t="shared" si="17"/>
        <v>0</v>
      </c>
      <c r="L324" s="122" t="s">
        <v>1063</v>
      </c>
      <c r="M324" s="122" t="s">
        <v>1063</v>
      </c>
    </row>
    <row r="325" spans="1:13">
      <c r="A325" s="38">
        <v>76</v>
      </c>
      <c r="B325" s="92" t="s">
        <v>367</v>
      </c>
      <c r="C325" s="93" t="s">
        <v>368</v>
      </c>
      <c r="D325" s="88" t="s">
        <v>369</v>
      </c>
      <c r="E325" s="88" t="s">
        <v>83</v>
      </c>
      <c r="F325" s="88"/>
      <c r="G325" s="88">
        <v>1</v>
      </c>
      <c r="H325" s="88">
        <v>4</v>
      </c>
      <c r="I325" s="88" t="s">
        <v>363</v>
      </c>
      <c r="J325" s="113">
        <f>'Príloha č.2 - Špecifikácia ceny'!F28</f>
        <v>0</v>
      </c>
      <c r="K325" s="49">
        <f t="shared" si="17"/>
        <v>0</v>
      </c>
      <c r="L325" s="122" t="s">
        <v>1063</v>
      </c>
      <c r="M325" s="122" t="s">
        <v>1063</v>
      </c>
    </row>
    <row r="327" spans="1:13" ht="41.25" customHeight="1">
      <c r="I327" s="177" t="s">
        <v>272</v>
      </c>
      <c r="J327" s="178"/>
      <c r="K327" s="49">
        <f>SUM(K235:K325)</f>
        <v>0</v>
      </c>
    </row>
    <row r="364" spans="1:11">
      <c r="J364" s="180" t="s">
        <v>271</v>
      </c>
      <c r="K364" s="180"/>
    </row>
    <row r="365" spans="1:11">
      <c r="J365"/>
      <c r="K365" s="128" t="s">
        <v>563</v>
      </c>
    </row>
    <row r="366" spans="1:11" ht="18">
      <c r="A366" s="181" t="s">
        <v>1008</v>
      </c>
      <c r="B366" s="181"/>
      <c r="C366" s="181"/>
      <c r="D366" s="181"/>
      <c r="E366" s="181"/>
      <c r="F366" s="181"/>
      <c r="G366" s="181"/>
      <c r="H366" s="181"/>
      <c r="I366" s="181"/>
      <c r="J366" s="181"/>
      <c r="K366" s="181"/>
    </row>
    <row r="367" spans="1:11" ht="63.75" customHeight="1">
      <c r="A367" s="51" t="s">
        <v>53</v>
      </c>
      <c r="B367" s="52" t="s">
        <v>54</v>
      </c>
      <c r="C367" s="53" t="s">
        <v>55</v>
      </c>
      <c r="D367" s="54" t="s">
        <v>56</v>
      </c>
      <c r="E367" s="54" t="s">
        <v>57</v>
      </c>
      <c r="F367" s="54" t="s">
        <v>58</v>
      </c>
      <c r="G367" s="54" t="s">
        <v>59</v>
      </c>
      <c r="H367" s="54" t="s">
        <v>60</v>
      </c>
      <c r="I367" s="54" t="s">
        <v>61</v>
      </c>
      <c r="J367" s="54" t="s">
        <v>67</v>
      </c>
      <c r="K367" s="54" t="s">
        <v>9</v>
      </c>
    </row>
    <row r="368" spans="1:11">
      <c r="A368" s="38"/>
      <c r="B368" s="182" t="s">
        <v>62</v>
      </c>
      <c r="C368" s="182"/>
      <c r="D368" s="182"/>
      <c r="E368" s="182"/>
      <c r="F368" s="182"/>
      <c r="G368" s="182"/>
      <c r="H368" s="182"/>
      <c r="I368" s="182"/>
      <c r="J368" s="182"/>
      <c r="K368" s="182"/>
    </row>
    <row r="369" spans="1:13">
      <c r="A369" s="38">
        <v>1</v>
      </c>
      <c r="B369" s="42" t="s">
        <v>370</v>
      </c>
      <c r="C369" s="39"/>
      <c r="D369" s="40" t="s">
        <v>64</v>
      </c>
      <c r="E369" s="40">
        <v>3</v>
      </c>
      <c r="F369" s="40">
        <v>62</v>
      </c>
      <c r="G369" s="41">
        <v>5</v>
      </c>
      <c r="H369" s="41">
        <v>1</v>
      </c>
      <c r="I369" s="41"/>
      <c r="J369" s="113">
        <f>'Príloha č.2 - Špecifikácia ceny'!F16</f>
        <v>0</v>
      </c>
      <c r="K369" s="49">
        <f t="shared" ref="K369:K396" si="18">H369*J369</f>
        <v>0</v>
      </c>
      <c r="L369" s="122" t="s">
        <v>1051</v>
      </c>
      <c r="M369" s="122" t="s">
        <v>1051</v>
      </c>
    </row>
    <row r="370" spans="1:13">
      <c r="A370" s="38">
        <v>2</v>
      </c>
      <c r="B370" s="42" t="s">
        <v>371</v>
      </c>
      <c r="C370" s="39"/>
      <c r="D370" s="40" t="s">
        <v>64</v>
      </c>
      <c r="E370" s="40">
        <v>1</v>
      </c>
      <c r="F370" s="40">
        <v>20</v>
      </c>
      <c r="G370" s="41">
        <v>5</v>
      </c>
      <c r="H370" s="41">
        <v>1</v>
      </c>
      <c r="I370" s="41"/>
      <c r="J370" s="113">
        <f>'Príloha č.2 - Špecifikácia ceny'!F15</f>
        <v>0</v>
      </c>
      <c r="K370" s="49">
        <f t="shared" si="18"/>
        <v>0</v>
      </c>
      <c r="L370" s="122" t="s">
        <v>1050</v>
      </c>
      <c r="M370" s="122" t="s">
        <v>1050</v>
      </c>
    </row>
    <row r="371" spans="1:13">
      <c r="A371" s="38">
        <v>3</v>
      </c>
      <c r="B371" s="42" t="s">
        <v>372</v>
      </c>
      <c r="C371" s="39"/>
      <c r="D371" s="40" t="s">
        <v>64</v>
      </c>
      <c r="E371" s="40">
        <v>6</v>
      </c>
      <c r="F371" s="40">
        <v>70</v>
      </c>
      <c r="G371" s="41">
        <v>4</v>
      </c>
      <c r="H371" s="41">
        <v>1</v>
      </c>
      <c r="I371" s="41"/>
      <c r="J371" s="113">
        <f>'Príloha č.2 - Špecifikácia ceny'!F16</f>
        <v>0</v>
      </c>
      <c r="K371" s="49">
        <f t="shared" si="18"/>
        <v>0</v>
      </c>
      <c r="L371" s="122" t="s">
        <v>1051</v>
      </c>
      <c r="M371" s="122" t="s">
        <v>1051</v>
      </c>
    </row>
    <row r="372" spans="1:13">
      <c r="A372" s="38">
        <v>4</v>
      </c>
      <c r="B372" s="42" t="s">
        <v>373</v>
      </c>
      <c r="C372" s="39"/>
      <c r="D372" s="40" t="s">
        <v>93</v>
      </c>
      <c r="E372" s="40">
        <v>1</v>
      </c>
      <c r="F372" s="40">
        <v>3</v>
      </c>
      <c r="G372" s="41">
        <v>5</v>
      </c>
      <c r="H372" s="41">
        <v>1</v>
      </c>
      <c r="I372" s="41"/>
      <c r="J372" s="113">
        <f>'Príloha č.2 - Špecifikácia ceny'!F11</f>
        <v>0</v>
      </c>
      <c r="K372" s="49">
        <f t="shared" si="18"/>
        <v>0</v>
      </c>
      <c r="L372" s="122" t="s">
        <v>1046</v>
      </c>
      <c r="M372" s="122" t="s">
        <v>1046</v>
      </c>
    </row>
    <row r="373" spans="1:13">
      <c r="A373" s="38">
        <v>5</v>
      </c>
      <c r="B373" s="42" t="s">
        <v>374</v>
      </c>
      <c r="C373" s="39"/>
      <c r="D373" s="40" t="s">
        <v>64</v>
      </c>
      <c r="E373" s="40">
        <v>1</v>
      </c>
      <c r="F373" s="40">
        <v>7</v>
      </c>
      <c r="G373" s="41">
        <v>4</v>
      </c>
      <c r="H373" s="41">
        <v>1</v>
      </c>
      <c r="I373" s="41"/>
      <c r="J373" s="113">
        <f>'Príloha č.2 - Špecifikácia ceny'!F14</f>
        <v>0</v>
      </c>
      <c r="K373" s="49">
        <f t="shared" si="18"/>
        <v>0</v>
      </c>
      <c r="L373" s="122" t="s">
        <v>1049</v>
      </c>
      <c r="M373" s="122" t="s">
        <v>1049</v>
      </c>
    </row>
    <row r="374" spans="1:13">
      <c r="A374" s="38">
        <v>6</v>
      </c>
      <c r="B374" s="42" t="s">
        <v>375</v>
      </c>
      <c r="C374" s="39"/>
      <c r="D374" s="40" t="s">
        <v>64</v>
      </c>
      <c r="E374" s="40">
        <v>5</v>
      </c>
      <c r="F374" s="40">
        <v>115</v>
      </c>
      <c r="G374" s="41">
        <v>5</v>
      </c>
      <c r="H374" s="41">
        <v>1</v>
      </c>
      <c r="I374" s="41"/>
      <c r="J374" s="113">
        <f>'Príloha č.2 - Špecifikácia ceny'!F16</f>
        <v>0</v>
      </c>
      <c r="K374" s="49">
        <f t="shared" si="18"/>
        <v>0</v>
      </c>
      <c r="L374" s="122" t="s">
        <v>1051</v>
      </c>
      <c r="M374" s="122" t="s">
        <v>1051</v>
      </c>
    </row>
    <row r="375" spans="1:13">
      <c r="A375" s="38">
        <v>7</v>
      </c>
      <c r="B375" s="42" t="s">
        <v>376</v>
      </c>
      <c r="C375" s="39"/>
      <c r="D375" s="40" t="s">
        <v>64</v>
      </c>
      <c r="E375" s="40">
        <v>1</v>
      </c>
      <c r="F375" s="40">
        <v>9</v>
      </c>
      <c r="G375" s="41">
        <v>1</v>
      </c>
      <c r="H375" s="41">
        <v>4</v>
      </c>
      <c r="I375" s="41"/>
      <c r="J375" s="113">
        <f>'Príloha č.2 - Špecifikácia ceny'!F14</f>
        <v>0</v>
      </c>
      <c r="K375" s="49">
        <f t="shared" si="18"/>
        <v>0</v>
      </c>
      <c r="L375" s="122" t="s">
        <v>1049</v>
      </c>
      <c r="M375" s="122" t="s">
        <v>1049</v>
      </c>
    </row>
    <row r="376" spans="1:13">
      <c r="A376" s="38">
        <v>8</v>
      </c>
      <c r="B376" s="42" t="s">
        <v>377</v>
      </c>
      <c r="C376" s="39"/>
      <c r="D376" s="40" t="s">
        <v>93</v>
      </c>
      <c r="E376" s="40">
        <v>1</v>
      </c>
      <c r="F376" s="40">
        <v>1</v>
      </c>
      <c r="G376" s="41">
        <v>1</v>
      </c>
      <c r="H376" s="41">
        <v>4</v>
      </c>
      <c r="I376" s="41"/>
      <c r="J376" s="113">
        <f>'Príloha č.2 - Špecifikácia ceny'!F11</f>
        <v>0</v>
      </c>
      <c r="K376" s="49">
        <f t="shared" si="18"/>
        <v>0</v>
      </c>
      <c r="L376" s="122" t="s">
        <v>1046</v>
      </c>
      <c r="M376" s="122" t="s">
        <v>1046</v>
      </c>
    </row>
    <row r="377" spans="1:13">
      <c r="A377" s="38">
        <v>9</v>
      </c>
      <c r="B377" s="42" t="s">
        <v>378</v>
      </c>
      <c r="C377" s="39"/>
      <c r="D377" s="40" t="s">
        <v>295</v>
      </c>
      <c r="E377" s="40">
        <v>1</v>
      </c>
      <c r="F377" s="40">
        <v>3</v>
      </c>
      <c r="G377" s="41">
        <v>2</v>
      </c>
      <c r="H377" s="41">
        <v>2</v>
      </c>
      <c r="I377" s="41"/>
      <c r="J377" s="113">
        <f>'Príloha č.2 - Špecifikácia ceny'!F14</f>
        <v>0</v>
      </c>
      <c r="K377" s="49">
        <f t="shared" si="18"/>
        <v>0</v>
      </c>
      <c r="L377" s="122" t="s">
        <v>1049</v>
      </c>
      <c r="M377" s="122" t="s">
        <v>1049</v>
      </c>
    </row>
    <row r="378" spans="1:13">
      <c r="A378" s="38">
        <v>10</v>
      </c>
      <c r="B378" s="42" t="s">
        <v>379</v>
      </c>
      <c r="C378" s="39"/>
      <c r="D378" s="40" t="s">
        <v>64</v>
      </c>
      <c r="E378" s="40">
        <v>1</v>
      </c>
      <c r="F378" s="40">
        <v>8</v>
      </c>
      <c r="G378" s="41">
        <v>5</v>
      </c>
      <c r="H378" s="41">
        <v>1</v>
      </c>
      <c r="I378" s="41"/>
      <c r="J378" s="113">
        <f>'Príloha č.2 - Špecifikácia ceny'!F14</f>
        <v>0</v>
      </c>
      <c r="K378" s="49">
        <f t="shared" si="18"/>
        <v>0</v>
      </c>
      <c r="L378" s="122" t="s">
        <v>1049</v>
      </c>
      <c r="M378" s="122" t="s">
        <v>1049</v>
      </c>
    </row>
    <row r="379" spans="1:13">
      <c r="A379" s="38">
        <v>11</v>
      </c>
      <c r="B379" s="42" t="s">
        <v>380</v>
      </c>
      <c r="C379" s="39"/>
      <c r="D379" s="40" t="s">
        <v>64</v>
      </c>
      <c r="E379" s="40">
        <v>4</v>
      </c>
      <c r="F379" s="40">
        <v>9</v>
      </c>
      <c r="G379" s="41">
        <v>1</v>
      </c>
      <c r="H379" s="41">
        <v>4</v>
      </c>
      <c r="I379" s="41"/>
      <c r="J379" s="113">
        <f>'Príloha č.2 - Špecifikácia ceny'!F14</f>
        <v>0</v>
      </c>
      <c r="K379" s="49">
        <f t="shared" si="18"/>
        <v>0</v>
      </c>
      <c r="L379" s="122" t="s">
        <v>1049</v>
      </c>
      <c r="M379" s="122" t="s">
        <v>1049</v>
      </c>
    </row>
    <row r="380" spans="1:13">
      <c r="A380" s="38">
        <v>12</v>
      </c>
      <c r="B380" s="42" t="s">
        <v>381</v>
      </c>
      <c r="C380" s="39"/>
      <c r="D380" s="40" t="s">
        <v>64</v>
      </c>
      <c r="E380" s="40">
        <v>1</v>
      </c>
      <c r="F380" s="40">
        <v>22</v>
      </c>
      <c r="G380" s="41">
        <v>3</v>
      </c>
      <c r="H380" s="41">
        <v>2</v>
      </c>
      <c r="I380" s="41"/>
      <c r="J380" s="113">
        <f>'Príloha č.2 - Špecifikácia ceny'!F15</f>
        <v>0</v>
      </c>
      <c r="K380" s="49">
        <f t="shared" si="18"/>
        <v>0</v>
      </c>
      <c r="L380" s="122" t="s">
        <v>1050</v>
      </c>
      <c r="M380" s="122" t="s">
        <v>1050</v>
      </c>
    </row>
    <row r="381" spans="1:13">
      <c r="A381" s="38">
        <v>13</v>
      </c>
      <c r="B381" s="42" t="s">
        <v>382</v>
      </c>
      <c r="C381" s="39" t="s">
        <v>383</v>
      </c>
      <c r="D381" s="40" t="s">
        <v>295</v>
      </c>
      <c r="E381" s="40">
        <v>1</v>
      </c>
      <c r="F381" s="40">
        <v>5</v>
      </c>
      <c r="G381" s="41">
        <v>3</v>
      </c>
      <c r="H381" s="41">
        <v>2</v>
      </c>
      <c r="I381" s="41"/>
      <c r="J381" s="113">
        <f>'Príloha č.2 - Špecifikácia ceny'!F14</f>
        <v>0</v>
      </c>
      <c r="K381" s="49">
        <f t="shared" si="18"/>
        <v>0</v>
      </c>
      <c r="L381" s="122" t="s">
        <v>1049</v>
      </c>
      <c r="M381" s="122" t="s">
        <v>1049</v>
      </c>
    </row>
    <row r="382" spans="1:13">
      <c r="A382" s="38">
        <v>14</v>
      </c>
      <c r="B382" s="42" t="s">
        <v>384</v>
      </c>
      <c r="C382" s="39"/>
      <c r="D382" s="40" t="s">
        <v>64</v>
      </c>
      <c r="E382" s="40">
        <v>2</v>
      </c>
      <c r="F382" s="40">
        <v>24</v>
      </c>
      <c r="G382" s="41">
        <v>4</v>
      </c>
      <c r="H382" s="41">
        <v>1</v>
      </c>
      <c r="I382" s="41"/>
      <c r="J382" s="113">
        <f>'Príloha č.2 - Špecifikácia ceny'!F15</f>
        <v>0</v>
      </c>
      <c r="K382" s="49">
        <f t="shared" si="18"/>
        <v>0</v>
      </c>
      <c r="L382" s="122" t="s">
        <v>1050</v>
      </c>
      <c r="M382" s="122" t="s">
        <v>1050</v>
      </c>
    </row>
    <row r="383" spans="1:13">
      <c r="A383" s="38">
        <v>15</v>
      </c>
      <c r="B383" s="42" t="s">
        <v>385</v>
      </c>
      <c r="C383" s="39"/>
      <c r="D383" s="40" t="s">
        <v>64</v>
      </c>
      <c r="E383" s="40">
        <v>1</v>
      </c>
      <c r="F383" s="40">
        <v>1</v>
      </c>
      <c r="G383" s="41">
        <v>2</v>
      </c>
      <c r="H383" s="41">
        <v>2</v>
      </c>
      <c r="I383" s="41"/>
      <c r="J383" s="113">
        <f>'Príloha č.2 - Špecifikácia ceny'!F14</f>
        <v>0</v>
      </c>
      <c r="K383" s="49">
        <f t="shared" si="18"/>
        <v>0</v>
      </c>
      <c r="L383" s="122" t="s">
        <v>1049</v>
      </c>
      <c r="M383" s="122" t="s">
        <v>1049</v>
      </c>
    </row>
    <row r="384" spans="1:13">
      <c r="A384" s="38">
        <v>16</v>
      </c>
      <c r="B384" s="42" t="s">
        <v>386</v>
      </c>
      <c r="C384" s="39"/>
      <c r="D384" s="40" t="s">
        <v>64</v>
      </c>
      <c r="E384" s="40" t="s">
        <v>66</v>
      </c>
      <c r="F384" s="40">
        <v>18</v>
      </c>
      <c r="G384" s="41">
        <v>4</v>
      </c>
      <c r="H384" s="41">
        <v>1</v>
      </c>
      <c r="I384" s="41"/>
      <c r="J384" s="113">
        <f>'Príloha č.2 - Špecifikácia ceny'!F15</f>
        <v>0</v>
      </c>
      <c r="K384" s="49">
        <f t="shared" si="18"/>
        <v>0</v>
      </c>
      <c r="L384" s="122" t="s">
        <v>1050</v>
      </c>
      <c r="M384" s="122" t="s">
        <v>1050</v>
      </c>
    </row>
    <row r="385" spans="1:13">
      <c r="A385" s="38">
        <v>17</v>
      </c>
      <c r="B385" s="42" t="s">
        <v>387</v>
      </c>
      <c r="C385" s="39" t="s">
        <v>279</v>
      </c>
      <c r="D385" s="40" t="s">
        <v>64</v>
      </c>
      <c r="E385" s="40">
        <v>1</v>
      </c>
      <c r="F385" s="40">
        <v>20</v>
      </c>
      <c r="G385" s="41">
        <v>4</v>
      </c>
      <c r="H385" s="41">
        <v>1</v>
      </c>
      <c r="I385" s="41"/>
      <c r="J385" s="113">
        <f>'Príloha č.2 - Špecifikácia ceny'!F19</f>
        <v>0</v>
      </c>
      <c r="K385" s="49">
        <f t="shared" si="18"/>
        <v>0</v>
      </c>
      <c r="L385" s="122" t="s">
        <v>1054</v>
      </c>
      <c r="M385" s="122" t="s">
        <v>1054</v>
      </c>
    </row>
    <row r="386" spans="1:13">
      <c r="A386" s="38">
        <v>18</v>
      </c>
      <c r="B386" s="42" t="s">
        <v>388</v>
      </c>
      <c r="C386" s="39"/>
      <c r="D386" s="40" t="s">
        <v>64</v>
      </c>
      <c r="E386" s="40" t="s">
        <v>66</v>
      </c>
      <c r="F386" s="40">
        <v>1</v>
      </c>
      <c r="G386" s="41">
        <v>4</v>
      </c>
      <c r="H386" s="41">
        <v>1</v>
      </c>
      <c r="I386" s="41"/>
      <c r="J386" s="113">
        <f>'Príloha č.2 - Špecifikácia ceny'!F14</f>
        <v>0</v>
      </c>
      <c r="K386" s="49">
        <f t="shared" si="18"/>
        <v>0</v>
      </c>
      <c r="L386" s="122" t="s">
        <v>1049</v>
      </c>
      <c r="M386" s="122" t="s">
        <v>1049</v>
      </c>
    </row>
    <row r="387" spans="1:13">
      <c r="A387" s="38">
        <v>19</v>
      </c>
      <c r="B387" s="86" t="s">
        <v>389</v>
      </c>
      <c r="C387" s="39"/>
      <c r="D387" s="40" t="s">
        <v>64</v>
      </c>
      <c r="E387" s="40">
        <v>1</v>
      </c>
      <c r="F387" s="40">
        <v>2</v>
      </c>
      <c r="G387" s="41">
        <v>4</v>
      </c>
      <c r="H387" s="41">
        <v>1</v>
      </c>
      <c r="I387" s="41"/>
      <c r="J387" s="113">
        <f>'Príloha č.2 - Špecifikácia ceny'!F14</f>
        <v>0</v>
      </c>
      <c r="K387" s="49">
        <f t="shared" si="18"/>
        <v>0</v>
      </c>
      <c r="L387" s="122" t="s">
        <v>1049</v>
      </c>
      <c r="M387" s="122" t="s">
        <v>1049</v>
      </c>
    </row>
    <row r="388" spans="1:13">
      <c r="A388" s="38">
        <v>20</v>
      </c>
      <c r="B388" s="42" t="s">
        <v>390</v>
      </c>
      <c r="C388" s="39"/>
      <c r="D388" s="40" t="s">
        <v>93</v>
      </c>
      <c r="E388" s="40">
        <v>1</v>
      </c>
      <c r="F388" s="40">
        <v>8</v>
      </c>
      <c r="G388" s="41">
        <v>1</v>
      </c>
      <c r="H388" s="41">
        <v>4</v>
      </c>
      <c r="I388" s="41"/>
      <c r="J388" s="113">
        <f>'Príloha č.2 - Špecifikácia ceny'!F11</f>
        <v>0</v>
      </c>
      <c r="K388" s="49">
        <f t="shared" si="18"/>
        <v>0</v>
      </c>
      <c r="L388" s="122" t="s">
        <v>1046</v>
      </c>
      <c r="M388" s="122" t="s">
        <v>1046</v>
      </c>
    </row>
    <row r="389" spans="1:13">
      <c r="A389" s="38">
        <v>21</v>
      </c>
      <c r="B389" s="42" t="s">
        <v>101</v>
      </c>
      <c r="C389" s="39" t="s">
        <v>391</v>
      </c>
      <c r="D389" s="40" t="s">
        <v>65</v>
      </c>
      <c r="E389" s="40">
        <v>1</v>
      </c>
      <c r="F389" s="40">
        <v>24</v>
      </c>
      <c r="G389" s="41">
        <v>2</v>
      </c>
      <c r="H389" s="41">
        <v>2</v>
      </c>
      <c r="I389" s="41"/>
      <c r="J389" s="113">
        <f>'Príloha č.2 - Špecifikácia ceny'!F12</f>
        <v>0</v>
      </c>
      <c r="K389" s="49">
        <f t="shared" si="18"/>
        <v>0</v>
      </c>
      <c r="L389" s="122" t="s">
        <v>1047</v>
      </c>
      <c r="M389" s="122" t="s">
        <v>1047</v>
      </c>
    </row>
    <row r="390" spans="1:13">
      <c r="A390" s="38">
        <v>22</v>
      </c>
      <c r="B390" s="86" t="s">
        <v>392</v>
      </c>
      <c r="C390" s="39"/>
      <c r="D390" s="40" t="s">
        <v>64</v>
      </c>
      <c r="E390" s="40"/>
      <c r="F390" s="40"/>
      <c r="G390" s="41">
        <v>4</v>
      </c>
      <c r="H390" s="41">
        <v>1</v>
      </c>
      <c r="I390" s="41"/>
      <c r="J390" s="113">
        <f>'Príloha č.2 - Špecifikácia ceny'!F19</f>
        <v>0</v>
      </c>
      <c r="K390" s="49">
        <f t="shared" si="18"/>
        <v>0</v>
      </c>
      <c r="L390" s="122" t="s">
        <v>1054</v>
      </c>
      <c r="M390" s="122" t="s">
        <v>1054</v>
      </c>
    </row>
    <row r="391" spans="1:13">
      <c r="A391" s="38">
        <v>23</v>
      </c>
      <c r="B391" s="42" t="s">
        <v>393</v>
      </c>
      <c r="C391" s="39"/>
      <c r="D391" s="40" t="s">
        <v>64</v>
      </c>
      <c r="E391" s="40">
        <v>23</v>
      </c>
      <c r="F391" s="40">
        <v>192</v>
      </c>
      <c r="G391" s="41">
        <v>2</v>
      </c>
      <c r="H391" s="41">
        <v>2</v>
      </c>
      <c r="I391" s="41"/>
      <c r="J391" s="113">
        <f>'Príloha č.2 - Špecifikácia ceny'!F16</f>
        <v>0</v>
      </c>
      <c r="K391" s="49">
        <f t="shared" si="18"/>
        <v>0</v>
      </c>
      <c r="L391" s="122" t="s">
        <v>1051</v>
      </c>
      <c r="M391" s="122" t="s">
        <v>1051</v>
      </c>
    </row>
    <row r="392" spans="1:13">
      <c r="A392" s="38">
        <v>24</v>
      </c>
      <c r="B392" s="42" t="s">
        <v>394</v>
      </c>
      <c r="C392" s="39"/>
      <c r="D392" s="40" t="s">
        <v>64</v>
      </c>
      <c r="E392" s="40">
        <v>1</v>
      </c>
      <c r="F392" s="40">
        <v>88</v>
      </c>
      <c r="G392" s="41">
        <v>5</v>
      </c>
      <c r="H392" s="41">
        <v>1</v>
      </c>
      <c r="I392" s="41"/>
      <c r="J392" s="113">
        <f>'Príloha č.2 - Špecifikácia ceny'!F16</f>
        <v>0</v>
      </c>
      <c r="K392" s="49">
        <f t="shared" si="18"/>
        <v>0</v>
      </c>
      <c r="L392" s="122" t="s">
        <v>1051</v>
      </c>
      <c r="M392" s="122" t="s">
        <v>1051</v>
      </c>
    </row>
    <row r="393" spans="1:13">
      <c r="A393" s="38">
        <v>25</v>
      </c>
      <c r="B393" s="42" t="s">
        <v>395</v>
      </c>
      <c r="C393" s="39"/>
      <c r="D393" s="40" t="s">
        <v>64</v>
      </c>
      <c r="E393" s="40">
        <v>1</v>
      </c>
      <c r="F393" s="40">
        <v>51</v>
      </c>
      <c r="G393" s="41">
        <v>5</v>
      </c>
      <c r="H393" s="41">
        <v>1</v>
      </c>
      <c r="I393" s="41"/>
      <c r="J393" s="113">
        <f>'Príloha č.2 - Špecifikácia ceny'!F16</f>
        <v>0</v>
      </c>
      <c r="K393" s="49">
        <f t="shared" si="18"/>
        <v>0</v>
      </c>
      <c r="L393" s="122" t="s">
        <v>1051</v>
      </c>
      <c r="M393" s="122" t="s">
        <v>1051</v>
      </c>
    </row>
    <row r="394" spans="1:13">
      <c r="A394" s="38">
        <v>26</v>
      </c>
      <c r="B394" s="42" t="s">
        <v>396</v>
      </c>
      <c r="C394" s="39"/>
      <c r="D394" s="40" t="s">
        <v>64</v>
      </c>
      <c r="E394" s="40">
        <v>36</v>
      </c>
      <c r="F394" s="40">
        <v>76</v>
      </c>
      <c r="G394" s="41">
        <v>5</v>
      </c>
      <c r="H394" s="41">
        <v>1</v>
      </c>
      <c r="I394" s="41"/>
      <c r="J394" s="113">
        <f>'Príloha č.2 - Špecifikácia ceny'!F16</f>
        <v>0</v>
      </c>
      <c r="K394" s="49">
        <f t="shared" si="18"/>
        <v>0</v>
      </c>
      <c r="L394" s="122" t="s">
        <v>1051</v>
      </c>
      <c r="M394" s="122" t="s">
        <v>1051</v>
      </c>
    </row>
    <row r="395" spans="1:13">
      <c r="A395" s="38">
        <v>27</v>
      </c>
      <c r="B395" s="42" t="s">
        <v>397</v>
      </c>
      <c r="C395" s="39"/>
      <c r="D395" s="40" t="s">
        <v>295</v>
      </c>
      <c r="E395" s="40">
        <v>1</v>
      </c>
      <c r="F395" s="40">
        <v>6</v>
      </c>
      <c r="G395" s="41">
        <v>4</v>
      </c>
      <c r="H395" s="41">
        <v>1</v>
      </c>
      <c r="I395" s="41"/>
      <c r="J395" s="113">
        <f>'Príloha č.2 - Špecifikácia ceny'!F14</f>
        <v>0</v>
      </c>
      <c r="K395" s="49">
        <f t="shared" si="18"/>
        <v>0</v>
      </c>
      <c r="L395" s="122" t="s">
        <v>1049</v>
      </c>
      <c r="M395" s="122" t="s">
        <v>1049</v>
      </c>
    </row>
    <row r="396" spans="1:13">
      <c r="A396" s="38">
        <v>28</v>
      </c>
      <c r="B396" s="42" t="s">
        <v>398</v>
      </c>
      <c r="C396" s="39"/>
      <c r="D396" s="40" t="s">
        <v>295</v>
      </c>
      <c r="E396" s="40">
        <v>1</v>
      </c>
      <c r="F396" s="40">
        <v>9</v>
      </c>
      <c r="G396" s="41">
        <v>2</v>
      </c>
      <c r="H396" s="41">
        <v>2</v>
      </c>
      <c r="I396" s="41"/>
      <c r="J396" s="113">
        <f>'Príloha č.2 - Špecifikácia ceny'!F18</f>
        <v>0</v>
      </c>
      <c r="K396" s="49">
        <f t="shared" si="18"/>
        <v>0</v>
      </c>
      <c r="L396" s="122" t="s">
        <v>1053</v>
      </c>
      <c r="M396" s="122" t="s">
        <v>1053</v>
      </c>
    </row>
    <row r="397" spans="1:13">
      <c r="A397" s="38">
        <v>29</v>
      </c>
      <c r="B397" s="42" t="s">
        <v>399</v>
      </c>
      <c r="C397" s="39"/>
      <c r="D397" s="40" t="s">
        <v>295</v>
      </c>
      <c r="E397" s="40">
        <v>1</v>
      </c>
      <c r="F397" s="40">
        <v>9</v>
      </c>
      <c r="G397" s="41">
        <v>2</v>
      </c>
      <c r="H397" s="41">
        <v>2</v>
      </c>
      <c r="I397" s="41"/>
      <c r="J397" s="113">
        <f>'Príloha č.2 - Špecifikácia ceny'!F18</f>
        <v>0</v>
      </c>
      <c r="K397" s="49">
        <f t="shared" ref="K397:K412" si="19">H397*J397</f>
        <v>0</v>
      </c>
      <c r="L397" s="122" t="s">
        <v>1053</v>
      </c>
      <c r="M397" s="122" t="s">
        <v>1053</v>
      </c>
    </row>
    <row r="398" spans="1:13">
      <c r="A398" s="38">
        <v>30</v>
      </c>
      <c r="B398" s="42" t="s">
        <v>400</v>
      </c>
      <c r="C398" s="39"/>
      <c r="D398" s="40" t="s">
        <v>295</v>
      </c>
      <c r="E398" s="40">
        <v>1</v>
      </c>
      <c r="F398" s="40">
        <v>9</v>
      </c>
      <c r="G398" s="41">
        <v>2</v>
      </c>
      <c r="H398" s="41">
        <v>2</v>
      </c>
      <c r="I398" s="41"/>
      <c r="J398" s="113">
        <f>'Príloha č.2 - Špecifikácia ceny'!F18</f>
        <v>0</v>
      </c>
      <c r="K398" s="49">
        <f t="shared" si="19"/>
        <v>0</v>
      </c>
      <c r="L398" s="122" t="s">
        <v>1053</v>
      </c>
      <c r="M398" s="122" t="s">
        <v>1053</v>
      </c>
    </row>
    <row r="399" spans="1:13">
      <c r="A399" s="38">
        <v>31</v>
      </c>
      <c r="B399" s="42" t="s">
        <v>401</v>
      </c>
      <c r="C399" s="39"/>
      <c r="D399" s="40" t="s">
        <v>295</v>
      </c>
      <c r="E399" s="40">
        <v>1</v>
      </c>
      <c r="F399" s="40">
        <v>9</v>
      </c>
      <c r="G399" s="41">
        <v>2</v>
      </c>
      <c r="H399" s="41">
        <v>2</v>
      </c>
      <c r="I399" s="41"/>
      <c r="J399" s="113">
        <f>'Príloha č.2 - Špecifikácia ceny'!F18</f>
        <v>0</v>
      </c>
      <c r="K399" s="49">
        <f t="shared" si="19"/>
        <v>0</v>
      </c>
      <c r="L399" s="122" t="s">
        <v>1053</v>
      </c>
      <c r="M399" s="122" t="s">
        <v>1053</v>
      </c>
    </row>
    <row r="400" spans="1:13">
      <c r="A400" s="38">
        <v>32</v>
      </c>
      <c r="B400" s="42" t="s">
        <v>402</v>
      </c>
      <c r="C400" s="39"/>
      <c r="D400" s="40" t="s">
        <v>295</v>
      </c>
      <c r="E400" s="40">
        <v>1</v>
      </c>
      <c r="F400" s="40">
        <v>9</v>
      </c>
      <c r="G400" s="41">
        <v>2</v>
      </c>
      <c r="H400" s="41">
        <v>2</v>
      </c>
      <c r="I400" s="41"/>
      <c r="J400" s="113">
        <f>'Príloha č.2 - Špecifikácia ceny'!F18</f>
        <v>0</v>
      </c>
      <c r="K400" s="49">
        <f t="shared" si="19"/>
        <v>0</v>
      </c>
      <c r="L400" s="122" t="s">
        <v>1053</v>
      </c>
      <c r="M400" s="122" t="s">
        <v>1053</v>
      </c>
    </row>
    <row r="401" spans="1:13">
      <c r="A401" s="38">
        <v>33</v>
      </c>
      <c r="B401" s="42" t="s">
        <v>403</v>
      </c>
      <c r="C401" s="39"/>
      <c r="D401" s="40" t="s">
        <v>295</v>
      </c>
      <c r="E401" s="40">
        <v>1</v>
      </c>
      <c r="F401" s="40">
        <v>9</v>
      </c>
      <c r="G401" s="41">
        <v>2</v>
      </c>
      <c r="H401" s="41">
        <v>2</v>
      </c>
      <c r="I401" s="41"/>
      <c r="J401" s="113">
        <f>'Príloha č.2 - Špecifikácia ceny'!F18</f>
        <v>0</v>
      </c>
      <c r="K401" s="49">
        <f t="shared" si="19"/>
        <v>0</v>
      </c>
      <c r="L401" s="122" t="s">
        <v>1053</v>
      </c>
      <c r="M401" s="122" t="s">
        <v>1053</v>
      </c>
    </row>
    <row r="402" spans="1:13">
      <c r="A402" s="38">
        <v>34</v>
      </c>
      <c r="B402" s="42" t="s">
        <v>404</v>
      </c>
      <c r="C402" s="39"/>
      <c r="D402" s="40" t="s">
        <v>295</v>
      </c>
      <c r="E402" s="40">
        <v>1</v>
      </c>
      <c r="F402" s="40">
        <v>9</v>
      </c>
      <c r="G402" s="41">
        <v>2</v>
      </c>
      <c r="H402" s="41">
        <v>2</v>
      </c>
      <c r="I402" s="41"/>
      <c r="J402" s="113">
        <f>'Príloha č.2 - Špecifikácia ceny'!F18</f>
        <v>0</v>
      </c>
      <c r="K402" s="49">
        <f t="shared" si="19"/>
        <v>0</v>
      </c>
      <c r="L402" s="122" t="s">
        <v>1053</v>
      </c>
      <c r="M402" s="122" t="s">
        <v>1053</v>
      </c>
    </row>
    <row r="403" spans="1:13">
      <c r="A403" s="38">
        <v>35</v>
      </c>
      <c r="B403" s="42" t="s">
        <v>405</v>
      </c>
      <c r="C403" s="39"/>
      <c r="D403" s="40" t="s">
        <v>295</v>
      </c>
      <c r="E403" s="40">
        <v>1</v>
      </c>
      <c r="F403" s="40">
        <v>9</v>
      </c>
      <c r="G403" s="41">
        <v>2</v>
      </c>
      <c r="H403" s="41">
        <v>2</v>
      </c>
      <c r="I403" s="41"/>
      <c r="J403" s="113">
        <f>'Príloha č.2 - Špecifikácia ceny'!F18</f>
        <v>0</v>
      </c>
      <c r="K403" s="49">
        <f t="shared" si="19"/>
        <v>0</v>
      </c>
      <c r="L403" s="122" t="s">
        <v>1053</v>
      </c>
      <c r="M403" s="122" t="s">
        <v>1053</v>
      </c>
    </row>
    <row r="404" spans="1:13">
      <c r="A404" s="38">
        <v>36</v>
      </c>
      <c r="B404" s="42" t="s">
        <v>406</v>
      </c>
      <c r="C404" s="39"/>
      <c r="D404" s="40" t="s">
        <v>295</v>
      </c>
      <c r="E404" s="40">
        <v>1</v>
      </c>
      <c r="F404" s="40">
        <v>9</v>
      </c>
      <c r="G404" s="41">
        <v>2</v>
      </c>
      <c r="H404" s="41">
        <v>2</v>
      </c>
      <c r="I404" s="41"/>
      <c r="J404" s="113">
        <f>'Príloha č.2 - Špecifikácia ceny'!F18</f>
        <v>0</v>
      </c>
      <c r="K404" s="49">
        <f t="shared" si="19"/>
        <v>0</v>
      </c>
      <c r="L404" s="122" t="s">
        <v>1053</v>
      </c>
      <c r="M404" s="122" t="s">
        <v>1053</v>
      </c>
    </row>
    <row r="405" spans="1:13">
      <c r="A405" s="38">
        <v>37</v>
      </c>
      <c r="B405" s="42" t="s">
        <v>407</v>
      </c>
      <c r="C405" s="39"/>
      <c r="D405" s="40" t="s">
        <v>295</v>
      </c>
      <c r="E405" s="40">
        <v>1</v>
      </c>
      <c r="F405" s="40">
        <v>9</v>
      </c>
      <c r="G405" s="41">
        <v>2</v>
      </c>
      <c r="H405" s="41">
        <v>2</v>
      </c>
      <c r="I405" s="41"/>
      <c r="J405" s="113">
        <f>'Príloha č.2 - Špecifikácia ceny'!F18</f>
        <v>0</v>
      </c>
      <c r="K405" s="49">
        <f t="shared" si="19"/>
        <v>0</v>
      </c>
      <c r="L405" s="122" t="s">
        <v>1053</v>
      </c>
      <c r="M405" s="122" t="s">
        <v>1053</v>
      </c>
    </row>
    <row r="406" spans="1:13">
      <c r="A406" s="38">
        <v>38</v>
      </c>
      <c r="B406" s="42" t="s">
        <v>408</v>
      </c>
      <c r="C406" s="39"/>
      <c r="D406" s="40" t="s">
        <v>295</v>
      </c>
      <c r="E406" s="40">
        <v>1</v>
      </c>
      <c r="F406" s="40">
        <v>9</v>
      </c>
      <c r="G406" s="41">
        <v>2</v>
      </c>
      <c r="H406" s="41">
        <v>2</v>
      </c>
      <c r="I406" s="41"/>
      <c r="J406" s="113">
        <f>'Príloha č.2 - Špecifikácia ceny'!F18</f>
        <v>0</v>
      </c>
      <c r="K406" s="49">
        <f t="shared" si="19"/>
        <v>0</v>
      </c>
      <c r="L406" s="122" t="s">
        <v>1053</v>
      </c>
      <c r="M406" s="122" t="s">
        <v>1053</v>
      </c>
    </row>
    <row r="407" spans="1:13">
      <c r="A407" s="38">
        <v>39</v>
      </c>
      <c r="B407" s="42" t="s">
        <v>409</v>
      </c>
      <c r="C407" s="39"/>
      <c r="D407" s="40" t="s">
        <v>64</v>
      </c>
      <c r="E407" s="40">
        <v>1</v>
      </c>
      <c r="F407" s="40">
        <v>9</v>
      </c>
      <c r="G407" s="41">
        <v>2</v>
      </c>
      <c r="H407" s="41">
        <v>2</v>
      </c>
      <c r="I407" s="41"/>
      <c r="J407" s="113">
        <f>'Príloha č.2 - Špecifikácia ceny'!F18</f>
        <v>0</v>
      </c>
      <c r="K407" s="49">
        <f t="shared" si="19"/>
        <v>0</v>
      </c>
      <c r="L407" s="122" t="s">
        <v>1053</v>
      </c>
      <c r="M407" s="122" t="s">
        <v>1053</v>
      </c>
    </row>
    <row r="408" spans="1:13">
      <c r="A408" s="38">
        <v>40</v>
      </c>
      <c r="B408" s="42" t="s">
        <v>410</v>
      </c>
      <c r="C408" s="39" t="s">
        <v>411</v>
      </c>
      <c r="D408" s="40" t="s">
        <v>295</v>
      </c>
      <c r="E408" s="40">
        <v>2</v>
      </c>
      <c r="F408" s="40">
        <v>25</v>
      </c>
      <c r="G408" s="41">
        <v>4</v>
      </c>
      <c r="H408" s="41">
        <v>1</v>
      </c>
      <c r="I408" s="41"/>
      <c r="J408" s="113">
        <f>'Príloha č.2 - Špecifikácia ceny'!F19</f>
        <v>0</v>
      </c>
      <c r="K408" s="49">
        <f t="shared" si="19"/>
        <v>0</v>
      </c>
      <c r="L408" s="122" t="s">
        <v>1054</v>
      </c>
      <c r="M408" s="122" t="s">
        <v>1054</v>
      </c>
    </row>
    <row r="409" spans="1:13" ht="25.5">
      <c r="A409" s="38">
        <v>41</v>
      </c>
      <c r="B409" s="42" t="s">
        <v>412</v>
      </c>
      <c r="C409" s="39"/>
      <c r="D409" s="40" t="s">
        <v>295</v>
      </c>
      <c r="E409" s="40">
        <v>3</v>
      </c>
      <c r="F409" s="40">
        <v>9</v>
      </c>
      <c r="G409" s="41">
        <v>4</v>
      </c>
      <c r="H409" s="41">
        <v>1</v>
      </c>
      <c r="I409" s="41"/>
      <c r="J409" s="113">
        <f>'Príloha č.2 - Špecifikácia ceny'!F14</f>
        <v>0</v>
      </c>
      <c r="K409" s="49">
        <f t="shared" si="19"/>
        <v>0</v>
      </c>
      <c r="L409" s="122" t="s">
        <v>1049</v>
      </c>
      <c r="M409" s="122" t="s">
        <v>1049</v>
      </c>
    </row>
    <row r="410" spans="1:13">
      <c r="A410" s="38">
        <v>42</v>
      </c>
      <c r="B410" s="42" t="s">
        <v>413</v>
      </c>
      <c r="C410" s="39"/>
      <c r="D410" s="40" t="s">
        <v>295</v>
      </c>
      <c r="E410" s="40">
        <v>2</v>
      </c>
      <c r="F410" s="40">
        <v>8</v>
      </c>
      <c r="G410" s="41">
        <v>4</v>
      </c>
      <c r="H410" s="41">
        <v>1</v>
      </c>
      <c r="I410" s="41"/>
      <c r="J410" s="113">
        <f>'Príloha č.2 - Špecifikácia ceny'!F14</f>
        <v>0</v>
      </c>
      <c r="K410" s="49">
        <f t="shared" si="19"/>
        <v>0</v>
      </c>
      <c r="L410" s="122" t="s">
        <v>1049</v>
      </c>
      <c r="M410" s="122" t="s">
        <v>1049</v>
      </c>
    </row>
    <row r="411" spans="1:13">
      <c r="A411" s="38">
        <v>43</v>
      </c>
      <c r="B411" s="42" t="s">
        <v>414</v>
      </c>
      <c r="C411" s="39"/>
      <c r="D411" s="40" t="s">
        <v>64</v>
      </c>
      <c r="E411" s="40">
        <v>3</v>
      </c>
      <c r="F411" s="40">
        <v>4</v>
      </c>
      <c r="G411" s="41">
        <v>4</v>
      </c>
      <c r="H411" s="41">
        <v>1</v>
      </c>
      <c r="I411" s="41"/>
      <c r="J411" s="113">
        <f>'Príloha č.2 - Špecifikácia ceny'!F14</f>
        <v>0</v>
      </c>
      <c r="K411" s="49">
        <f t="shared" si="19"/>
        <v>0</v>
      </c>
      <c r="L411" s="122" t="s">
        <v>1049</v>
      </c>
      <c r="M411" s="122" t="s">
        <v>1049</v>
      </c>
    </row>
    <row r="412" spans="1:13">
      <c r="A412" s="38">
        <v>44</v>
      </c>
      <c r="B412" s="42" t="s">
        <v>415</v>
      </c>
      <c r="C412" s="39"/>
      <c r="D412" s="40" t="s">
        <v>64</v>
      </c>
      <c r="E412" s="40">
        <v>5</v>
      </c>
      <c r="F412" s="40">
        <v>18</v>
      </c>
      <c r="G412" s="41">
        <v>4</v>
      </c>
      <c r="H412" s="41">
        <v>1</v>
      </c>
      <c r="I412" s="41"/>
      <c r="J412" s="113">
        <f>'Príloha č.2 - Špecifikácia ceny'!F15</f>
        <v>0</v>
      </c>
      <c r="K412" s="49">
        <f t="shared" si="19"/>
        <v>0</v>
      </c>
      <c r="L412" s="122" t="s">
        <v>1050</v>
      </c>
      <c r="M412" s="122" t="s">
        <v>1050</v>
      </c>
    </row>
    <row r="413" spans="1:13">
      <c r="J413" s="183" t="s">
        <v>271</v>
      </c>
      <c r="K413" s="183"/>
    </row>
    <row r="414" spans="1:13">
      <c r="J414" s="112"/>
      <c r="K414" s="129" t="s">
        <v>563</v>
      </c>
    </row>
    <row r="415" spans="1:13" ht="18">
      <c r="A415" s="181" t="s">
        <v>1008</v>
      </c>
      <c r="B415" s="181"/>
      <c r="C415" s="181"/>
      <c r="D415" s="181"/>
      <c r="E415" s="181"/>
      <c r="F415" s="181"/>
      <c r="G415" s="181"/>
      <c r="H415" s="181"/>
      <c r="I415" s="181"/>
      <c r="J415" s="181"/>
      <c r="K415" s="181"/>
    </row>
    <row r="416" spans="1:13" ht="63.75" customHeight="1">
      <c r="A416" s="51" t="s">
        <v>53</v>
      </c>
      <c r="B416" s="52" t="s">
        <v>54</v>
      </c>
      <c r="C416" s="53" t="s">
        <v>55</v>
      </c>
      <c r="D416" s="54" t="s">
        <v>56</v>
      </c>
      <c r="E416" s="54" t="s">
        <v>57</v>
      </c>
      <c r="F416" s="54" t="s">
        <v>58</v>
      </c>
      <c r="G416" s="54" t="s">
        <v>59</v>
      </c>
      <c r="H416" s="54" t="s">
        <v>60</v>
      </c>
      <c r="I416" s="54" t="s">
        <v>61</v>
      </c>
      <c r="J416" s="54" t="s">
        <v>67</v>
      </c>
      <c r="K416" s="54" t="s">
        <v>9</v>
      </c>
    </row>
    <row r="417" spans="1:13">
      <c r="A417" s="38">
        <v>45</v>
      </c>
      <c r="B417" s="42" t="s">
        <v>416</v>
      </c>
      <c r="C417" s="39"/>
      <c r="D417" s="40" t="s">
        <v>64</v>
      </c>
      <c r="E417" s="40" t="s">
        <v>66</v>
      </c>
      <c r="F417" s="40">
        <v>1</v>
      </c>
      <c r="G417" s="41">
        <v>1</v>
      </c>
      <c r="H417" s="41">
        <v>4</v>
      </c>
      <c r="I417" s="41"/>
      <c r="J417" s="113">
        <f>'Príloha č.2 - Špecifikácia ceny'!F14</f>
        <v>0</v>
      </c>
      <c r="K417" s="49">
        <f t="shared" ref="K417:K451" si="20">H417*J417</f>
        <v>0</v>
      </c>
      <c r="L417" s="122" t="s">
        <v>1049</v>
      </c>
      <c r="M417" s="122" t="s">
        <v>1049</v>
      </c>
    </row>
    <row r="418" spans="1:13">
      <c r="A418" s="38">
        <v>46</v>
      </c>
      <c r="B418" s="86" t="s">
        <v>417</v>
      </c>
      <c r="C418" s="39"/>
      <c r="D418" s="40" t="s">
        <v>64</v>
      </c>
      <c r="E418" s="40" t="s">
        <v>66</v>
      </c>
      <c r="F418" s="40">
        <v>1</v>
      </c>
      <c r="G418" s="41">
        <v>1</v>
      </c>
      <c r="H418" s="41">
        <v>4</v>
      </c>
      <c r="I418" s="41"/>
      <c r="J418" s="113">
        <f>'Príloha č.2 - Špecifikácia ceny'!F14</f>
        <v>0</v>
      </c>
      <c r="K418" s="49">
        <f t="shared" si="20"/>
        <v>0</v>
      </c>
      <c r="L418" s="122" t="s">
        <v>1049</v>
      </c>
      <c r="M418" s="122" t="s">
        <v>1049</v>
      </c>
    </row>
    <row r="419" spans="1:13">
      <c r="A419" s="38">
        <v>47</v>
      </c>
      <c r="B419" s="42" t="s">
        <v>418</v>
      </c>
      <c r="C419" s="39"/>
      <c r="D419" s="40" t="s">
        <v>64</v>
      </c>
      <c r="E419" s="40" t="s">
        <v>66</v>
      </c>
      <c r="F419" s="40">
        <v>1</v>
      </c>
      <c r="G419" s="41">
        <v>1</v>
      </c>
      <c r="H419" s="41">
        <v>4</v>
      </c>
      <c r="I419" s="41"/>
      <c r="J419" s="113">
        <f>'Príloha č.2 - Špecifikácia ceny'!F14</f>
        <v>0</v>
      </c>
      <c r="K419" s="49">
        <f t="shared" si="20"/>
        <v>0</v>
      </c>
      <c r="L419" s="122" t="s">
        <v>1049</v>
      </c>
      <c r="M419" s="122" t="s">
        <v>1049</v>
      </c>
    </row>
    <row r="420" spans="1:13">
      <c r="A420" s="38">
        <v>48</v>
      </c>
      <c r="B420" s="42" t="s">
        <v>419</v>
      </c>
      <c r="C420" s="39"/>
      <c r="D420" s="40" t="s">
        <v>64</v>
      </c>
      <c r="E420" s="40">
        <v>1</v>
      </c>
      <c r="F420" s="40">
        <v>9</v>
      </c>
      <c r="G420" s="41">
        <v>1</v>
      </c>
      <c r="H420" s="41">
        <v>4</v>
      </c>
      <c r="I420" s="41"/>
      <c r="J420" s="113">
        <f>'Príloha č.2 - Špecifikácia ceny'!F14</f>
        <v>0</v>
      </c>
      <c r="K420" s="49">
        <f t="shared" si="20"/>
        <v>0</v>
      </c>
      <c r="L420" s="122" t="s">
        <v>1049</v>
      </c>
      <c r="M420" s="122" t="s">
        <v>1049</v>
      </c>
    </row>
    <row r="421" spans="1:13">
      <c r="A421" s="38">
        <v>49</v>
      </c>
      <c r="B421" s="42" t="s">
        <v>420</v>
      </c>
      <c r="C421" s="39"/>
      <c r="D421" s="40" t="s">
        <v>295</v>
      </c>
      <c r="E421" s="40" t="s">
        <v>66</v>
      </c>
      <c r="F421" s="40">
        <v>88</v>
      </c>
      <c r="G421" s="41">
        <v>4</v>
      </c>
      <c r="H421" s="41">
        <v>1</v>
      </c>
      <c r="I421" s="41"/>
      <c r="J421" s="113">
        <f>'Príloha č.2 - Špecifikácia ceny'!F16</f>
        <v>0</v>
      </c>
      <c r="K421" s="49">
        <f t="shared" si="20"/>
        <v>0</v>
      </c>
      <c r="L421" s="122" t="s">
        <v>1051</v>
      </c>
      <c r="M421" s="122" t="s">
        <v>1051</v>
      </c>
    </row>
    <row r="422" spans="1:13">
      <c r="A422" s="38">
        <v>50</v>
      </c>
      <c r="B422" s="86" t="s">
        <v>421</v>
      </c>
      <c r="C422" s="39"/>
      <c r="D422" s="40" t="s">
        <v>64</v>
      </c>
      <c r="E422" s="40">
        <v>10</v>
      </c>
      <c r="F422" s="40">
        <v>41</v>
      </c>
      <c r="G422" s="41">
        <v>4</v>
      </c>
      <c r="H422" s="41">
        <v>1</v>
      </c>
      <c r="I422" s="41"/>
      <c r="J422" s="113">
        <f>'Príloha č.2 - Špecifikácia ceny'!F16</f>
        <v>0</v>
      </c>
      <c r="K422" s="49">
        <f t="shared" si="20"/>
        <v>0</v>
      </c>
      <c r="L422" s="122" t="s">
        <v>1051</v>
      </c>
      <c r="M422" s="122" t="s">
        <v>1051</v>
      </c>
    </row>
    <row r="423" spans="1:13">
      <c r="A423" s="38">
        <v>51</v>
      </c>
      <c r="B423" s="86" t="s">
        <v>422</v>
      </c>
      <c r="C423" s="39"/>
      <c r="D423" s="40" t="s">
        <v>64</v>
      </c>
      <c r="E423" s="40">
        <v>7</v>
      </c>
      <c r="F423" s="40">
        <v>28</v>
      </c>
      <c r="G423" s="41">
        <v>4</v>
      </c>
      <c r="H423" s="41">
        <v>1</v>
      </c>
      <c r="I423" s="41"/>
      <c r="J423" s="113">
        <f>'Príloha č.2 - Špecifikácia ceny'!F15</f>
        <v>0</v>
      </c>
      <c r="K423" s="49">
        <f t="shared" si="20"/>
        <v>0</v>
      </c>
      <c r="L423" s="122" t="s">
        <v>1050</v>
      </c>
      <c r="M423" s="122" t="s">
        <v>1050</v>
      </c>
    </row>
    <row r="424" spans="1:13">
      <c r="A424" s="38">
        <v>52</v>
      </c>
      <c r="B424" s="86" t="s">
        <v>423</v>
      </c>
      <c r="C424" s="39"/>
      <c r="D424" s="40" t="s">
        <v>64</v>
      </c>
      <c r="E424" s="40">
        <v>8</v>
      </c>
      <c r="F424" s="40">
        <v>28</v>
      </c>
      <c r="G424" s="41">
        <v>4</v>
      </c>
      <c r="H424" s="41">
        <v>1</v>
      </c>
      <c r="I424" s="41"/>
      <c r="J424" s="113">
        <f>'Príloha č.2 - Špecifikácia ceny'!F15</f>
        <v>0</v>
      </c>
      <c r="K424" s="49">
        <f t="shared" si="20"/>
        <v>0</v>
      </c>
      <c r="L424" s="122" t="s">
        <v>1050</v>
      </c>
      <c r="M424" s="122" t="s">
        <v>1050</v>
      </c>
    </row>
    <row r="425" spans="1:13">
      <c r="A425" s="38">
        <v>53</v>
      </c>
      <c r="B425" s="86" t="s">
        <v>424</v>
      </c>
      <c r="C425" s="39"/>
      <c r="D425" s="40" t="s">
        <v>64</v>
      </c>
      <c r="E425" s="40">
        <v>15</v>
      </c>
      <c r="F425" s="40">
        <v>63</v>
      </c>
      <c r="G425" s="41">
        <v>4</v>
      </c>
      <c r="H425" s="41">
        <v>1</v>
      </c>
      <c r="I425" s="41"/>
      <c r="J425" s="113">
        <f>'Príloha č.2 - Špecifikácia ceny'!F16</f>
        <v>0</v>
      </c>
      <c r="K425" s="49">
        <f t="shared" si="20"/>
        <v>0</v>
      </c>
      <c r="L425" s="122" t="s">
        <v>1051</v>
      </c>
      <c r="M425" s="122" t="s">
        <v>1051</v>
      </c>
    </row>
    <row r="426" spans="1:13">
      <c r="A426" s="38">
        <v>54</v>
      </c>
      <c r="B426" s="86" t="s">
        <v>425</v>
      </c>
      <c r="C426" s="39"/>
      <c r="D426" s="40" t="s">
        <v>64</v>
      </c>
      <c r="E426" s="40">
        <v>66</v>
      </c>
      <c r="F426" s="40">
        <v>234</v>
      </c>
      <c r="G426" s="41">
        <v>4</v>
      </c>
      <c r="H426" s="41">
        <v>1</v>
      </c>
      <c r="I426" s="41"/>
      <c r="J426" s="113">
        <f>'Príloha č.2 - Špecifikácia ceny'!F16</f>
        <v>0</v>
      </c>
      <c r="K426" s="49">
        <f t="shared" si="20"/>
        <v>0</v>
      </c>
      <c r="L426" s="122" t="s">
        <v>1051</v>
      </c>
      <c r="M426" s="122" t="s">
        <v>1051</v>
      </c>
    </row>
    <row r="427" spans="1:13">
      <c r="A427" s="38">
        <v>55</v>
      </c>
      <c r="B427" s="42" t="s">
        <v>426</v>
      </c>
      <c r="C427" s="39"/>
      <c r="D427" s="40" t="s">
        <v>64</v>
      </c>
      <c r="E427" s="40">
        <v>1</v>
      </c>
      <c r="F427" s="40">
        <v>45</v>
      </c>
      <c r="G427" s="41">
        <v>4</v>
      </c>
      <c r="H427" s="41">
        <v>1</v>
      </c>
      <c r="I427" s="41"/>
      <c r="J427" s="113">
        <f>'Príloha č.2 - Špecifikácia ceny'!F16</f>
        <v>0</v>
      </c>
      <c r="K427" s="49">
        <f t="shared" si="20"/>
        <v>0</v>
      </c>
      <c r="L427" s="122" t="s">
        <v>1051</v>
      </c>
      <c r="M427" s="122" t="s">
        <v>1051</v>
      </c>
    </row>
    <row r="428" spans="1:13">
      <c r="A428" s="38">
        <v>56</v>
      </c>
      <c r="B428" s="42" t="s">
        <v>427</v>
      </c>
      <c r="C428" s="39" t="s">
        <v>428</v>
      </c>
      <c r="D428" s="40" t="s">
        <v>64</v>
      </c>
      <c r="E428" s="40">
        <v>3</v>
      </c>
      <c r="F428" s="40">
        <v>42</v>
      </c>
      <c r="G428" s="41">
        <v>4</v>
      </c>
      <c r="H428" s="41">
        <v>1</v>
      </c>
      <c r="I428" s="41"/>
      <c r="J428" s="113">
        <f>'Príloha č.2 - Špecifikácia ceny'!F19</f>
        <v>0</v>
      </c>
      <c r="K428" s="49">
        <f t="shared" si="20"/>
        <v>0</v>
      </c>
      <c r="L428" s="122" t="s">
        <v>1054</v>
      </c>
      <c r="M428" s="122" t="s">
        <v>1054</v>
      </c>
    </row>
    <row r="429" spans="1:13">
      <c r="A429" s="38">
        <v>57</v>
      </c>
      <c r="B429" s="86" t="s">
        <v>429</v>
      </c>
      <c r="C429" s="39"/>
      <c r="D429" s="40" t="s">
        <v>64</v>
      </c>
      <c r="E429" s="40">
        <v>2</v>
      </c>
      <c r="F429" s="40">
        <v>2</v>
      </c>
      <c r="G429" s="41">
        <v>2</v>
      </c>
      <c r="H429" s="41">
        <v>2</v>
      </c>
      <c r="I429" s="41"/>
      <c r="J429" s="113">
        <f>'Príloha č.2 - Špecifikácia ceny'!F14</f>
        <v>0</v>
      </c>
      <c r="K429" s="49">
        <f t="shared" si="20"/>
        <v>0</v>
      </c>
      <c r="L429" s="122" t="s">
        <v>1049</v>
      </c>
      <c r="M429" s="122" t="s">
        <v>1049</v>
      </c>
    </row>
    <row r="430" spans="1:13">
      <c r="A430" s="38">
        <v>58</v>
      </c>
      <c r="B430" s="86" t="s">
        <v>430</v>
      </c>
      <c r="C430" s="39"/>
      <c r="D430" s="40" t="s">
        <v>64</v>
      </c>
      <c r="E430" s="40">
        <v>1</v>
      </c>
      <c r="F430" s="40">
        <v>6</v>
      </c>
      <c r="G430" s="41">
        <v>4</v>
      </c>
      <c r="H430" s="41">
        <v>1</v>
      </c>
      <c r="I430" s="41"/>
      <c r="J430" s="113">
        <f>'Príloha č.2 - Špecifikácia ceny'!F14</f>
        <v>0</v>
      </c>
      <c r="K430" s="49">
        <f t="shared" si="20"/>
        <v>0</v>
      </c>
      <c r="L430" s="122" t="s">
        <v>1049</v>
      </c>
      <c r="M430" s="122" t="s">
        <v>1049</v>
      </c>
    </row>
    <row r="431" spans="1:13">
      <c r="A431" s="38">
        <v>59</v>
      </c>
      <c r="B431" s="86" t="s">
        <v>431</v>
      </c>
      <c r="C431" s="39"/>
      <c r="D431" s="40" t="s">
        <v>64</v>
      </c>
      <c r="E431" s="40">
        <v>2</v>
      </c>
      <c r="F431" s="40">
        <v>35</v>
      </c>
      <c r="G431" s="41">
        <v>1</v>
      </c>
      <c r="H431" s="41">
        <v>4</v>
      </c>
      <c r="I431" s="41"/>
      <c r="J431" s="113">
        <f>'Príloha č.2 - Špecifikácia ceny'!F15</f>
        <v>0</v>
      </c>
      <c r="K431" s="49">
        <f t="shared" si="20"/>
        <v>0</v>
      </c>
      <c r="L431" s="122" t="s">
        <v>1050</v>
      </c>
      <c r="M431" s="122" t="s">
        <v>1050</v>
      </c>
    </row>
    <row r="432" spans="1:13">
      <c r="A432" s="38">
        <v>60</v>
      </c>
      <c r="B432" s="42" t="s">
        <v>432</v>
      </c>
      <c r="C432" s="39"/>
      <c r="D432" s="40" t="s">
        <v>295</v>
      </c>
      <c r="E432" s="40">
        <v>5</v>
      </c>
      <c r="F432" s="40">
        <v>44</v>
      </c>
      <c r="G432" s="41">
        <v>5</v>
      </c>
      <c r="H432" s="41">
        <v>1</v>
      </c>
      <c r="I432" s="41"/>
      <c r="J432" s="113">
        <f>'Príloha č.2 - Špecifikácia ceny'!F16</f>
        <v>0</v>
      </c>
      <c r="K432" s="49">
        <f t="shared" si="20"/>
        <v>0</v>
      </c>
      <c r="L432" s="122" t="s">
        <v>1051</v>
      </c>
      <c r="M432" s="122" t="s">
        <v>1051</v>
      </c>
    </row>
    <row r="433" spans="1:13">
      <c r="A433" s="38">
        <v>61</v>
      </c>
      <c r="B433" s="94" t="s">
        <v>433</v>
      </c>
      <c r="C433" s="39" t="s">
        <v>434</v>
      </c>
      <c r="D433" s="40" t="s">
        <v>64</v>
      </c>
      <c r="E433" s="40" t="s">
        <v>66</v>
      </c>
      <c r="F433" s="40">
        <v>1</v>
      </c>
      <c r="G433" s="41">
        <v>1</v>
      </c>
      <c r="H433" s="41">
        <v>4</v>
      </c>
      <c r="I433" s="41" t="s">
        <v>63</v>
      </c>
      <c r="J433" s="113">
        <f>'Príloha č.2 - Špecifikácia ceny'!F14</f>
        <v>0</v>
      </c>
      <c r="K433" s="49">
        <f t="shared" si="20"/>
        <v>0</v>
      </c>
      <c r="L433" s="122" t="s">
        <v>1049</v>
      </c>
      <c r="M433" s="122" t="s">
        <v>1049</v>
      </c>
    </row>
    <row r="434" spans="1:13">
      <c r="A434" s="38">
        <v>62</v>
      </c>
      <c r="B434" s="94" t="s">
        <v>433</v>
      </c>
      <c r="C434" s="39" t="s">
        <v>435</v>
      </c>
      <c r="D434" s="40" t="s">
        <v>64</v>
      </c>
      <c r="E434" s="40" t="s">
        <v>66</v>
      </c>
      <c r="F434" s="40">
        <v>1</v>
      </c>
      <c r="G434" s="41">
        <v>1</v>
      </c>
      <c r="H434" s="41">
        <v>4</v>
      </c>
      <c r="I434" s="41"/>
      <c r="J434" s="113">
        <f>'Príloha č.2 - Špecifikácia ceny'!F14</f>
        <v>0</v>
      </c>
      <c r="K434" s="49">
        <f t="shared" si="20"/>
        <v>0</v>
      </c>
      <c r="L434" s="122" t="s">
        <v>1049</v>
      </c>
      <c r="M434" s="122" t="s">
        <v>1049</v>
      </c>
    </row>
    <row r="435" spans="1:13">
      <c r="A435" s="38">
        <v>63</v>
      </c>
      <c r="B435" s="94" t="s">
        <v>433</v>
      </c>
      <c r="C435" s="39" t="s">
        <v>436</v>
      </c>
      <c r="D435" s="40" t="s">
        <v>64</v>
      </c>
      <c r="E435" s="40" t="s">
        <v>66</v>
      </c>
      <c r="F435" s="40">
        <v>1</v>
      </c>
      <c r="G435" s="41">
        <v>1</v>
      </c>
      <c r="H435" s="41">
        <v>4</v>
      </c>
      <c r="I435" s="41"/>
      <c r="J435" s="113">
        <f>'Príloha č.2 - Špecifikácia ceny'!F14</f>
        <v>0</v>
      </c>
      <c r="K435" s="49">
        <f t="shared" si="20"/>
        <v>0</v>
      </c>
      <c r="L435" s="122" t="s">
        <v>1049</v>
      </c>
      <c r="M435" s="122" t="s">
        <v>1049</v>
      </c>
    </row>
    <row r="436" spans="1:13">
      <c r="A436" s="38">
        <v>64</v>
      </c>
      <c r="B436" s="94" t="s">
        <v>433</v>
      </c>
      <c r="C436" s="39" t="s">
        <v>437</v>
      </c>
      <c r="D436" s="40" t="s">
        <v>64</v>
      </c>
      <c r="E436" s="40" t="s">
        <v>66</v>
      </c>
      <c r="F436" s="40">
        <v>1</v>
      </c>
      <c r="G436" s="41">
        <v>1</v>
      </c>
      <c r="H436" s="41">
        <v>4</v>
      </c>
      <c r="I436" s="41"/>
      <c r="J436" s="113">
        <f>'Príloha č.2 - Špecifikácia ceny'!F14</f>
        <v>0</v>
      </c>
      <c r="K436" s="49">
        <f t="shared" si="20"/>
        <v>0</v>
      </c>
      <c r="L436" s="122" t="s">
        <v>1049</v>
      </c>
      <c r="M436" s="122" t="s">
        <v>1049</v>
      </c>
    </row>
    <row r="437" spans="1:13">
      <c r="A437" s="38">
        <v>65</v>
      </c>
      <c r="B437" s="42" t="s">
        <v>438</v>
      </c>
      <c r="C437" s="39"/>
      <c r="D437" s="40" t="s">
        <v>295</v>
      </c>
      <c r="E437" s="40" t="s">
        <v>66</v>
      </c>
      <c r="F437" s="40">
        <v>2</v>
      </c>
      <c r="G437" s="41">
        <v>4</v>
      </c>
      <c r="H437" s="41">
        <v>1</v>
      </c>
      <c r="I437" s="41"/>
      <c r="J437" s="113">
        <f>'Príloha č.2 - Špecifikácia ceny'!F14</f>
        <v>0</v>
      </c>
      <c r="K437" s="49">
        <f t="shared" si="20"/>
        <v>0</v>
      </c>
      <c r="L437" s="122" t="s">
        <v>1049</v>
      </c>
      <c r="M437" s="122" t="s">
        <v>1049</v>
      </c>
    </row>
    <row r="438" spans="1:13">
      <c r="A438" s="38">
        <v>66</v>
      </c>
      <c r="B438" s="42" t="s">
        <v>439</v>
      </c>
      <c r="C438" s="39"/>
      <c r="D438" s="40" t="s">
        <v>64</v>
      </c>
      <c r="E438" s="40">
        <v>10</v>
      </c>
      <c r="F438" s="40">
        <v>33</v>
      </c>
      <c r="G438" s="41">
        <v>4</v>
      </c>
      <c r="H438" s="41">
        <v>1</v>
      </c>
      <c r="I438" s="41"/>
      <c r="J438" s="113">
        <f>'Príloha č.2 - Špecifikácia ceny'!F15</f>
        <v>0</v>
      </c>
      <c r="K438" s="49">
        <f t="shared" si="20"/>
        <v>0</v>
      </c>
      <c r="L438" s="122" t="s">
        <v>1050</v>
      </c>
      <c r="M438" s="122" t="s">
        <v>1050</v>
      </c>
    </row>
    <row r="439" spans="1:13">
      <c r="A439" s="38">
        <v>67</v>
      </c>
      <c r="B439" s="42" t="s">
        <v>440</v>
      </c>
      <c r="C439" s="39"/>
      <c r="D439" s="40" t="s">
        <v>64</v>
      </c>
      <c r="E439" s="40">
        <v>8</v>
      </c>
      <c r="F439" s="40">
        <v>22</v>
      </c>
      <c r="G439" s="41">
        <v>4</v>
      </c>
      <c r="H439" s="41">
        <v>1</v>
      </c>
      <c r="I439" s="41"/>
      <c r="J439" s="113">
        <f>'Príloha č.2 - Špecifikácia ceny'!F15</f>
        <v>0</v>
      </c>
      <c r="K439" s="49">
        <f t="shared" si="20"/>
        <v>0</v>
      </c>
      <c r="L439" s="122" t="s">
        <v>1050</v>
      </c>
      <c r="M439" s="122" t="s">
        <v>1050</v>
      </c>
    </row>
    <row r="440" spans="1:13">
      <c r="A440" s="38">
        <v>68</v>
      </c>
      <c r="B440" s="42" t="s">
        <v>441</v>
      </c>
      <c r="C440" s="39"/>
      <c r="D440" s="40" t="s">
        <v>64</v>
      </c>
      <c r="E440" s="40">
        <v>11</v>
      </c>
      <c r="F440" s="40">
        <v>31</v>
      </c>
      <c r="G440" s="41">
        <v>4</v>
      </c>
      <c r="H440" s="41">
        <v>1</v>
      </c>
      <c r="I440" s="41"/>
      <c r="J440" s="113">
        <f>'Príloha č.2 - Špecifikácia ceny'!F15</f>
        <v>0</v>
      </c>
      <c r="K440" s="49">
        <f t="shared" si="20"/>
        <v>0</v>
      </c>
      <c r="L440" s="122" t="s">
        <v>1050</v>
      </c>
      <c r="M440" s="122" t="s">
        <v>1050</v>
      </c>
    </row>
    <row r="441" spans="1:13">
      <c r="A441" s="38">
        <v>69</v>
      </c>
      <c r="B441" s="42" t="s">
        <v>442</v>
      </c>
      <c r="C441" s="39"/>
      <c r="D441" s="40" t="s">
        <v>64</v>
      </c>
      <c r="E441" s="40">
        <v>16</v>
      </c>
      <c r="F441" s="40">
        <v>45</v>
      </c>
      <c r="G441" s="41">
        <v>4</v>
      </c>
      <c r="H441" s="41">
        <v>1</v>
      </c>
      <c r="I441" s="41"/>
      <c r="J441" s="113">
        <f>'Príloha č.2 - Špecifikácia ceny'!F16</f>
        <v>0</v>
      </c>
      <c r="K441" s="49">
        <f t="shared" si="20"/>
        <v>0</v>
      </c>
      <c r="L441" s="122" t="s">
        <v>1051</v>
      </c>
      <c r="M441" s="122" t="s">
        <v>1051</v>
      </c>
    </row>
    <row r="442" spans="1:13">
      <c r="A442" s="38">
        <v>70</v>
      </c>
      <c r="B442" s="42" t="s">
        <v>443</v>
      </c>
      <c r="C442" s="39"/>
      <c r="D442" s="40" t="s">
        <v>64</v>
      </c>
      <c r="E442" s="40">
        <v>13</v>
      </c>
      <c r="F442" s="40">
        <v>37</v>
      </c>
      <c r="G442" s="41">
        <v>4</v>
      </c>
      <c r="H442" s="41">
        <v>1</v>
      </c>
      <c r="I442" s="41"/>
      <c r="J442" s="113">
        <f>'Príloha č.2 - Špecifikácia ceny'!F15</f>
        <v>0</v>
      </c>
      <c r="K442" s="49">
        <f t="shared" si="20"/>
        <v>0</v>
      </c>
      <c r="L442" s="122" t="s">
        <v>1050</v>
      </c>
      <c r="M442" s="122" t="s">
        <v>1050</v>
      </c>
    </row>
    <row r="443" spans="1:13">
      <c r="A443" s="38">
        <v>71</v>
      </c>
      <c r="B443" s="42" t="s">
        <v>444</v>
      </c>
      <c r="C443" s="39"/>
      <c r="D443" s="40" t="s">
        <v>64</v>
      </c>
      <c r="E443" s="40">
        <v>12</v>
      </c>
      <c r="F443" s="40">
        <v>34</v>
      </c>
      <c r="G443" s="41">
        <v>4</v>
      </c>
      <c r="H443" s="41">
        <v>1</v>
      </c>
      <c r="I443" s="41"/>
      <c r="J443" s="113">
        <f>'Príloha č.2 - Špecifikácia ceny'!F15</f>
        <v>0</v>
      </c>
      <c r="K443" s="49">
        <f t="shared" si="20"/>
        <v>0</v>
      </c>
      <c r="L443" s="122" t="s">
        <v>1050</v>
      </c>
      <c r="M443" s="122" t="s">
        <v>1050</v>
      </c>
    </row>
    <row r="444" spans="1:13">
      <c r="A444" s="38">
        <v>72</v>
      </c>
      <c r="B444" s="42" t="s">
        <v>445</v>
      </c>
      <c r="C444" s="39"/>
      <c r="D444" s="40" t="s">
        <v>64</v>
      </c>
      <c r="E444" s="40">
        <v>11</v>
      </c>
      <c r="F444" s="40">
        <v>37</v>
      </c>
      <c r="G444" s="41">
        <v>4</v>
      </c>
      <c r="H444" s="41">
        <v>1</v>
      </c>
      <c r="I444" s="41"/>
      <c r="J444" s="113">
        <f>'Príloha č.2 - Špecifikácia ceny'!F15</f>
        <v>0</v>
      </c>
      <c r="K444" s="49">
        <f t="shared" si="20"/>
        <v>0</v>
      </c>
      <c r="L444" s="122" t="s">
        <v>1050</v>
      </c>
      <c r="M444" s="122" t="s">
        <v>1050</v>
      </c>
    </row>
    <row r="445" spans="1:13">
      <c r="A445" s="38">
        <v>73</v>
      </c>
      <c r="B445" s="42" t="s">
        <v>446</v>
      </c>
      <c r="C445" s="39"/>
      <c r="D445" s="40" t="s">
        <v>64</v>
      </c>
      <c r="E445" s="40">
        <v>26</v>
      </c>
      <c r="F445" s="40">
        <v>80</v>
      </c>
      <c r="G445" s="41">
        <v>4</v>
      </c>
      <c r="H445" s="41">
        <v>1</v>
      </c>
      <c r="I445" s="41"/>
      <c r="J445" s="113">
        <f>'Príloha č.2 - Špecifikácia ceny'!F16</f>
        <v>0</v>
      </c>
      <c r="K445" s="49">
        <f t="shared" si="20"/>
        <v>0</v>
      </c>
      <c r="L445" s="122" t="s">
        <v>1051</v>
      </c>
      <c r="M445" s="122" t="s">
        <v>1051</v>
      </c>
    </row>
    <row r="446" spans="1:13">
      <c r="A446" s="38">
        <v>74</v>
      </c>
      <c r="B446" s="42" t="s">
        <v>447</v>
      </c>
      <c r="C446" s="39"/>
      <c r="D446" s="40" t="s">
        <v>93</v>
      </c>
      <c r="E446" s="40">
        <v>1</v>
      </c>
      <c r="F446" s="40">
        <v>5</v>
      </c>
      <c r="G446" s="41">
        <v>1</v>
      </c>
      <c r="H446" s="41">
        <v>4</v>
      </c>
      <c r="I446" s="41"/>
      <c r="J446" s="113">
        <f>'Príloha č.2 - Špecifikácia ceny'!F11</f>
        <v>0</v>
      </c>
      <c r="K446" s="49">
        <f t="shared" si="20"/>
        <v>0</v>
      </c>
      <c r="L446" s="122" t="s">
        <v>1046</v>
      </c>
      <c r="M446" s="122" t="s">
        <v>1046</v>
      </c>
    </row>
    <row r="447" spans="1:13">
      <c r="A447" s="38">
        <v>75</v>
      </c>
      <c r="B447" s="42" t="s">
        <v>448</v>
      </c>
      <c r="C447" s="39"/>
      <c r="D447" s="40" t="s">
        <v>64</v>
      </c>
      <c r="E447" s="40">
        <v>3</v>
      </c>
      <c r="F447" s="40">
        <v>11</v>
      </c>
      <c r="G447" s="41">
        <v>1</v>
      </c>
      <c r="H447" s="41">
        <v>4</v>
      </c>
      <c r="I447" s="41"/>
      <c r="J447" s="113">
        <f>'Príloha č.2 - Špecifikácia ceny'!F14</f>
        <v>0</v>
      </c>
      <c r="K447" s="49">
        <f t="shared" si="20"/>
        <v>0</v>
      </c>
      <c r="L447" s="122" t="s">
        <v>1049</v>
      </c>
      <c r="M447" s="122" t="s">
        <v>1049</v>
      </c>
    </row>
    <row r="448" spans="1:13">
      <c r="A448" s="38">
        <v>76</v>
      </c>
      <c r="B448" s="42" t="s">
        <v>449</v>
      </c>
      <c r="C448" s="39"/>
      <c r="D448" s="40" t="s">
        <v>295</v>
      </c>
      <c r="E448" s="40">
        <v>1</v>
      </c>
      <c r="F448" s="40">
        <v>14</v>
      </c>
      <c r="G448" s="41">
        <v>2</v>
      </c>
      <c r="H448" s="41">
        <v>2</v>
      </c>
      <c r="I448" s="41"/>
      <c r="J448" s="113">
        <f>'Príloha č.2 - Špecifikácia ceny'!F18</f>
        <v>0</v>
      </c>
      <c r="K448" s="49">
        <f t="shared" si="20"/>
        <v>0</v>
      </c>
      <c r="L448" s="122" t="s">
        <v>1053</v>
      </c>
      <c r="M448" s="122" t="s">
        <v>1053</v>
      </c>
    </row>
    <row r="449" spans="1:13" ht="25.5">
      <c r="A449" s="38">
        <v>77</v>
      </c>
      <c r="B449" s="42" t="s">
        <v>450</v>
      </c>
      <c r="C449" s="39" t="s">
        <v>451</v>
      </c>
      <c r="D449" s="40" t="s">
        <v>64</v>
      </c>
      <c r="E449" s="40">
        <v>1</v>
      </c>
      <c r="F449" s="40">
        <v>3</v>
      </c>
      <c r="G449" s="41">
        <v>1</v>
      </c>
      <c r="H449" s="41">
        <v>4</v>
      </c>
      <c r="I449" s="41"/>
      <c r="J449" s="113">
        <f>'Príloha č.2 - Špecifikácia ceny'!F14</f>
        <v>0</v>
      </c>
      <c r="K449" s="49">
        <f t="shared" si="20"/>
        <v>0</v>
      </c>
      <c r="L449" s="122" t="s">
        <v>1049</v>
      </c>
      <c r="M449" s="122" t="s">
        <v>1049</v>
      </c>
    </row>
    <row r="450" spans="1:13">
      <c r="A450" s="38">
        <v>78</v>
      </c>
      <c r="B450" s="42" t="s">
        <v>262</v>
      </c>
      <c r="C450" s="39" t="s">
        <v>452</v>
      </c>
      <c r="D450" s="40" t="s">
        <v>64</v>
      </c>
      <c r="E450" s="40">
        <v>1</v>
      </c>
      <c r="F450" s="40">
        <v>1</v>
      </c>
      <c r="G450" s="41">
        <v>1</v>
      </c>
      <c r="H450" s="41">
        <v>4</v>
      </c>
      <c r="I450" s="41"/>
      <c r="J450" s="113">
        <f>'Príloha č.2 - Špecifikácia ceny'!F14</f>
        <v>0</v>
      </c>
      <c r="K450" s="49">
        <f t="shared" si="20"/>
        <v>0</v>
      </c>
      <c r="L450" s="122" t="s">
        <v>1049</v>
      </c>
      <c r="M450" s="122" t="s">
        <v>1049</v>
      </c>
    </row>
    <row r="451" spans="1:13">
      <c r="A451" s="38">
        <v>79</v>
      </c>
      <c r="B451" s="42" t="s">
        <v>453</v>
      </c>
      <c r="C451" s="39"/>
      <c r="D451" s="40" t="s">
        <v>64</v>
      </c>
      <c r="E451" s="40">
        <v>8</v>
      </c>
      <c r="F451" s="40">
        <v>84</v>
      </c>
      <c r="G451" s="41">
        <v>5</v>
      </c>
      <c r="H451" s="41">
        <v>1</v>
      </c>
      <c r="I451" s="41" t="s">
        <v>63</v>
      </c>
      <c r="J451" s="113">
        <f>'Príloha č.2 - Špecifikácia ceny'!F16</f>
        <v>0</v>
      </c>
      <c r="K451" s="49">
        <f t="shared" si="20"/>
        <v>0</v>
      </c>
      <c r="L451" s="122" t="s">
        <v>1051</v>
      </c>
      <c r="M451" s="122" t="s">
        <v>1051</v>
      </c>
    </row>
    <row r="452" spans="1:13" ht="63.75" customHeight="1">
      <c r="A452" s="51" t="s">
        <v>53</v>
      </c>
      <c r="B452" s="52" t="s">
        <v>54</v>
      </c>
      <c r="C452" s="53" t="s">
        <v>55</v>
      </c>
      <c r="D452" s="54" t="s">
        <v>69</v>
      </c>
      <c r="E452" s="54" t="s">
        <v>63</v>
      </c>
      <c r="F452" s="54" t="s">
        <v>63</v>
      </c>
      <c r="G452" s="54" t="s">
        <v>59</v>
      </c>
      <c r="H452" s="54" t="s">
        <v>60</v>
      </c>
      <c r="I452" s="54" t="s">
        <v>61</v>
      </c>
      <c r="J452" s="54" t="s">
        <v>67</v>
      </c>
      <c r="K452" s="54" t="s">
        <v>9</v>
      </c>
    </row>
    <row r="453" spans="1:13">
      <c r="A453" s="55"/>
      <c r="B453" s="182" t="s">
        <v>70</v>
      </c>
      <c r="C453" s="182"/>
      <c r="D453" s="182"/>
      <c r="E453" s="182"/>
      <c r="F453" s="182"/>
      <c r="G453" s="182"/>
      <c r="H453" s="182"/>
      <c r="I453" s="182"/>
      <c r="J453" s="182"/>
      <c r="K453" s="182"/>
    </row>
    <row r="454" spans="1:13">
      <c r="A454" s="38">
        <v>80</v>
      </c>
      <c r="B454" s="56" t="s">
        <v>454</v>
      </c>
      <c r="C454" s="39"/>
      <c r="D454" s="57">
        <v>7</v>
      </c>
      <c r="E454" s="88"/>
      <c r="F454" s="88"/>
      <c r="G454" s="88">
        <v>2</v>
      </c>
      <c r="H454" s="88">
        <v>2</v>
      </c>
      <c r="I454" s="88"/>
      <c r="J454" s="113">
        <f>'Príloha č.2 - Špecifikácia ceny'!F23</f>
        <v>0</v>
      </c>
      <c r="K454" s="49">
        <f t="shared" ref="K454:K458" si="21">H454*J454</f>
        <v>0</v>
      </c>
      <c r="L454" s="122" t="s">
        <v>1058</v>
      </c>
      <c r="M454" s="122" t="s">
        <v>1058</v>
      </c>
    </row>
    <row r="455" spans="1:13">
      <c r="A455" s="38">
        <v>81</v>
      </c>
      <c r="B455" s="56" t="s">
        <v>455</v>
      </c>
      <c r="C455" s="39"/>
      <c r="D455" s="58">
        <v>3</v>
      </c>
      <c r="E455" s="41"/>
      <c r="F455" s="41"/>
      <c r="G455" s="41">
        <v>4</v>
      </c>
      <c r="H455" s="41">
        <v>1</v>
      </c>
      <c r="I455" s="41"/>
      <c r="J455" s="113">
        <f>'Príloha č.2 - Špecifikácia ceny'!F22</f>
        <v>0</v>
      </c>
      <c r="K455" s="49">
        <f t="shared" si="21"/>
        <v>0</v>
      </c>
      <c r="L455" s="122" t="s">
        <v>1057</v>
      </c>
      <c r="M455" s="122" t="s">
        <v>1057</v>
      </c>
    </row>
    <row r="456" spans="1:13">
      <c r="A456" s="38">
        <v>82</v>
      </c>
      <c r="B456" s="56" t="s">
        <v>456</v>
      </c>
      <c r="C456" s="39"/>
      <c r="D456" s="58">
        <v>3</v>
      </c>
      <c r="E456" s="41"/>
      <c r="F456" s="41"/>
      <c r="G456" s="41">
        <v>4</v>
      </c>
      <c r="H456" s="41">
        <v>1</v>
      </c>
      <c r="I456" s="41"/>
      <c r="J456" s="113">
        <f>'Príloha č.2 - Špecifikácia ceny'!F22</f>
        <v>0</v>
      </c>
      <c r="K456" s="49">
        <f t="shared" si="21"/>
        <v>0</v>
      </c>
      <c r="L456" s="122" t="s">
        <v>1057</v>
      </c>
      <c r="M456" s="122" t="s">
        <v>1057</v>
      </c>
    </row>
    <row r="457" spans="1:13">
      <c r="A457" s="38">
        <v>83</v>
      </c>
      <c r="B457" s="56" t="s">
        <v>457</v>
      </c>
      <c r="C457" s="39"/>
      <c r="D457" s="58">
        <v>8</v>
      </c>
      <c r="E457" s="41"/>
      <c r="F457" s="41"/>
      <c r="G457" s="41">
        <v>4</v>
      </c>
      <c r="H457" s="41">
        <v>1</v>
      </c>
      <c r="I457" s="41"/>
      <c r="J457" s="113">
        <f>'Príloha č.2 - Špecifikácia ceny'!F23</f>
        <v>0</v>
      </c>
      <c r="K457" s="49">
        <f t="shared" si="21"/>
        <v>0</v>
      </c>
      <c r="L457" s="122" t="s">
        <v>1058</v>
      </c>
      <c r="M457" s="122" t="s">
        <v>1058</v>
      </c>
    </row>
    <row r="458" spans="1:13">
      <c r="A458" s="38">
        <v>84</v>
      </c>
      <c r="B458" s="56" t="s">
        <v>458</v>
      </c>
      <c r="C458" s="39"/>
      <c r="D458" s="58">
        <v>4</v>
      </c>
      <c r="E458" s="41"/>
      <c r="F458" s="41"/>
      <c r="G458" s="41">
        <v>4</v>
      </c>
      <c r="H458" s="41">
        <v>1</v>
      </c>
      <c r="I458" s="41"/>
      <c r="J458" s="113">
        <f>'Príloha č.2 - Špecifikácia ceny'!F22</f>
        <v>0</v>
      </c>
      <c r="K458" s="49">
        <f t="shared" si="21"/>
        <v>0</v>
      </c>
      <c r="L458" s="122" t="s">
        <v>1057</v>
      </c>
      <c r="M458" s="122" t="s">
        <v>1057</v>
      </c>
    </row>
    <row r="459" spans="1:13">
      <c r="J459" s="180" t="s">
        <v>271</v>
      </c>
      <c r="K459" s="180"/>
    </row>
    <row r="460" spans="1:13">
      <c r="J460"/>
      <c r="K460" s="128" t="s">
        <v>563</v>
      </c>
    </row>
    <row r="461" spans="1:13" ht="18">
      <c r="A461" s="181" t="s">
        <v>1008</v>
      </c>
      <c r="B461" s="181"/>
      <c r="C461" s="181"/>
      <c r="D461" s="181"/>
      <c r="E461" s="181"/>
      <c r="F461" s="181"/>
      <c r="G461" s="181"/>
      <c r="H461" s="181"/>
      <c r="I461" s="181"/>
      <c r="J461" s="181"/>
      <c r="K461" s="181"/>
    </row>
    <row r="462" spans="1:13" ht="63.75" customHeight="1">
      <c r="A462" s="51" t="s">
        <v>53</v>
      </c>
      <c r="B462" s="52" t="s">
        <v>54</v>
      </c>
      <c r="C462" s="53" t="s">
        <v>55</v>
      </c>
      <c r="D462" s="54" t="s">
        <v>69</v>
      </c>
      <c r="E462" s="54" t="s">
        <v>63</v>
      </c>
      <c r="F462" s="54" t="s">
        <v>63</v>
      </c>
      <c r="G462" s="54" t="s">
        <v>59</v>
      </c>
      <c r="H462" s="54" t="s">
        <v>60</v>
      </c>
      <c r="I462" s="54" t="s">
        <v>61</v>
      </c>
      <c r="J462" s="54" t="s">
        <v>67</v>
      </c>
      <c r="K462" s="54" t="s">
        <v>9</v>
      </c>
    </row>
    <row r="463" spans="1:13">
      <c r="A463" s="38">
        <v>85</v>
      </c>
      <c r="B463" s="56" t="s">
        <v>459</v>
      </c>
      <c r="C463" s="39"/>
      <c r="D463" s="58">
        <v>6</v>
      </c>
      <c r="E463" s="41"/>
      <c r="F463" s="41"/>
      <c r="G463" s="41">
        <v>4</v>
      </c>
      <c r="H463" s="41">
        <v>1</v>
      </c>
      <c r="I463" s="41"/>
      <c r="J463" s="113">
        <f>'Príloha č.2 - Špecifikácia ceny'!F23</f>
        <v>0</v>
      </c>
      <c r="K463" s="49">
        <f t="shared" ref="K463:K468" si="22">H463*J463</f>
        <v>0</v>
      </c>
      <c r="L463" s="122" t="s">
        <v>1058</v>
      </c>
      <c r="M463" s="122" t="s">
        <v>1058</v>
      </c>
    </row>
    <row r="464" spans="1:13">
      <c r="A464" s="38">
        <v>86</v>
      </c>
      <c r="B464" s="56" t="s">
        <v>460</v>
      </c>
      <c r="C464" s="39"/>
      <c r="D464" s="58">
        <v>7</v>
      </c>
      <c r="E464" s="41"/>
      <c r="F464" s="41"/>
      <c r="G464" s="41">
        <v>4</v>
      </c>
      <c r="H464" s="41">
        <v>1</v>
      </c>
      <c r="I464" s="41"/>
      <c r="J464" s="113">
        <f>'Príloha č.2 - Špecifikácia ceny'!F23</f>
        <v>0</v>
      </c>
      <c r="K464" s="49">
        <f t="shared" si="22"/>
        <v>0</v>
      </c>
      <c r="L464" s="122" t="s">
        <v>1058</v>
      </c>
      <c r="M464" s="122" t="s">
        <v>1058</v>
      </c>
    </row>
    <row r="465" spans="1:13">
      <c r="A465" s="38">
        <v>87</v>
      </c>
      <c r="B465" s="56" t="s">
        <v>461</v>
      </c>
      <c r="C465" s="39"/>
      <c r="D465" s="58">
        <v>2</v>
      </c>
      <c r="E465" s="41"/>
      <c r="F465" s="41"/>
      <c r="G465" s="41">
        <v>2</v>
      </c>
      <c r="H465" s="41">
        <v>2</v>
      </c>
      <c r="I465" s="41"/>
      <c r="J465" s="113">
        <f>'Príloha č.2 - Špecifikácia ceny'!F22</f>
        <v>0</v>
      </c>
      <c r="K465" s="49">
        <f t="shared" si="22"/>
        <v>0</v>
      </c>
      <c r="L465" s="122" t="s">
        <v>1057</v>
      </c>
      <c r="M465" s="122" t="s">
        <v>1057</v>
      </c>
    </row>
    <row r="466" spans="1:13">
      <c r="A466" s="38">
        <v>88</v>
      </c>
      <c r="B466" s="56" t="s">
        <v>462</v>
      </c>
      <c r="C466" s="39"/>
      <c r="D466" s="58">
        <v>2</v>
      </c>
      <c r="E466" s="41"/>
      <c r="F466" s="41"/>
      <c r="G466" s="41">
        <v>2</v>
      </c>
      <c r="H466" s="41">
        <v>2</v>
      </c>
      <c r="I466" s="41"/>
      <c r="J466" s="113">
        <f>'Príloha č.2 - Špecifikácia ceny'!F22</f>
        <v>0</v>
      </c>
      <c r="K466" s="49">
        <f t="shared" si="22"/>
        <v>0</v>
      </c>
      <c r="L466" s="122" t="s">
        <v>1057</v>
      </c>
      <c r="M466" s="122" t="s">
        <v>1057</v>
      </c>
    </row>
    <row r="467" spans="1:13">
      <c r="A467" s="38">
        <v>89</v>
      </c>
      <c r="B467" s="56" t="s">
        <v>101</v>
      </c>
      <c r="C467" s="39" t="s">
        <v>391</v>
      </c>
      <c r="D467" s="58">
        <v>1</v>
      </c>
      <c r="E467" s="41"/>
      <c r="F467" s="41"/>
      <c r="G467" s="41">
        <v>2</v>
      </c>
      <c r="H467" s="41">
        <v>2</v>
      </c>
      <c r="I467" s="41"/>
      <c r="J467" s="113">
        <f>'Príloha č.2 - Špecifikácia ceny'!F22</f>
        <v>0</v>
      </c>
      <c r="K467" s="49">
        <f t="shared" si="22"/>
        <v>0</v>
      </c>
      <c r="L467" s="122" t="s">
        <v>1057</v>
      </c>
      <c r="M467" s="122" t="s">
        <v>1057</v>
      </c>
    </row>
    <row r="468" spans="1:13">
      <c r="A468" s="38">
        <v>90</v>
      </c>
      <c r="B468" s="56" t="s">
        <v>463</v>
      </c>
      <c r="C468" s="39"/>
      <c r="D468" s="58">
        <v>2</v>
      </c>
      <c r="E468" s="41"/>
      <c r="F468" s="41"/>
      <c r="G468" s="41">
        <v>2</v>
      </c>
      <c r="H468" s="41">
        <v>2</v>
      </c>
      <c r="I468" s="41"/>
      <c r="J468" s="113">
        <f>'Príloha č.2 - Špecifikácia ceny'!F22</f>
        <v>0</v>
      </c>
      <c r="K468" s="49">
        <f t="shared" si="22"/>
        <v>0</v>
      </c>
      <c r="L468" s="122" t="s">
        <v>1057</v>
      </c>
      <c r="M468" s="122" t="s">
        <v>1057</v>
      </c>
    </row>
    <row r="469" spans="1:13" ht="63.75" customHeight="1">
      <c r="A469" s="51" t="s">
        <v>53</v>
      </c>
      <c r="B469" s="52" t="s">
        <v>54</v>
      </c>
      <c r="C469" s="53" t="s">
        <v>55</v>
      </c>
      <c r="D469" s="54" t="s">
        <v>71</v>
      </c>
      <c r="E469" s="54" t="s">
        <v>72</v>
      </c>
      <c r="F469" s="54" t="s">
        <v>73</v>
      </c>
      <c r="G469" s="54" t="s">
        <v>59</v>
      </c>
      <c r="H469" s="54" t="s">
        <v>60</v>
      </c>
      <c r="I469" s="54" t="s">
        <v>61</v>
      </c>
      <c r="J469" s="54" t="s">
        <v>67</v>
      </c>
      <c r="K469" s="54" t="s">
        <v>9</v>
      </c>
    </row>
    <row r="470" spans="1:13">
      <c r="A470" s="59"/>
      <c r="B470" s="182" t="s">
        <v>74</v>
      </c>
      <c r="C470" s="182"/>
      <c r="D470" s="182"/>
      <c r="E470" s="182"/>
      <c r="F470" s="182"/>
      <c r="G470" s="182"/>
      <c r="H470" s="182"/>
      <c r="I470" s="182"/>
      <c r="J470" s="182"/>
      <c r="K470" s="182"/>
    </row>
    <row r="471" spans="1:13">
      <c r="A471" s="38">
        <v>91</v>
      </c>
      <c r="B471" s="60" t="s">
        <v>464</v>
      </c>
      <c r="C471" s="90" t="s">
        <v>75</v>
      </c>
      <c r="D471" s="61" t="s">
        <v>76</v>
      </c>
      <c r="E471" s="62" t="s">
        <v>465</v>
      </c>
      <c r="F471" s="62" t="s">
        <v>466</v>
      </c>
      <c r="G471" s="111">
        <v>1</v>
      </c>
      <c r="H471" s="111">
        <v>4</v>
      </c>
      <c r="I471" s="62"/>
      <c r="J471" s="113">
        <f>'Príloha č.2 - Špecifikácia ceny'!F26</f>
        <v>0</v>
      </c>
      <c r="K471" s="49">
        <f t="shared" ref="K471:K476" si="23">H471*J471</f>
        <v>0</v>
      </c>
      <c r="L471" s="122" t="s">
        <v>1061</v>
      </c>
      <c r="M471" s="122" t="s">
        <v>1061</v>
      </c>
    </row>
    <row r="472" spans="1:13">
      <c r="A472" s="38">
        <v>92</v>
      </c>
      <c r="B472" s="60" t="s">
        <v>464</v>
      </c>
      <c r="C472" s="90" t="s">
        <v>77</v>
      </c>
      <c r="D472" s="61" t="s">
        <v>76</v>
      </c>
      <c r="E472" s="62" t="s">
        <v>465</v>
      </c>
      <c r="F472" s="62" t="s">
        <v>466</v>
      </c>
      <c r="G472" s="111">
        <v>5</v>
      </c>
      <c r="H472" s="111">
        <v>1</v>
      </c>
      <c r="I472" s="62"/>
      <c r="J472" s="113">
        <f>'Príloha č.2 - Špecifikácia ceny'!F27</f>
        <v>0</v>
      </c>
      <c r="K472" s="49">
        <f t="shared" si="23"/>
        <v>0</v>
      </c>
      <c r="L472" s="122" t="s">
        <v>1062</v>
      </c>
      <c r="M472" s="122" t="s">
        <v>1062</v>
      </c>
    </row>
    <row r="473" spans="1:13">
      <c r="A473" s="38">
        <v>93</v>
      </c>
      <c r="B473" s="60" t="s">
        <v>464</v>
      </c>
      <c r="C473" s="90" t="s">
        <v>78</v>
      </c>
      <c r="D473" s="61" t="s">
        <v>76</v>
      </c>
      <c r="E473" s="62" t="s">
        <v>465</v>
      </c>
      <c r="F473" s="62" t="s">
        <v>466</v>
      </c>
      <c r="G473" s="111">
        <v>10</v>
      </c>
      <c r="H473" s="111">
        <v>1</v>
      </c>
      <c r="I473" s="62" t="s">
        <v>63</v>
      </c>
      <c r="J473" s="113">
        <f>'Príloha č.2 - Špecifikácia ceny'!F33</f>
        <v>0</v>
      </c>
      <c r="K473" s="49">
        <f t="shared" si="23"/>
        <v>0</v>
      </c>
      <c r="L473" s="122" t="s">
        <v>1067</v>
      </c>
      <c r="M473" s="122" t="s">
        <v>1067</v>
      </c>
    </row>
    <row r="474" spans="1:13">
      <c r="A474" s="38">
        <v>94</v>
      </c>
      <c r="B474" s="60" t="s">
        <v>467</v>
      </c>
      <c r="C474" s="90" t="s">
        <v>75</v>
      </c>
      <c r="D474" s="63" t="s">
        <v>76</v>
      </c>
      <c r="E474" s="62" t="s">
        <v>468</v>
      </c>
      <c r="F474" s="62" t="s">
        <v>224</v>
      </c>
      <c r="G474" s="111">
        <v>1</v>
      </c>
      <c r="H474" s="111">
        <v>4</v>
      </c>
      <c r="I474" s="62"/>
      <c r="J474" s="113">
        <f>'Príloha č.2 - Špecifikácia ceny'!F26</f>
        <v>0</v>
      </c>
      <c r="K474" s="49">
        <f t="shared" si="23"/>
        <v>0</v>
      </c>
      <c r="L474" s="122" t="s">
        <v>1061</v>
      </c>
      <c r="M474" s="122" t="s">
        <v>1061</v>
      </c>
    </row>
    <row r="475" spans="1:13">
      <c r="A475" s="38">
        <v>95</v>
      </c>
      <c r="B475" s="60" t="s">
        <v>467</v>
      </c>
      <c r="C475" s="90" t="s">
        <v>77</v>
      </c>
      <c r="D475" s="63" t="s">
        <v>76</v>
      </c>
      <c r="E475" s="62" t="s">
        <v>468</v>
      </c>
      <c r="F475" s="62" t="s">
        <v>224</v>
      </c>
      <c r="G475" s="111">
        <v>5</v>
      </c>
      <c r="H475" s="111">
        <v>1</v>
      </c>
      <c r="I475" s="64"/>
      <c r="J475" s="113">
        <f>'Príloha č.2 - Špecifikácia ceny'!F27</f>
        <v>0</v>
      </c>
      <c r="K475" s="49">
        <f t="shared" si="23"/>
        <v>0</v>
      </c>
      <c r="L475" s="122" t="s">
        <v>1062</v>
      </c>
      <c r="M475" s="122" t="s">
        <v>1062</v>
      </c>
    </row>
    <row r="476" spans="1:13">
      <c r="A476" s="38">
        <v>96</v>
      </c>
      <c r="B476" s="60" t="s">
        <v>467</v>
      </c>
      <c r="C476" s="90" t="s">
        <v>78</v>
      </c>
      <c r="D476" s="63" t="s">
        <v>76</v>
      </c>
      <c r="E476" s="62" t="s">
        <v>468</v>
      </c>
      <c r="F476" s="62" t="s">
        <v>224</v>
      </c>
      <c r="G476" s="111">
        <v>10</v>
      </c>
      <c r="H476" s="111">
        <v>1</v>
      </c>
      <c r="I476" s="62"/>
      <c r="J476" s="113">
        <f>'Príloha č.2 - Špecifikácia ceny'!F33</f>
        <v>0</v>
      </c>
      <c r="K476" s="49">
        <f t="shared" si="23"/>
        <v>0</v>
      </c>
      <c r="L476" s="122" t="s">
        <v>1067</v>
      </c>
      <c r="M476" s="122" t="s">
        <v>1067</v>
      </c>
    </row>
    <row r="477" spans="1:13" ht="63.75" customHeight="1">
      <c r="A477" s="51" t="s">
        <v>53</v>
      </c>
      <c r="B477" s="52" t="s">
        <v>54</v>
      </c>
      <c r="C477" s="53" t="s">
        <v>55</v>
      </c>
      <c r="D477" s="54" t="s">
        <v>80</v>
      </c>
      <c r="E477" s="54" t="s">
        <v>81</v>
      </c>
      <c r="F477" s="54" t="s">
        <v>63</v>
      </c>
      <c r="G477" s="54" t="s">
        <v>59</v>
      </c>
      <c r="H477" s="54" t="s">
        <v>60</v>
      </c>
      <c r="I477" s="54" t="s">
        <v>61</v>
      </c>
      <c r="J477" s="54" t="s">
        <v>67</v>
      </c>
      <c r="K477" s="54" t="s">
        <v>9</v>
      </c>
    </row>
    <row r="478" spans="1:13">
      <c r="A478" s="38"/>
      <c r="B478" s="182" t="s">
        <v>82</v>
      </c>
      <c r="C478" s="182"/>
      <c r="D478" s="182"/>
      <c r="E478" s="182"/>
      <c r="F478" s="182"/>
      <c r="G478" s="182"/>
      <c r="H478" s="182"/>
      <c r="I478" s="182"/>
      <c r="J478" s="182"/>
      <c r="K478" s="182"/>
    </row>
    <row r="479" spans="1:13">
      <c r="A479" s="38">
        <v>97</v>
      </c>
      <c r="B479" s="65" t="s">
        <v>344</v>
      </c>
      <c r="C479" s="91" t="s">
        <v>469</v>
      </c>
      <c r="D479" s="41" t="s">
        <v>66</v>
      </c>
      <c r="E479" s="41" t="s">
        <v>83</v>
      </c>
      <c r="F479" s="41"/>
      <c r="G479" s="41">
        <v>1</v>
      </c>
      <c r="H479" s="41">
        <v>4</v>
      </c>
      <c r="I479" s="41" t="s">
        <v>470</v>
      </c>
      <c r="J479" s="113">
        <f>'Príloha č.2 - Špecifikácia ceny'!F28</f>
        <v>0</v>
      </c>
      <c r="K479" s="49">
        <f t="shared" ref="K479:K499" si="24">H479*J479</f>
        <v>0</v>
      </c>
      <c r="L479" s="122" t="s">
        <v>1063</v>
      </c>
      <c r="M479" s="122" t="s">
        <v>1063</v>
      </c>
    </row>
    <row r="480" spans="1:13">
      <c r="A480" s="38">
        <v>98</v>
      </c>
      <c r="B480" s="65" t="s">
        <v>471</v>
      </c>
      <c r="C480" s="91" t="s">
        <v>472</v>
      </c>
      <c r="D480" s="41" t="s">
        <v>66</v>
      </c>
      <c r="E480" s="41" t="s">
        <v>84</v>
      </c>
      <c r="F480" s="41"/>
      <c r="G480" s="41">
        <v>1</v>
      </c>
      <c r="H480" s="41">
        <v>4</v>
      </c>
      <c r="I480" s="41"/>
      <c r="J480" s="113">
        <f>'Príloha č.2 - Špecifikácia ceny'!F29</f>
        <v>0</v>
      </c>
      <c r="K480" s="49">
        <f t="shared" si="24"/>
        <v>0</v>
      </c>
      <c r="L480" s="122" t="s">
        <v>1064</v>
      </c>
      <c r="M480" s="122" t="s">
        <v>1064</v>
      </c>
    </row>
    <row r="481" spans="1:13" ht="22.5">
      <c r="A481" s="38">
        <v>99</v>
      </c>
      <c r="B481" s="65" t="s">
        <v>473</v>
      </c>
      <c r="C481" s="91" t="s">
        <v>474</v>
      </c>
      <c r="D481" s="41" t="s">
        <v>366</v>
      </c>
      <c r="E481" s="41" t="s">
        <v>83</v>
      </c>
      <c r="F481" s="41"/>
      <c r="G481" s="41">
        <v>1</v>
      </c>
      <c r="H481" s="41">
        <v>4</v>
      </c>
      <c r="I481" s="41" t="s">
        <v>470</v>
      </c>
      <c r="J481" s="113">
        <f>'Príloha č.2 - Špecifikácia ceny'!F28</f>
        <v>0</v>
      </c>
      <c r="K481" s="49">
        <f t="shared" si="24"/>
        <v>0</v>
      </c>
      <c r="L481" s="122" t="s">
        <v>1063</v>
      </c>
      <c r="M481" s="122" t="s">
        <v>1063</v>
      </c>
    </row>
    <row r="482" spans="1:13" ht="22.5">
      <c r="A482" s="38">
        <v>100</v>
      </c>
      <c r="B482" s="65" t="s">
        <v>344</v>
      </c>
      <c r="C482" s="91" t="s">
        <v>475</v>
      </c>
      <c r="D482" s="41" t="s">
        <v>66</v>
      </c>
      <c r="E482" s="41" t="s">
        <v>83</v>
      </c>
      <c r="F482" s="41"/>
      <c r="G482" s="41">
        <v>1</v>
      </c>
      <c r="H482" s="41">
        <v>4</v>
      </c>
      <c r="I482" s="41" t="s">
        <v>343</v>
      </c>
      <c r="J482" s="113">
        <f>'Príloha č.2 - Špecifikácia ceny'!F28</f>
        <v>0</v>
      </c>
      <c r="K482" s="49">
        <f t="shared" si="24"/>
        <v>0</v>
      </c>
      <c r="L482" s="122" t="s">
        <v>1063</v>
      </c>
      <c r="M482" s="122" t="s">
        <v>1063</v>
      </c>
    </row>
    <row r="483" spans="1:13">
      <c r="A483" s="38">
        <v>101</v>
      </c>
      <c r="B483" s="65" t="s">
        <v>476</v>
      </c>
      <c r="C483" s="91" t="s">
        <v>477</v>
      </c>
      <c r="D483" s="41" t="s">
        <v>66</v>
      </c>
      <c r="E483" s="41" t="s">
        <v>83</v>
      </c>
      <c r="F483" s="41"/>
      <c r="G483" s="41">
        <v>1</v>
      </c>
      <c r="H483" s="41">
        <v>4</v>
      </c>
      <c r="I483" s="41"/>
      <c r="J483" s="113">
        <f>'Príloha č.2 - Špecifikácia ceny'!F28</f>
        <v>0</v>
      </c>
      <c r="K483" s="49">
        <f t="shared" si="24"/>
        <v>0</v>
      </c>
      <c r="L483" s="122" t="s">
        <v>1063</v>
      </c>
      <c r="M483" s="122" t="s">
        <v>1063</v>
      </c>
    </row>
    <row r="484" spans="1:13">
      <c r="A484" s="38">
        <v>102</v>
      </c>
      <c r="B484" s="65" t="s">
        <v>478</v>
      </c>
      <c r="C484" s="91" t="s">
        <v>479</v>
      </c>
      <c r="D484" s="41" t="s">
        <v>66</v>
      </c>
      <c r="E484" s="41" t="s">
        <v>83</v>
      </c>
      <c r="F484" s="41"/>
      <c r="G484" s="41">
        <v>1</v>
      </c>
      <c r="H484" s="41">
        <v>4</v>
      </c>
      <c r="I484" s="41" t="s">
        <v>343</v>
      </c>
      <c r="J484" s="113">
        <f>'Príloha č.2 - Špecifikácia ceny'!F28</f>
        <v>0</v>
      </c>
      <c r="K484" s="49">
        <f t="shared" si="24"/>
        <v>0</v>
      </c>
      <c r="L484" s="122" t="s">
        <v>1063</v>
      </c>
      <c r="M484" s="122" t="s">
        <v>1063</v>
      </c>
    </row>
    <row r="485" spans="1:13" ht="22.5">
      <c r="A485" s="38">
        <v>103</v>
      </c>
      <c r="B485" s="65" t="s">
        <v>480</v>
      </c>
      <c r="C485" s="91" t="s">
        <v>481</v>
      </c>
      <c r="D485" s="41" t="s">
        <v>362</v>
      </c>
      <c r="E485" s="41" t="s">
        <v>83</v>
      </c>
      <c r="F485" s="41"/>
      <c r="G485" s="41">
        <v>1</v>
      </c>
      <c r="H485" s="41">
        <v>4</v>
      </c>
      <c r="I485" s="41"/>
      <c r="J485" s="113">
        <f>'Príloha č.2 - Špecifikácia ceny'!F28</f>
        <v>0</v>
      </c>
      <c r="K485" s="49">
        <f t="shared" si="24"/>
        <v>0</v>
      </c>
      <c r="L485" s="122" t="s">
        <v>1063</v>
      </c>
      <c r="M485" s="122" t="s">
        <v>1063</v>
      </c>
    </row>
    <row r="486" spans="1:13">
      <c r="A486" s="38">
        <v>104</v>
      </c>
      <c r="B486" s="65" t="s">
        <v>482</v>
      </c>
      <c r="C486" s="91" t="s">
        <v>483</v>
      </c>
      <c r="D486" s="41" t="s">
        <v>66</v>
      </c>
      <c r="E486" s="41" t="s">
        <v>84</v>
      </c>
      <c r="F486" s="41"/>
      <c r="G486" s="41">
        <v>1</v>
      </c>
      <c r="H486" s="41">
        <v>4</v>
      </c>
      <c r="I486" s="41"/>
      <c r="J486" s="113">
        <f>'Príloha č.2 - Špecifikácia ceny'!F29</f>
        <v>0</v>
      </c>
      <c r="K486" s="49">
        <f t="shared" si="24"/>
        <v>0</v>
      </c>
      <c r="L486" s="122" t="s">
        <v>1064</v>
      </c>
      <c r="M486" s="122" t="s">
        <v>1064</v>
      </c>
    </row>
    <row r="487" spans="1:13" ht="22.5">
      <c r="A487" s="38">
        <v>105</v>
      </c>
      <c r="B487" s="65" t="s">
        <v>484</v>
      </c>
      <c r="C487" s="91" t="s">
        <v>485</v>
      </c>
      <c r="D487" s="41" t="s">
        <v>486</v>
      </c>
      <c r="E487" s="41" t="s">
        <v>83</v>
      </c>
      <c r="F487" s="41"/>
      <c r="G487" s="41">
        <v>1</v>
      </c>
      <c r="H487" s="41">
        <v>4</v>
      </c>
      <c r="I487" s="41"/>
      <c r="J487" s="113">
        <f>'Príloha č.2 - Špecifikácia ceny'!F28</f>
        <v>0</v>
      </c>
      <c r="K487" s="49">
        <f t="shared" si="24"/>
        <v>0</v>
      </c>
      <c r="L487" s="122" t="s">
        <v>1063</v>
      </c>
      <c r="M487" s="122" t="s">
        <v>1063</v>
      </c>
    </row>
    <row r="488" spans="1:13" ht="22.5">
      <c r="A488" s="38">
        <v>106</v>
      </c>
      <c r="B488" s="65" t="s">
        <v>487</v>
      </c>
      <c r="C488" s="91" t="s">
        <v>488</v>
      </c>
      <c r="D488" s="41" t="s">
        <v>486</v>
      </c>
      <c r="E488" s="41" t="s">
        <v>83</v>
      </c>
      <c r="F488" s="41"/>
      <c r="G488" s="41">
        <v>1</v>
      </c>
      <c r="H488" s="41">
        <v>4</v>
      </c>
      <c r="I488" s="41"/>
      <c r="J488" s="113">
        <f>'Príloha č.2 - Špecifikácia ceny'!F28</f>
        <v>0</v>
      </c>
      <c r="K488" s="49">
        <f t="shared" si="24"/>
        <v>0</v>
      </c>
      <c r="L488" s="122" t="s">
        <v>1063</v>
      </c>
      <c r="M488" s="122" t="s">
        <v>1063</v>
      </c>
    </row>
    <row r="489" spans="1:13">
      <c r="A489" s="38">
        <v>107</v>
      </c>
      <c r="B489" s="65" t="s">
        <v>489</v>
      </c>
      <c r="C489" s="91" t="s">
        <v>490</v>
      </c>
      <c r="D489" s="41" t="s">
        <v>491</v>
      </c>
      <c r="E489" s="41" t="s">
        <v>83</v>
      </c>
      <c r="F489" s="41"/>
      <c r="G489" s="41">
        <v>1</v>
      </c>
      <c r="H489" s="41">
        <v>4</v>
      </c>
      <c r="I489" s="41"/>
      <c r="J489" s="113">
        <f>'Príloha č.2 - Špecifikácia ceny'!F28</f>
        <v>0</v>
      </c>
      <c r="K489" s="49">
        <f t="shared" si="24"/>
        <v>0</v>
      </c>
      <c r="L489" s="122" t="s">
        <v>1063</v>
      </c>
      <c r="M489" s="122" t="s">
        <v>1063</v>
      </c>
    </row>
    <row r="490" spans="1:13">
      <c r="A490" s="38">
        <v>108</v>
      </c>
      <c r="B490" s="65" t="s">
        <v>492</v>
      </c>
      <c r="C490" s="91" t="s">
        <v>493</v>
      </c>
      <c r="D490" s="41" t="s">
        <v>66</v>
      </c>
      <c r="E490" s="41" t="s">
        <v>83</v>
      </c>
      <c r="F490" s="41"/>
      <c r="G490" s="41">
        <v>1</v>
      </c>
      <c r="H490" s="41">
        <v>4</v>
      </c>
      <c r="I490" s="41"/>
      <c r="J490" s="113">
        <f>'Príloha č.2 - Špecifikácia ceny'!F28</f>
        <v>0</v>
      </c>
      <c r="K490" s="49">
        <f t="shared" si="24"/>
        <v>0</v>
      </c>
      <c r="L490" s="122" t="s">
        <v>1063</v>
      </c>
      <c r="M490" s="122" t="s">
        <v>1063</v>
      </c>
    </row>
    <row r="491" spans="1:13">
      <c r="A491" s="38">
        <v>109</v>
      </c>
      <c r="B491" s="65" t="s">
        <v>494</v>
      </c>
      <c r="C491" s="91" t="s">
        <v>495</v>
      </c>
      <c r="D491" s="41" t="s">
        <v>491</v>
      </c>
      <c r="E491" s="41" t="s">
        <v>84</v>
      </c>
      <c r="F491" s="41"/>
      <c r="G491" s="41">
        <v>1</v>
      </c>
      <c r="H491" s="41">
        <v>4</v>
      </c>
      <c r="I491" s="41" t="s">
        <v>343</v>
      </c>
      <c r="J491" s="113">
        <f>'Príloha č.2 - Špecifikácia ceny'!F29</f>
        <v>0</v>
      </c>
      <c r="K491" s="49">
        <f t="shared" si="24"/>
        <v>0</v>
      </c>
      <c r="L491" s="122" t="s">
        <v>1064</v>
      </c>
      <c r="M491" s="122" t="s">
        <v>1064</v>
      </c>
    </row>
    <row r="492" spans="1:13">
      <c r="A492" s="38">
        <v>110</v>
      </c>
      <c r="B492" s="65" t="s">
        <v>494</v>
      </c>
      <c r="C492" s="91" t="s">
        <v>496</v>
      </c>
      <c r="D492" s="41" t="s">
        <v>497</v>
      </c>
      <c r="E492" s="41" t="s">
        <v>84</v>
      </c>
      <c r="F492" s="41"/>
      <c r="G492" s="41">
        <v>1</v>
      </c>
      <c r="H492" s="41">
        <v>4</v>
      </c>
      <c r="I492" s="41"/>
      <c r="J492" s="113">
        <f>'Príloha č.2 - Špecifikácia ceny'!F29</f>
        <v>0</v>
      </c>
      <c r="K492" s="49">
        <f t="shared" si="24"/>
        <v>0</v>
      </c>
      <c r="L492" s="122" t="s">
        <v>1064</v>
      </c>
      <c r="M492" s="122" t="s">
        <v>1064</v>
      </c>
    </row>
    <row r="493" spans="1:13">
      <c r="A493" s="38">
        <v>111</v>
      </c>
      <c r="B493" s="65" t="s">
        <v>498</v>
      </c>
      <c r="C493" s="91"/>
      <c r="D493" s="41" t="s">
        <v>66</v>
      </c>
      <c r="E493" s="41" t="s">
        <v>83</v>
      </c>
      <c r="F493" s="41"/>
      <c r="G493" s="41">
        <v>1</v>
      </c>
      <c r="H493" s="41">
        <v>4</v>
      </c>
      <c r="I493" s="41" t="s">
        <v>499</v>
      </c>
      <c r="J493" s="113">
        <f>'Príloha č.2 - Špecifikácia ceny'!F28</f>
        <v>0</v>
      </c>
      <c r="K493" s="49">
        <f t="shared" si="24"/>
        <v>0</v>
      </c>
      <c r="L493" s="122" t="s">
        <v>1063</v>
      </c>
      <c r="M493" s="122" t="s">
        <v>1063</v>
      </c>
    </row>
    <row r="494" spans="1:13">
      <c r="A494" s="38">
        <v>112</v>
      </c>
      <c r="B494" s="65" t="s">
        <v>500</v>
      </c>
      <c r="C494" s="91"/>
      <c r="D494" s="41" t="s">
        <v>66</v>
      </c>
      <c r="E494" s="41" t="s">
        <v>83</v>
      </c>
      <c r="F494" s="41"/>
      <c r="G494" s="41">
        <v>1</v>
      </c>
      <c r="H494" s="41">
        <v>4</v>
      </c>
      <c r="I494" s="41" t="s">
        <v>499</v>
      </c>
      <c r="J494" s="113">
        <f>'Príloha č.2 - Špecifikácia ceny'!F28</f>
        <v>0</v>
      </c>
      <c r="K494" s="49">
        <f t="shared" si="24"/>
        <v>0</v>
      </c>
      <c r="L494" s="122" t="s">
        <v>1063</v>
      </c>
      <c r="M494" s="122" t="s">
        <v>1063</v>
      </c>
    </row>
    <row r="495" spans="1:13">
      <c r="A495" s="38">
        <v>113</v>
      </c>
      <c r="B495" s="65" t="s">
        <v>501</v>
      </c>
      <c r="C495" s="91"/>
      <c r="D495" s="41" t="s">
        <v>66</v>
      </c>
      <c r="E495" s="41" t="s">
        <v>83</v>
      </c>
      <c r="F495" s="41"/>
      <c r="G495" s="41">
        <v>1</v>
      </c>
      <c r="H495" s="41">
        <v>4</v>
      </c>
      <c r="I495" s="41" t="s">
        <v>502</v>
      </c>
      <c r="J495" s="113">
        <f>'Príloha č.2 - Špecifikácia ceny'!F28</f>
        <v>0</v>
      </c>
      <c r="K495" s="49">
        <f t="shared" si="24"/>
        <v>0</v>
      </c>
      <c r="L495" s="122" t="s">
        <v>1063</v>
      </c>
      <c r="M495" s="122" t="s">
        <v>1063</v>
      </c>
    </row>
    <row r="496" spans="1:13">
      <c r="A496" s="38">
        <v>114</v>
      </c>
      <c r="B496" s="65" t="s">
        <v>503</v>
      </c>
      <c r="C496" s="91"/>
      <c r="D496" s="41" t="s">
        <v>66</v>
      </c>
      <c r="E496" s="41" t="s">
        <v>83</v>
      </c>
      <c r="F496" s="41"/>
      <c r="G496" s="41">
        <v>1</v>
      </c>
      <c r="H496" s="41">
        <v>4</v>
      </c>
      <c r="I496" s="41" t="s">
        <v>504</v>
      </c>
      <c r="J496" s="113">
        <f>'Príloha č.2 - Špecifikácia ceny'!F28</f>
        <v>0</v>
      </c>
      <c r="K496" s="49">
        <f t="shared" si="24"/>
        <v>0</v>
      </c>
      <c r="L496" s="122" t="s">
        <v>1063</v>
      </c>
      <c r="M496" s="122" t="s">
        <v>1063</v>
      </c>
    </row>
    <row r="497" spans="1:13">
      <c r="A497" s="38">
        <v>115</v>
      </c>
      <c r="B497" s="65" t="s">
        <v>505</v>
      </c>
      <c r="C497" s="91"/>
      <c r="D497" s="41" t="s">
        <v>66</v>
      </c>
      <c r="E497" s="41" t="s">
        <v>83</v>
      </c>
      <c r="F497" s="41"/>
      <c r="G497" s="41">
        <v>1</v>
      </c>
      <c r="H497" s="41">
        <v>4</v>
      </c>
      <c r="I497" s="41" t="s">
        <v>506</v>
      </c>
      <c r="J497" s="113">
        <f>'Príloha č.2 - Špecifikácia ceny'!F28</f>
        <v>0</v>
      </c>
      <c r="K497" s="49">
        <f t="shared" si="24"/>
        <v>0</v>
      </c>
      <c r="L497" s="122" t="s">
        <v>1063</v>
      </c>
      <c r="M497" s="122" t="s">
        <v>1063</v>
      </c>
    </row>
    <row r="498" spans="1:13">
      <c r="A498" s="38">
        <v>116</v>
      </c>
      <c r="B498" s="65" t="s">
        <v>507</v>
      </c>
      <c r="C498" s="91"/>
      <c r="D498" s="41" t="s">
        <v>66</v>
      </c>
      <c r="E498" s="41" t="s">
        <v>83</v>
      </c>
      <c r="F498" s="41"/>
      <c r="G498" s="41">
        <v>1</v>
      </c>
      <c r="H498" s="41">
        <v>4</v>
      </c>
      <c r="I498" s="41" t="s">
        <v>508</v>
      </c>
      <c r="J498" s="113">
        <f>'Príloha č.2 - Špecifikácia ceny'!F28</f>
        <v>0</v>
      </c>
      <c r="K498" s="49">
        <f t="shared" si="24"/>
        <v>0</v>
      </c>
      <c r="L498" s="122" t="s">
        <v>1063</v>
      </c>
      <c r="M498" s="122" t="s">
        <v>1063</v>
      </c>
    </row>
    <row r="499" spans="1:13">
      <c r="A499" s="38">
        <v>117</v>
      </c>
      <c r="B499" s="65" t="s">
        <v>509</v>
      </c>
      <c r="C499" s="91" t="s">
        <v>510</v>
      </c>
      <c r="D499" s="41" t="s">
        <v>66</v>
      </c>
      <c r="E499" s="41" t="s">
        <v>84</v>
      </c>
      <c r="F499" s="41"/>
      <c r="G499" s="41">
        <v>1</v>
      </c>
      <c r="H499" s="41">
        <v>4</v>
      </c>
      <c r="I499" s="41"/>
      <c r="J499" s="113">
        <f>'Príloha č.2 - Špecifikácia ceny'!F29</f>
        <v>0</v>
      </c>
      <c r="K499" s="49">
        <f t="shared" si="24"/>
        <v>0</v>
      </c>
      <c r="L499" s="122" t="s">
        <v>1064</v>
      </c>
      <c r="M499" s="122" t="s">
        <v>1064</v>
      </c>
    </row>
    <row r="500" spans="1:13">
      <c r="J500" s="180" t="s">
        <v>271</v>
      </c>
      <c r="K500" s="180"/>
    </row>
    <row r="501" spans="1:13">
      <c r="J501"/>
      <c r="K501" s="128" t="s">
        <v>563</v>
      </c>
    </row>
    <row r="502" spans="1:13" ht="18">
      <c r="A502" s="181" t="s">
        <v>1008</v>
      </c>
      <c r="B502" s="181"/>
      <c r="C502" s="181"/>
      <c r="D502" s="181"/>
      <c r="E502" s="181"/>
      <c r="F502" s="181"/>
      <c r="G502" s="181"/>
      <c r="H502" s="181"/>
      <c r="I502" s="181"/>
      <c r="J502" s="181"/>
      <c r="K502" s="181"/>
    </row>
    <row r="503" spans="1:13" ht="63.75" customHeight="1">
      <c r="A503" s="51" t="s">
        <v>53</v>
      </c>
      <c r="B503" s="52" t="s">
        <v>54</v>
      </c>
      <c r="C503" s="53" t="s">
        <v>55</v>
      </c>
      <c r="D503" s="54" t="s">
        <v>80</v>
      </c>
      <c r="E503" s="54" t="s">
        <v>81</v>
      </c>
      <c r="F503" s="54" t="s">
        <v>63</v>
      </c>
      <c r="G503" s="54" t="s">
        <v>59</v>
      </c>
      <c r="H503" s="54" t="s">
        <v>60</v>
      </c>
      <c r="I503" s="54" t="s">
        <v>61</v>
      </c>
      <c r="J503" s="54" t="s">
        <v>67</v>
      </c>
      <c r="K503" s="54" t="s">
        <v>9</v>
      </c>
    </row>
    <row r="504" spans="1:13">
      <c r="A504" s="38">
        <v>118</v>
      </c>
      <c r="B504" s="65" t="s">
        <v>340</v>
      </c>
      <c r="C504" s="91" t="s">
        <v>511</v>
      </c>
      <c r="D504" s="41" t="s">
        <v>66</v>
      </c>
      <c r="E504" s="41" t="s">
        <v>83</v>
      </c>
      <c r="F504" s="41"/>
      <c r="G504" s="41">
        <v>1</v>
      </c>
      <c r="H504" s="41">
        <v>4</v>
      </c>
      <c r="I504" s="41"/>
      <c r="J504" s="113">
        <f>'Príloha č.2 - Špecifikácia ceny'!F28</f>
        <v>0</v>
      </c>
      <c r="K504" s="49">
        <f t="shared" ref="K504:K510" si="25">H504*J504</f>
        <v>0</v>
      </c>
      <c r="L504" s="122" t="s">
        <v>1063</v>
      </c>
      <c r="M504" s="122" t="s">
        <v>1063</v>
      </c>
    </row>
    <row r="505" spans="1:13" ht="22.5">
      <c r="A505" s="38">
        <v>119</v>
      </c>
      <c r="B505" s="65" t="s">
        <v>512</v>
      </c>
      <c r="C505" s="91" t="s">
        <v>513</v>
      </c>
      <c r="D505" s="41" t="s">
        <v>466</v>
      </c>
      <c r="E505" s="41" t="s">
        <v>83</v>
      </c>
      <c r="F505" s="41"/>
      <c r="G505" s="41">
        <v>1</v>
      </c>
      <c r="H505" s="41">
        <v>4</v>
      </c>
      <c r="I505" s="41"/>
      <c r="J505" s="113">
        <f>'Príloha č.2 - Špecifikácia ceny'!F28</f>
        <v>0</v>
      </c>
      <c r="K505" s="49">
        <f t="shared" si="25"/>
        <v>0</v>
      </c>
      <c r="L505" s="122" t="s">
        <v>1063</v>
      </c>
      <c r="M505" s="122" t="s">
        <v>1063</v>
      </c>
    </row>
    <row r="506" spans="1:13">
      <c r="A506" s="38">
        <v>120</v>
      </c>
      <c r="B506" s="65" t="s">
        <v>514</v>
      </c>
      <c r="C506" s="91" t="s">
        <v>515</v>
      </c>
      <c r="D506" s="41" t="s">
        <v>66</v>
      </c>
      <c r="E506" s="41" t="s">
        <v>83</v>
      </c>
      <c r="F506" s="41"/>
      <c r="G506" s="41">
        <v>1</v>
      </c>
      <c r="H506" s="41">
        <v>4</v>
      </c>
      <c r="I506" s="41" t="s">
        <v>516</v>
      </c>
      <c r="J506" s="113">
        <f>'Príloha č.2 - Špecifikácia ceny'!F28</f>
        <v>0</v>
      </c>
      <c r="K506" s="49">
        <f t="shared" si="25"/>
        <v>0</v>
      </c>
      <c r="L506" s="122" t="s">
        <v>1063</v>
      </c>
      <c r="M506" s="122" t="s">
        <v>1063</v>
      </c>
    </row>
    <row r="507" spans="1:13">
      <c r="A507" s="38">
        <v>121</v>
      </c>
      <c r="B507" s="65" t="s">
        <v>517</v>
      </c>
      <c r="C507" s="91" t="s">
        <v>518</v>
      </c>
      <c r="D507" s="41" t="s">
        <v>519</v>
      </c>
      <c r="E507" s="41" t="s">
        <v>83</v>
      </c>
      <c r="F507" s="41"/>
      <c r="G507" s="41">
        <v>1</v>
      </c>
      <c r="H507" s="41">
        <v>4</v>
      </c>
      <c r="I507" s="41"/>
      <c r="J507" s="113">
        <f>'Príloha č.2 - Špecifikácia ceny'!F28</f>
        <v>0</v>
      </c>
      <c r="K507" s="49">
        <f t="shared" si="25"/>
        <v>0</v>
      </c>
      <c r="L507" s="122" t="s">
        <v>1063</v>
      </c>
      <c r="M507" s="122" t="s">
        <v>1063</v>
      </c>
    </row>
    <row r="508" spans="1:13">
      <c r="A508" s="38">
        <v>122</v>
      </c>
      <c r="B508" s="65" t="s">
        <v>520</v>
      </c>
      <c r="C508" s="91" t="s">
        <v>521</v>
      </c>
      <c r="D508" s="41" t="s">
        <v>522</v>
      </c>
      <c r="E508" s="41" t="s">
        <v>83</v>
      </c>
      <c r="F508" s="41"/>
      <c r="G508" s="41">
        <v>1</v>
      </c>
      <c r="H508" s="41">
        <v>4</v>
      </c>
      <c r="I508" s="41"/>
      <c r="J508" s="113">
        <f>'Príloha č.2 - Špecifikácia ceny'!F28</f>
        <v>0</v>
      </c>
      <c r="K508" s="49">
        <f t="shared" si="25"/>
        <v>0</v>
      </c>
      <c r="L508" s="122" t="s">
        <v>1063</v>
      </c>
      <c r="M508" s="122" t="s">
        <v>1063</v>
      </c>
    </row>
    <row r="509" spans="1:13">
      <c r="A509" s="38">
        <v>123</v>
      </c>
      <c r="B509" s="65" t="s">
        <v>523</v>
      </c>
      <c r="C509" s="91" t="s">
        <v>524</v>
      </c>
      <c r="D509" s="41" t="s">
        <v>491</v>
      </c>
      <c r="E509" s="41" t="s">
        <v>83</v>
      </c>
      <c r="F509" s="41"/>
      <c r="G509" s="41">
        <v>1</v>
      </c>
      <c r="H509" s="41">
        <v>4</v>
      </c>
      <c r="I509" s="41"/>
      <c r="J509" s="113">
        <f>'Príloha č.2 - Špecifikácia ceny'!F28</f>
        <v>0</v>
      </c>
      <c r="K509" s="49">
        <f t="shared" si="25"/>
        <v>0</v>
      </c>
      <c r="L509" s="122" t="s">
        <v>1063</v>
      </c>
      <c r="M509" s="122" t="s">
        <v>1063</v>
      </c>
    </row>
    <row r="510" spans="1:13">
      <c r="A510" s="38">
        <v>124</v>
      </c>
      <c r="B510" s="65" t="s">
        <v>525</v>
      </c>
      <c r="C510" s="91" t="s">
        <v>526</v>
      </c>
      <c r="D510" s="41" t="s">
        <v>254</v>
      </c>
      <c r="E510" s="41" t="s">
        <v>83</v>
      </c>
      <c r="F510" s="41"/>
      <c r="G510" s="41">
        <v>1</v>
      </c>
      <c r="H510" s="41">
        <v>4</v>
      </c>
      <c r="I510" s="41"/>
      <c r="J510" s="113">
        <f>'Príloha č.2 - Špecifikácia ceny'!F28</f>
        <v>0</v>
      </c>
      <c r="K510" s="49">
        <f t="shared" si="25"/>
        <v>0</v>
      </c>
      <c r="L510" s="122" t="s">
        <v>1063</v>
      </c>
      <c r="M510" s="122" t="s">
        <v>1063</v>
      </c>
    </row>
    <row r="511" spans="1:13" ht="22.5">
      <c r="A511" s="38">
        <v>125</v>
      </c>
      <c r="B511" s="65" t="s">
        <v>527</v>
      </c>
      <c r="C511" s="91" t="s">
        <v>528</v>
      </c>
      <c r="D511" s="41" t="s">
        <v>522</v>
      </c>
      <c r="E511" s="41" t="s">
        <v>83</v>
      </c>
      <c r="F511" s="41"/>
      <c r="G511" s="41">
        <v>1</v>
      </c>
      <c r="H511" s="41">
        <v>4</v>
      </c>
      <c r="I511" s="41"/>
      <c r="J511" s="113">
        <f>'Príloha č.2 - Špecifikácia ceny'!F28</f>
        <v>0</v>
      </c>
      <c r="K511" s="49">
        <f t="shared" ref="K511:K525" si="26">H511*J511</f>
        <v>0</v>
      </c>
      <c r="L511" s="122" t="s">
        <v>1063</v>
      </c>
      <c r="M511" s="122" t="s">
        <v>1063</v>
      </c>
    </row>
    <row r="512" spans="1:13" ht="22.5">
      <c r="A512" s="38">
        <v>126</v>
      </c>
      <c r="B512" s="65" t="s">
        <v>529</v>
      </c>
      <c r="C512" s="91" t="s">
        <v>530</v>
      </c>
      <c r="D512" s="41" t="s">
        <v>531</v>
      </c>
      <c r="E512" s="41" t="s">
        <v>83</v>
      </c>
      <c r="F512" s="41"/>
      <c r="G512" s="41">
        <v>1</v>
      </c>
      <c r="H512" s="41">
        <v>4</v>
      </c>
      <c r="I512" s="41"/>
      <c r="J512" s="113">
        <f>'Príloha č.2 - Špecifikácia ceny'!F28</f>
        <v>0</v>
      </c>
      <c r="K512" s="49">
        <f t="shared" si="26"/>
        <v>0</v>
      </c>
      <c r="L512" s="122" t="s">
        <v>1063</v>
      </c>
      <c r="M512" s="122" t="s">
        <v>1063</v>
      </c>
    </row>
    <row r="513" spans="1:13">
      <c r="A513" s="38">
        <v>127</v>
      </c>
      <c r="B513" s="65" t="s">
        <v>532</v>
      </c>
      <c r="C513" s="91" t="s">
        <v>533</v>
      </c>
      <c r="D513" s="41" t="s">
        <v>66</v>
      </c>
      <c r="E513" s="41" t="s">
        <v>83</v>
      </c>
      <c r="F513" s="41"/>
      <c r="G513" s="41">
        <v>1</v>
      </c>
      <c r="H513" s="41">
        <v>4</v>
      </c>
      <c r="I513" s="41" t="s">
        <v>382</v>
      </c>
      <c r="J513" s="113">
        <f>'Príloha č.2 - Špecifikácia ceny'!F28</f>
        <v>0</v>
      </c>
      <c r="K513" s="49">
        <f t="shared" si="26"/>
        <v>0</v>
      </c>
      <c r="L513" s="122" t="s">
        <v>1063</v>
      </c>
      <c r="M513" s="122" t="s">
        <v>1063</v>
      </c>
    </row>
    <row r="514" spans="1:13">
      <c r="A514" s="38">
        <v>128</v>
      </c>
      <c r="B514" s="65" t="s">
        <v>534</v>
      </c>
      <c r="C514" s="91" t="s">
        <v>535</v>
      </c>
      <c r="D514" s="41" t="s">
        <v>536</v>
      </c>
      <c r="E514" s="41" t="s">
        <v>83</v>
      </c>
      <c r="F514" s="41"/>
      <c r="G514" s="41">
        <v>1</v>
      </c>
      <c r="H514" s="41">
        <v>4</v>
      </c>
      <c r="I514" s="41"/>
      <c r="J514" s="113">
        <f>'Príloha č.2 - Špecifikácia ceny'!F28</f>
        <v>0</v>
      </c>
      <c r="K514" s="49">
        <f t="shared" si="26"/>
        <v>0</v>
      </c>
      <c r="L514" s="122" t="s">
        <v>1063</v>
      </c>
      <c r="M514" s="122" t="s">
        <v>1063</v>
      </c>
    </row>
    <row r="515" spans="1:13" ht="22.5">
      <c r="A515" s="38">
        <v>129</v>
      </c>
      <c r="B515" s="65" t="s">
        <v>537</v>
      </c>
      <c r="C515" s="91" t="s">
        <v>538</v>
      </c>
      <c r="D515" s="41" t="s">
        <v>66</v>
      </c>
      <c r="E515" s="41" t="s">
        <v>83</v>
      </c>
      <c r="F515" s="41"/>
      <c r="G515" s="41">
        <v>1</v>
      </c>
      <c r="H515" s="41">
        <v>4</v>
      </c>
      <c r="I515" s="41"/>
      <c r="J515" s="113">
        <f>'Príloha č.2 - Špecifikácia ceny'!F28</f>
        <v>0</v>
      </c>
      <c r="K515" s="49">
        <f t="shared" si="26"/>
        <v>0</v>
      </c>
      <c r="L515" s="122" t="s">
        <v>1063</v>
      </c>
      <c r="M515" s="122" t="s">
        <v>1063</v>
      </c>
    </row>
    <row r="516" spans="1:13">
      <c r="A516" s="38">
        <v>130</v>
      </c>
      <c r="B516" s="65" t="s">
        <v>539</v>
      </c>
      <c r="C516" s="91" t="s">
        <v>540</v>
      </c>
      <c r="D516" s="41" t="s">
        <v>541</v>
      </c>
      <c r="E516" s="41" t="s">
        <v>83</v>
      </c>
      <c r="F516" s="41"/>
      <c r="G516" s="41">
        <v>1</v>
      </c>
      <c r="H516" s="41">
        <v>4</v>
      </c>
      <c r="I516" s="41"/>
      <c r="J516" s="113">
        <f>'Príloha č.2 - Špecifikácia ceny'!F28</f>
        <v>0</v>
      </c>
      <c r="K516" s="49">
        <f t="shared" si="26"/>
        <v>0</v>
      </c>
      <c r="L516" s="122" t="s">
        <v>1063</v>
      </c>
      <c r="M516" s="122" t="s">
        <v>1063</v>
      </c>
    </row>
    <row r="517" spans="1:13">
      <c r="A517" s="38">
        <v>131</v>
      </c>
      <c r="B517" s="65" t="s">
        <v>542</v>
      </c>
      <c r="C517" s="91" t="s">
        <v>543</v>
      </c>
      <c r="D517" s="41" t="s">
        <v>66</v>
      </c>
      <c r="E517" s="41" t="s">
        <v>83</v>
      </c>
      <c r="F517" s="41"/>
      <c r="G517" s="41">
        <v>1</v>
      </c>
      <c r="H517" s="41">
        <v>4</v>
      </c>
      <c r="I517" s="41"/>
      <c r="J517" s="113">
        <f>'Príloha č.2 - Špecifikácia ceny'!F28</f>
        <v>0</v>
      </c>
      <c r="K517" s="49">
        <f t="shared" si="26"/>
        <v>0</v>
      </c>
      <c r="L517" s="122" t="s">
        <v>1063</v>
      </c>
      <c r="M517" s="122" t="s">
        <v>1063</v>
      </c>
    </row>
    <row r="518" spans="1:13" ht="22.5">
      <c r="A518" s="38">
        <v>132</v>
      </c>
      <c r="B518" s="65" t="s">
        <v>544</v>
      </c>
      <c r="C518" s="91" t="s">
        <v>545</v>
      </c>
      <c r="D518" s="41" t="s">
        <v>546</v>
      </c>
      <c r="E518" s="41" t="s">
        <v>83</v>
      </c>
      <c r="F518" s="41"/>
      <c r="G518" s="41">
        <v>1</v>
      </c>
      <c r="H518" s="41">
        <v>4</v>
      </c>
      <c r="I518" s="41"/>
      <c r="J518" s="113">
        <f>'Príloha č.2 - Špecifikácia ceny'!F28</f>
        <v>0</v>
      </c>
      <c r="K518" s="49">
        <f t="shared" si="26"/>
        <v>0</v>
      </c>
      <c r="L518" s="122" t="s">
        <v>1063</v>
      </c>
      <c r="M518" s="122" t="s">
        <v>1063</v>
      </c>
    </row>
    <row r="519" spans="1:13">
      <c r="A519" s="38">
        <v>133</v>
      </c>
      <c r="B519" s="65" t="s">
        <v>229</v>
      </c>
      <c r="C519" s="91" t="s">
        <v>547</v>
      </c>
      <c r="D519" s="41" t="s">
        <v>548</v>
      </c>
      <c r="E519" s="41" t="s">
        <v>84</v>
      </c>
      <c r="F519" s="41"/>
      <c r="G519" s="41">
        <v>1</v>
      </c>
      <c r="H519" s="41">
        <v>4</v>
      </c>
      <c r="I519" s="41"/>
      <c r="J519" s="113">
        <f>'Príloha č.2 - Špecifikácia ceny'!F29</f>
        <v>0</v>
      </c>
      <c r="K519" s="49">
        <f t="shared" si="26"/>
        <v>0</v>
      </c>
      <c r="L519" s="122" t="s">
        <v>1064</v>
      </c>
      <c r="M519" s="122" t="s">
        <v>1064</v>
      </c>
    </row>
    <row r="520" spans="1:13">
      <c r="A520" s="38">
        <v>134</v>
      </c>
      <c r="B520" s="65" t="s">
        <v>549</v>
      </c>
      <c r="C520" s="91" t="s">
        <v>550</v>
      </c>
      <c r="D520" s="41" t="s">
        <v>66</v>
      </c>
      <c r="E520" s="41" t="s">
        <v>83</v>
      </c>
      <c r="F520" s="41"/>
      <c r="G520" s="41">
        <v>1</v>
      </c>
      <c r="H520" s="41">
        <v>4</v>
      </c>
      <c r="I520" s="41"/>
      <c r="J520" s="113">
        <f>'Príloha č.2 - Špecifikácia ceny'!F28</f>
        <v>0</v>
      </c>
      <c r="K520" s="49">
        <f t="shared" si="26"/>
        <v>0</v>
      </c>
      <c r="L520" s="122" t="s">
        <v>1063</v>
      </c>
      <c r="M520" s="122" t="s">
        <v>1063</v>
      </c>
    </row>
    <row r="521" spans="1:13">
      <c r="A521" s="38">
        <v>135</v>
      </c>
      <c r="B521" s="65" t="s">
        <v>551</v>
      </c>
      <c r="C521" s="91" t="s">
        <v>552</v>
      </c>
      <c r="D521" s="41" t="s">
        <v>553</v>
      </c>
      <c r="E521" s="41" t="s">
        <v>83</v>
      </c>
      <c r="F521" s="41"/>
      <c r="G521" s="41">
        <v>1</v>
      </c>
      <c r="H521" s="41">
        <v>4</v>
      </c>
      <c r="I521" s="41"/>
      <c r="J521" s="113">
        <f>'Príloha č.2 - Špecifikácia ceny'!F28</f>
        <v>0</v>
      </c>
      <c r="K521" s="49">
        <f t="shared" si="26"/>
        <v>0</v>
      </c>
      <c r="L521" s="122" t="s">
        <v>1063</v>
      </c>
      <c r="M521" s="122" t="s">
        <v>1063</v>
      </c>
    </row>
    <row r="522" spans="1:13">
      <c r="A522" s="38">
        <v>136</v>
      </c>
      <c r="B522" s="65" t="s">
        <v>554</v>
      </c>
      <c r="C522" s="91" t="s">
        <v>555</v>
      </c>
      <c r="D522" s="41" t="s">
        <v>556</v>
      </c>
      <c r="E522" s="41" t="s">
        <v>83</v>
      </c>
      <c r="F522" s="41"/>
      <c r="G522" s="41">
        <v>1</v>
      </c>
      <c r="H522" s="41">
        <v>4</v>
      </c>
      <c r="I522" s="41"/>
      <c r="J522" s="113">
        <f>'Príloha č.2 - Špecifikácia ceny'!F28</f>
        <v>0</v>
      </c>
      <c r="K522" s="49">
        <f t="shared" si="26"/>
        <v>0</v>
      </c>
      <c r="L522" s="122" t="s">
        <v>1063</v>
      </c>
      <c r="M522" s="122" t="s">
        <v>1063</v>
      </c>
    </row>
    <row r="523" spans="1:13">
      <c r="A523" s="38">
        <v>137</v>
      </c>
      <c r="B523" s="65" t="s">
        <v>554</v>
      </c>
      <c r="C523" s="91" t="s">
        <v>557</v>
      </c>
      <c r="D523" s="41" t="s">
        <v>556</v>
      </c>
      <c r="E523" s="41" t="s">
        <v>83</v>
      </c>
      <c r="F523" s="41"/>
      <c r="G523" s="41">
        <v>1</v>
      </c>
      <c r="H523" s="41">
        <v>4</v>
      </c>
      <c r="I523" s="41"/>
      <c r="J523" s="113">
        <f>'Príloha č.2 - Špecifikácia ceny'!F28</f>
        <v>0</v>
      </c>
      <c r="K523" s="49">
        <f t="shared" si="26"/>
        <v>0</v>
      </c>
      <c r="L523" s="122" t="s">
        <v>1063</v>
      </c>
      <c r="M523" s="122" t="s">
        <v>1063</v>
      </c>
    </row>
    <row r="524" spans="1:13">
      <c r="A524" s="38">
        <v>138</v>
      </c>
      <c r="B524" s="65" t="s">
        <v>558</v>
      </c>
      <c r="C524" s="91" t="s">
        <v>559</v>
      </c>
      <c r="D524" s="41" t="s">
        <v>560</v>
      </c>
      <c r="E524" s="41" t="s">
        <v>83</v>
      </c>
      <c r="F524" s="41"/>
      <c r="G524" s="41">
        <v>1</v>
      </c>
      <c r="H524" s="41">
        <v>4</v>
      </c>
      <c r="I524" s="41"/>
      <c r="J524" s="113">
        <f>'Príloha č.2 - Špecifikácia ceny'!F28</f>
        <v>0</v>
      </c>
      <c r="K524" s="49">
        <f t="shared" si="26"/>
        <v>0</v>
      </c>
      <c r="L524" s="122" t="s">
        <v>1063</v>
      </c>
      <c r="M524" s="122" t="s">
        <v>1063</v>
      </c>
    </row>
    <row r="525" spans="1:13">
      <c r="A525" s="38">
        <v>139</v>
      </c>
      <c r="B525" s="65" t="s">
        <v>558</v>
      </c>
      <c r="C525" s="91" t="s">
        <v>561</v>
      </c>
      <c r="D525" s="41" t="s">
        <v>560</v>
      </c>
      <c r="E525" s="41" t="s">
        <v>83</v>
      </c>
      <c r="F525" s="41"/>
      <c r="G525" s="41">
        <v>1</v>
      </c>
      <c r="H525" s="41">
        <v>4</v>
      </c>
      <c r="I525" s="41"/>
      <c r="J525" s="113">
        <f>'Príloha č.2 - Špecifikácia ceny'!F28</f>
        <v>0</v>
      </c>
      <c r="K525" s="49">
        <f t="shared" si="26"/>
        <v>0</v>
      </c>
      <c r="L525" s="122" t="s">
        <v>1063</v>
      </c>
      <c r="M525" s="122" t="s">
        <v>1063</v>
      </c>
    </row>
    <row r="526" spans="1:13">
      <c r="A526" s="38">
        <v>140</v>
      </c>
      <c r="B526" s="65" t="s">
        <v>558</v>
      </c>
      <c r="C526" s="91" t="s">
        <v>562</v>
      </c>
      <c r="D526" s="41" t="s">
        <v>560</v>
      </c>
      <c r="E526" s="41" t="s">
        <v>83</v>
      </c>
      <c r="F526" s="41"/>
      <c r="G526" s="41">
        <v>1</v>
      </c>
      <c r="H526" s="41">
        <v>4</v>
      </c>
      <c r="I526" s="41"/>
      <c r="J526" s="113">
        <f>'Príloha č.2 - Špecifikácia ceny'!F28</f>
        <v>0</v>
      </c>
      <c r="K526" s="49">
        <f t="shared" ref="K526" si="27">H526*J526</f>
        <v>0</v>
      </c>
      <c r="L526" s="122" t="s">
        <v>1063</v>
      </c>
      <c r="M526" s="122" t="s">
        <v>1063</v>
      </c>
    </row>
    <row r="528" spans="1:13" ht="41.25" customHeight="1">
      <c r="I528" s="177" t="s">
        <v>272</v>
      </c>
      <c r="J528" s="178"/>
      <c r="K528" s="49">
        <f>SUM(K369:K526)</f>
        <v>0</v>
      </c>
    </row>
    <row r="546" spans="1:13">
      <c r="J546" s="180" t="s">
        <v>271</v>
      </c>
      <c r="K546" s="180"/>
    </row>
    <row r="547" spans="1:13">
      <c r="J547"/>
      <c r="K547" s="128" t="s">
        <v>564</v>
      </c>
    </row>
    <row r="548" spans="1:13" ht="18">
      <c r="A548" s="181" t="s">
        <v>1009</v>
      </c>
      <c r="B548" s="181"/>
      <c r="C548" s="181"/>
      <c r="D548" s="181"/>
      <c r="E548" s="181"/>
      <c r="F548" s="181"/>
      <c r="G548" s="181"/>
      <c r="H548" s="181"/>
      <c r="I548" s="181"/>
      <c r="J548" s="181"/>
      <c r="K548" s="181"/>
    </row>
    <row r="549" spans="1:13" ht="63.75" customHeight="1">
      <c r="A549" s="51" t="s">
        <v>53</v>
      </c>
      <c r="B549" s="52" t="s">
        <v>54</v>
      </c>
      <c r="C549" s="53" t="s">
        <v>55</v>
      </c>
      <c r="D549" s="54" t="s">
        <v>56</v>
      </c>
      <c r="E549" s="54" t="s">
        <v>57</v>
      </c>
      <c r="F549" s="54" t="s">
        <v>58</v>
      </c>
      <c r="G549" s="54" t="s">
        <v>59</v>
      </c>
      <c r="H549" s="54" t="s">
        <v>60</v>
      </c>
      <c r="I549" s="54" t="s">
        <v>61</v>
      </c>
      <c r="J549" s="54" t="s">
        <v>67</v>
      </c>
      <c r="K549" s="54" t="s">
        <v>9</v>
      </c>
    </row>
    <row r="550" spans="1:13">
      <c r="A550" s="38"/>
      <c r="B550" s="182" t="s">
        <v>62</v>
      </c>
      <c r="C550" s="182"/>
      <c r="D550" s="182"/>
      <c r="E550" s="182"/>
      <c r="F550" s="182"/>
      <c r="G550" s="182"/>
      <c r="H550" s="182"/>
      <c r="I550" s="182"/>
      <c r="J550" s="182"/>
      <c r="K550" s="182"/>
    </row>
    <row r="551" spans="1:13">
      <c r="A551" s="38">
        <v>1</v>
      </c>
      <c r="B551" s="42" t="s">
        <v>565</v>
      </c>
      <c r="C551" s="39"/>
      <c r="D551" s="40" t="s">
        <v>295</v>
      </c>
      <c r="E551" s="40">
        <v>4</v>
      </c>
      <c r="F551" s="40">
        <v>90</v>
      </c>
      <c r="G551" s="41">
        <v>5</v>
      </c>
      <c r="H551" s="41">
        <v>1</v>
      </c>
      <c r="I551" s="41"/>
      <c r="J551" s="113">
        <f>'Príloha č.2 - Špecifikácia ceny'!F16</f>
        <v>0</v>
      </c>
      <c r="K551" s="49">
        <f t="shared" ref="K551:K586" si="28">H551*J551</f>
        <v>0</v>
      </c>
      <c r="L551" s="122" t="s">
        <v>1051</v>
      </c>
      <c r="M551" s="122" t="s">
        <v>1051</v>
      </c>
    </row>
    <row r="552" spans="1:13">
      <c r="A552" s="38">
        <v>2</v>
      </c>
      <c r="B552" s="42" t="s">
        <v>566</v>
      </c>
      <c r="C552" s="39"/>
      <c r="D552" s="40" t="s">
        <v>64</v>
      </c>
      <c r="E552" s="40">
        <v>2</v>
      </c>
      <c r="F552" s="40">
        <v>23</v>
      </c>
      <c r="G552" s="41">
        <v>5</v>
      </c>
      <c r="H552" s="41">
        <v>1</v>
      </c>
      <c r="I552" s="41"/>
      <c r="J552" s="113">
        <f>'Príloha č.2 - Špecifikácia ceny'!F15</f>
        <v>0</v>
      </c>
      <c r="K552" s="49">
        <f t="shared" si="28"/>
        <v>0</v>
      </c>
      <c r="L552" s="122" t="s">
        <v>1050</v>
      </c>
      <c r="M552" s="122" t="s">
        <v>1050</v>
      </c>
    </row>
    <row r="553" spans="1:13">
      <c r="A553" s="38">
        <v>3</v>
      </c>
      <c r="B553" s="42" t="s">
        <v>567</v>
      </c>
      <c r="C553" s="39"/>
      <c r="D553" s="40" t="s">
        <v>64</v>
      </c>
      <c r="E553" s="40">
        <v>2</v>
      </c>
      <c r="F553" s="40">
        <v>55</v>
      </c>
      <c r="G553" s="41">
        <v>5</v>
      </c>
      <c r="H553" s="41">
        <v>1</v>
      </c>
      <c r="I553" s="41"/>
      <c r="J553" s="113">
        <f>'Príloha č.2 - Špecifikácia ceny'!F16</f>
        <v>0</v>
      </c>
      <c r="K553" s="49">
        <f t="shared" si="28"/>
        <v>0</v>
      </c>
      <c r="L553" s="122" t="s">
        <v>1051</v>
      </c>
      <c r="M553" s="122" t="s">
        <v>1051</v>
      </c>
    </row>
    <row r="554" spans="1:13">
      <c r="A554" s="38">
        <v>4</v>
      </c>
      <c r="B554" s="42" t="s">
        <v>376</v>
      </c>
      <c r="C554" s="39"/>
      <c r="D554" s="40" t="s">
        <v>93</v>
      </c>
      <c r="E554" s="40">
        <v>1</v>
      </c>
      <c r="F554" s="40">
        <v>13</v>
      </c>
      <c r="G554" s="41">
        <v>1</v>
      </c>
      <c r="H554" s="41">
        <v>4</v>
      </c>
      <c r="I554" s="41"/>
      <c r="J554" s="113">
        <f>'Príloha č.2 - Špecifikácia ceny'!F11</f>
        <v>0</v>
      </c>
      <c r="K554" s="49">
        <f t="shared" si="28"/>
        <v>0</v>
      </c>
      <c r="L554" s="122" t="s">
        <v>1046</v>
      </c>
      <c r="M554" s="122" t="s">
        <v>1046</v>
      </c>
    </row>
    <row r="555" spans="1:13">
      <c r="A555" s="38">
        <v>5</v>
      </c>
      <c r="B555" s="42" t="s">
        <v>568</v>
      </c>
      <c r="C555" s="39"/>
      <c r="D555" s="40" t="s">
        <v>93</v>
      </c>
      <c r="E555" s="40">
        <v>1</v>
      </c>
      <c r="F555" s="40">
        <v>20</v>
      </c>
      <c r="G555" s="41">
        <v>5</v>
      </c>
      <c r="H555" s="41">
        <v>1</v>
      </c>
      <c r="I555" s="41"/>
      <c r="J555" s="113">
        <f>'Príloha č.2 - Špecifikácia ceny'!F12</f>
        <v>0</v>
      </c>
      <c r="K555" s="49">
        <f t="shared" si="28"/>
        <v>0</v>
      </c>
      <c r="L555" s="122" t="s">
        <v>1047</v>
      </c>
      <c r="M555" s="122" t="s">
        <v>1047</v>
      </c>
    </row>
    <row r="556" spans="1:13" ht="25.5">
      <c r="A556" s="38">
        <v>6</v>
      </c>
      <c r="B556" s="42" t="s">
        <v>569</v>
      </c>
      <c r="C556" s="39"/>
      <c r="D556" s="40" t="s">
        <v>64</v>
      </c>
      <c r="E556" s="40">
        <v>1</v>
      </c>
      <c r="F556" s="40">
        <v>25</v>
      </c>
      <c r="G556" s="41">
        <v>3</v>
      </c>
      <c r="H556" s="41">
        <v>2</v>
      </c>
      <c r="I556" s="41"/>
      <c r="J556" s="113">
        <f>'Príloha č.2 - Špecifikácia ceny'!F15</f>
        <v>0</v>
      </c>
      <c r="K556" s="49">
        <f t="shared" si="28"/>
        <v>0</v>
      </c>
      <c r="L556" s="122" t="s">
        <v>1050</v>
      </c>
      <c r="M556" s="122" t="s">
        <v>1050</v>
      </c>
    </row>
    <row r="557" spans="1:13">
      <c r="A557" s="38">
        <v>7</v>
      </c>
      <c r="B557" s="42" t="s">
        <v>570</v>
      </c>
      <c r="C557" s="39"/>
      <c r="D557" s="40" t="s">
        <v>64</v>
      </c>
      <c r="E557" s="40">
        <v>1</v>
      </c>
      <c r="F557" s="40">
        <v>11</v>
      </c>
      <c r="G557" s="41">
        <v>3</v>
      </c>
      <c r="H557" s="41">
        <v>2</v>
      </c>
      <c r="I557" s="41"/>
      <c r="J557" s="113">
        <f>'Príloha č.2 - Špecifikácia ceny'!F14</f>
        <v>0</v>
      </c>
      <c r="K557" s="49">
        <f t="shared" si="28"/>
        <v>0</v>
      </c>
      <c r="L557" s="122" t="s">
        <v>1049</v>
      </c>
      <c r="M557" s="122" t="s">
        <v>1049</v>
      </c>
    </row>
    <row r="558" spans="1:13">
      <c r="A558" s="38">
        <v>8</v>
      </c>
      <c r="B558" s="42" t="s">
        <v>571</v>
      </c>
      <c r="C558" s="39"/>
      <c r="D558" s="40" t="s">
        <v>64</v>
      </c>
      <c r="E558" s="40">
        <v>3</v>
      </c>
      <c r="F558" s="40">
        <v>25</v>
      </c>
      <c r="G558" s="41">
        <v>3</v>
      </c>
      <c r="H558" s="41">
        <v>2</v>
      </c>
      <c r="I558" s="41"/>
      <c r="J558" s="113">
        <f>'Príloha č.2 - Špecifikácia ceny'!F15</f>
        <v>0</v>
      </c>
      <c r="K558" s="49">
        <f t="shared" si="28"/>
        <v>0</v>
      </c>
      <c r="L558" s="122" t="s">
        <v>1050</v>
      </c>
      <c r="M558" s="122" t="s">
        <v>1050</v>
      </c>
    </row>
    <row r="559" spans="1:13">
      <c r="A559" s="38">
        <v>9</v>
      </c>
      <c r="B559" s="86" t="s">
        <v>572</v>
      </c>
      <c r="C559" s="39"/>
      <c r="D559" s="40" t="s">
        <v>64</v>
      </c>
      <c r="E559" s="40">
        <v>5</v>
      </c>
      <c r="F559" s="40">
        <v>36</v>
      </c>
      <c r="G559" s="41">
        <v>5</v>
      </c>
      <c r="H559" s="41">
        <v>1</v>
      </c>
      <c r="I559" s="41"/>
      <c r="J559" s="113">
        <f>'Príloha č.2 - Špecifikácia ceny'!F15</f>
        <v>0</v>
      </c>
      <c r="K559" s="49">
        <f t="shared" si="28"/>
        <v>0</v>
      </c>
      <c r="L559" s="122" t="s">
        <v>1050</v>
      </c>
      <c r="M559" s="122" t="s">
        <v>1050</v>
      </c>
    </row>
    <row r="560" spans="1:13">
      <c r="A560" s="38">
        <v>10</v>
      </c>
      <c r="B560" s="42" t="s">
        <v>101</v>
      </c>
      <c r="C560" s="39"/>
      <c r="D560" s="40" t="s">
        <v>65</v>
      </c>
      <c r="E560" s="40">
        <v>1</v>
      </c>
      <c r="F560" s="40">
        <v>22</v>
      </c>
      <c r="G560" s="41">
        <v>2</v>
      </c>
      <c r="H560" s="41">
        <v>2</v>
      </c>
      <c r="I560" s="41"/>
      <c r="J560" s="113">
        <f>'Príloha č.2 - Špecifikácia ceny'!F12</f>
        <v>0</v>
      </c>
      <c r="K560" s="49">
        <f t="shared" si="28"/>
        <v>0</v>
      </c>
      <c r="L560" s="122" t="s">
        <v>1047</v>
      </c>
      <c r="M560" s="122" t="s">
        <v>1047</v>
      </c>
    </row>
    <row r="561" spans="1:13">
      <c r="A561" s="38">
        <v>11</v>
      </c>
      <c r="B561" s="42" t="s">
        <v>573</v>
      </c>
      <c r="C561" s="39"/>
      <c r="D561" s="40" t="s">
        <v>93</v>
      </c>
      <c r="E561" s="40">
        <v>6</v>
      </c>
      <c r="F561" s="40">
        <v>0</v>
      </c>
      <c r="G561" s="41">
        <v>4</v>
      </c>
      <c r="H561" s="41">
        <v>1</v>
      </c>
      <c r="I561" s="41"/>
      <c r="J561" s="113">
        <f>'Príloha č.2 - Špecifikácia ceny'!F11</f>
        <v>0</v>
      </c>
      <c r="K561" s="49">
        <f t="shared" si="28"/>
        <v>0</v>
      </c>
      <c r="L561" s="122" t="s">
        <v>1046</v>
      </c>
      <c r="M561" s="122" t="s">
        <v>1046</v>
      </c>
    </row>
    <row r="562" spans="1:13">
      <c r="A562" s="38">
        <v>12</v>
      </c>
      <c r="B562" s="42" t="s">
        <v>574</v>
      </c>
      <c r="C562" s="39"/>
      <c r="D562" s="40" t="s">
        <v>93</v>
      </c>
      <c r="E562" s="40" t="s">
        <v>66</v>
      </c>
      <c r="F562" s="40">
        <v>1</v>
      </c>
      <c r="G562" s="41">
        <v>1</v>
      </c>
      <c r="H562" s="41">
        <v>4</v>
      </c>
      <c r="I562" s="41"/>
      <c r="J562" s="113">
        <f>'Príloha č.2 - Špecifikácia ceny'!F11</f>
        <v>0</v>
      </c>
      <c r="K562" s="49">
        <f t="shared" si="28"/>
        <v>0</v>
      </c>
      <c r="L562" s="122" t="s">
        <v>1046</v>
      </c>
      <c r="M562" s="122" t="s">
        <v>1046</v>
      </c>
    </row>
    <row r="563" spans="1:13">
      <c r="A563" s="38">
        <v>13</v>
      </c>
      <c r="B563" s="42" t="s">
        <v>575</v>
      </c>
      <c r="C563" s="39"/>
      <c r="D563" s="40" t="s">
        <v>93</v>
      </c>
      <c r="E563" s="40" t="s">
        <v>66</v>
      </c>
      <c r="F563" s="40">
        <v>1</v>
      </c>
      <c r="G563" s="41">
        <v>1</v>
      </c>
      <c r="H563" s="41">
        <v>4</v>
      </c>
      <c r="I563" s="41"/>
      <c r="J563" s="113">
        <f>'Príloha č.2 - Špecifikácia ceny'!F11</f>
        <v>0</v>
      </c>
      <c r="K563" s="49">
        <f t="shared" si="28"/>
        <v>0</v>
      </c>
      <c r="L563" s="122" t="s">
        <v>1046</v>
      </c>
      <c r="M563" s="122" t="s">
        <v>1046</v>
      </c>
    </row>
    <row r="564" spans="1:13">
      <c r="A564" s="38">
        <v>14</v>
      </c>
      <c r="B564" s="42" t="s">
        <v>576</v>
      </c>
      <c r="C564" s="39"/>
      <c r="D564" s="40" t="s">
        <v>64</v>
      </c>
      <c r="E564" s="40" t="s">
        <v>66</v>
      </c>
      <c r="F564" s="40">
        <v>1</v>
      </c>
      <c r="G564" s="41">
        <v>1</v>
      </c>
      <c r="H564" s="41">
        <v>4</v>
      </c>
      <c r="I564" s="41"/>
      <c r="J564" s="113">
        <f>'Príloha č.2 - Špecifikácia ceny'!F20</f>
        <v>0</v>
      </c>
      <c r="K564" s="49">
        <f t="shared" si="28"/>
        <v>0</v>
      </c>
      <c r="L564" s="122" t="s">
        <v>1055</v>
      </c>
      <c r="M564" s="122" t="s">
        <v>1055</v>
      </c>
    </row>
    <row r="565" spans="1:13" ht="25.5">
      <c r="A565" s="38">
        <v>15</v>
      </c>
      <c r="B565" s="42" t="s">
        <v>577</v>
      </c>
      <c r="C565" s="39"/>
      <c r="D565" s="40" t="s">
        <v>64</v>
      </c>
      <c r="E565" s="40" t="s">
        <v>66</v>
      </c>
      <c r="F565" s="40">
        <v>1</v>
      </c>
      <c r="G565" s="41">
        <v>1</v>
      </c>
      <c r="H565" s="41">
        <v>4</v>
      </c>
      <c r="I565" s="41"/>
      <c r="J565" s="113">
        <f>'Príloha č.2 - Špecifikácia ceny'!F20</f>
        <v>0</v>
      </c>
      <c r="K565" s="49">
        <f t="shared" si="28"/>
        <v>0</v>
      </c>
      <c r="L565" s="122" t="s">
        <v>1055</v>
      </c>
      <c r="M565" s="122" t="s">
        <v>1055</v>
      </c>
    </row>
    <row r="566" spans="1:13" ht="25.5">
      <c r="A566" s="38">
        <v>16</v>
      </c>
      <c r="B566" s="42" t="s">
        <v>578</v>
      </c>
      <c r="C566" s="39"/>
      <c r="D566" s="40" t="s">
        <v>64</v>
      </c>
      <c r="E566" s="40" t="s">
        <v>66</v>
      </c>
      <c r="F566" s="40">
        <v>1</v>
      </c>
      <c r="G566" s="41">
        <v>1</v>
      </c>
      <c r="H566" s="41">
        <v>4</v>
      </c>
      <c r="I566" s="41"/>
      <c r="J566" s="113">
        <f>'Príloha č.2 - Špecifikácia ceny'!F20</f>
        <v>0</v>
      </c>
      <c r="K566" s="49">
        <f t="shared" si="28"/>
        <v>0</v>
      </c>
      <c r="L566" s="122" t="s">
        <v>1055</v>
      </c>
      <c r="M566" s="122" t="s">
        <v>1055</v>
      </c>
    </row>
    <row r="567" spans="1:13" ht="25.5">
      <c r="A567" s="38">
        <v>17</v>
      </c>
      <c r="B567" s="42" t="s">
        <v>579</v>
      </c>
      <c r="C567" s="39"/>
      <c r="D567" s="40" t="s">
        <v>64</v>
      </c>
      <c r="E567" s="40" t="s">
        <v>66</v>
      </c>
      <c r="F567" s="40">
        <v>1</v>
      </c>
      <c r="G567" s="41">
        <v>1</v>
      </c>
      <c r="H567" s="41">
        <v>4</v>
      </c>
      <c r="I567" s="41"/>
      <c r="J567" s="113">
        <f>'Príloha č.2 - Špecifikácia ceny'!F20</f>
        <v>0</v>
      </c>
      <c r="K567" s="49">
        <f t="shared" si="28"/>
        <v>0</v>
      </c>
      <c r="L567" s="122" t="s">
        <v>1055</v>
      </c>
      <c r="M567" s="122" t="s">
        <v>1055</v>
      </c>
    </row>
    <row r="568" spans="1:13">
      <c r="A568" s="38">
        <v>18</v>
      </c>
      <c r="B568" s="42" t="s">
        <v>580</v>
      </c>
      <c r="C568" s="39"/>
      <c r="D568" s="40" t="s">
        <v>64</v>
      </c>
      <c r="E568" s="40" t="s">
        <v>66</v>
      </c>
      <c r="F568" s="40">
        <v>1</v>
      </c>
      <c r="G568" s="41">
        <v>1</v>
      </c>
      <c r="H568" s="41">
        <v>4</v>
      </c>
      <c r="I568" s="41"/>
      <c r="J568" s="113">
        <f>'Príloha č.2 - Špecifikácia ceny'!F20</f>
        <v>0</v>
      </c>
      <c r="K568" s="49">
        <f t="shared" si="28"/>
        <v>0</v>
      </c>
      <c r="L568" s="122" t="s">
        <v>1055</v>
      </c>
      <c r="M568" s="122" t="s">
        <v>1055</v>
      </c>
    </row>
    <row r="569" spans="1:13">
      <c r="A569" s="38">
        <v>19</v>
      </c>
      <c r="B569" s="42" t="s">
        <v>581</v>
      </c>
      <c r="C569" s="39"/>
      <c r="D569" s="40" t="s">
        <v>64</v>
      </c>
      <c r="E569" s="40" t="s">
        <v>66</v>
      </c>
      <c r="F569" s="40">
        <v>1</v>
      </c>
      <c r="G569" s="41">
        <v>1</v>
      </c>
      <c r="H569" s="41">
        <v>4</v>
      </c>
      <c r="I569" s="41"/>
      <c r="J569" s="113">
        <f>'Príloha č.2 - Špecifikácia ceny'!F20</f>
        <v>0</v>
      </c>
      <c r="K569" s="49">
        <f t="shared" si="28"/>
        <v>0</v>
      </c>
      <c r="L569" s="122" t="s">
        <v>1055</v>
      </c>
      <c r="M569" s="122" t="s">
        <v>1055</v>
      </c>
    </row>
    <row r="570" spans="1:13">
      <c r="A570" s="38">
        <v>20</v>
      </c>
      <c r="B570" s="42" t="s">
        <v>582</v>
      </c>
      <c r="C570" s="39"/>
      <c r="D570" s="40" t="s">
        <v>64</v>
      </c>
      <c r="E570" s="40" t="s">
        <v>66</v>
      </c>
      <c r="F570" s="40">
        <v>1</v>
      </c>
      <c r="G570" s="41">
        <v>1</v>
      </c>
      <c r="H570" s="41">
        <v>4</v>
      </c>
      <c r="I570" s="41"/>
      <c r="J570" s="113">
        <f>'Príloha č.2 - Špecifikácia ceny'!F20</f>
        <v>0</v>
      </c>
      <c r="K570" s="49">
        <f t="shared" si="28"/>
        <v>0</v>
      </c>
      <c r="L570" s="122" t="s">
        <v>1055</v>
      </c>
      <c r="M570" s="122" t="s">
        <v>1055</v>
      </c>
    </row>
    <row r="571" spans="1:13">
      <c r="A571" s="38">
        <v>21</v>
      </c>
      <c r="B571" s="42" t="s">
        <v>583</v>
      </c>
      <c r="C571" s="39"/>
      <c r="D571" s="40" t="s">
        <v>64</v>
      </c>
      <c r="E571" s="40" t="s">
        <v>66</v>
      </c>
      <c r="F571" s="40">
        <v>1</v>
      </c>
      <c r="G571" s="41">
        <v>1</v>
      </c>
      <c r="H571" s="41">
        <v>4</v>
      </c>
      <c r="I571" s="41"/>
      <c r="J571" s="113">
        <f>'Príloha č.2 - Špecifikácia ceny'!F20</f>
        <v>0</v>
      </c>
      <c r="K571" s="49">
        <f t="shared" si="28"/>
        <v>0</v>
      </c>
      <c r="L571" s="122" t="s">
        <v>1055</v>
      </c>
      <c r="M571" s="122" t="s">
        <v>1055</v>
      </c>
    </row>
    <row r="572" spans="1:13">
      <c r="A572" s="38">
        <v>22</v>
      </c>
      <c r="B572" s="42" t="s">
        <v>584</v>
      </c>
      <c r="C572" s="39"/>
      <c r="D572" s="40" t="s">
        <v>585</v>
      </c>
      <c r="E572" s="40">
        <v>1</v>
      </c>
      <c r="F572" s="40">
        <v>12</v>
      </c>
      <c r="G572" s="41">
        <v>1</v>
      </c>
      <c r="H572" s="41">
        <v>4</v>
      </c>
      <c r="I572" s="41" t="s">
        <v>586</v>
      </c>
      <c r="J572" s="113">
        <f>'Príloha č.2 - Špecifikácia ceny'!F14</f>
        <v>0</v>
      </c>
      <c r="K572" s="49">
        <f t="shared" si="28"/>
        <v>0</v>
      </c>
      <c r="L572" s="122" t="s">
        <v>1049</v>
      </c>
      <c r="M572" s="122" t="s">
        <v>1049</v>
      </c>
    </row>
    <row r="573" spans="1:13">
      <c r="A573" s="38">
        <v>23</v>
      </c>
      <c r="B573" s="42" t="s">
        <v>587</v>
      </c>
      <c r="C573" s="39"/>
      <c r="D573" s="40" t="s">
        <v>64</v>
      </c>
      <c r="E573" s="40"/>
      <c r="F573" s="40">
        <v>2</v>
      </c>
      <c r="G573" s="41">
        <v>1</v>
      </c>
      <c r="H573" s="41">
        <v>4</v>
      </c>
      <c r="I573" s="41" t="s">
        <v>588</v>
      </c>
      <c r="J573" s="113">
        <f>'Príloha č.2 - Špecifikácia ceny'!F14</f>
        <v>0</v>
      </c>
      <c r="K573" s="49">
        <f t="shared" si="28"/>
        <v>0</v>
      </c>
      <c r="L573" s="122" t="s">
        <v>1049</v>
      </c>
      <c r="M573" s="122" t="s">
        <v>1049</v>
      </c>
    </row>
    <row r="574" spans="1:13">
      <c r="A574" s="38">
        <v>24</v>
      </c>
      <c r="B574" s="86" t="s">
        <v>589</v>
      </c>
      <c r="C574" s="39"/>
      <c r="D574" s="40" t="s">
        <v>64</v>
      </c>
      <c r="E574" s="40">
        <v>1</v>
      </c>
      <c r="F574" s="40">
        <v>2</v>
      </c>
      <c r="G574" s="41">
        <v>1</v>
      </c>
      <c r="H574" s="41">
        <v>4</v>
      </c>
      <c r="I574" s="41" t="s">
        <v>590</v>
      </c>
      <c r="J574" s="113">
        <f>'Príloha č.2 - Špecifikácia ceny'!F14</f>
        <v>0</v>
      </c>
      <c r="K574" s="49">
        <f t="shared" si="28"/>
        <v>0</v>
      </c>
      <c r="L574" s="122" t="s">
        <v>1049</v>
      </c>
      <c r="M574" s="122" t="s">
        <v>1049</v>
      </c>
    </row>
    <row r="575" spans="1:13">
      <c r="A575" s="38">
        <v>25</v>
      </c>
      <c r="B575" s="42" t="s">
        <v>591</v>
      </c>
      <c r="C575" s="39"/>
      <c r="D575" s="40" t="s">
        <v>64</v>
      </c>
      <c r="E575" s="40">
        <v>3</v>
      </c>
      <c r="F575" s="40">
        <v>48</v>
      </c>
      <c r="G575" s="41">
        <v>1</v>
      </c>
      <c r="H575" s="41">
        <v>4</v>
      </c>
      <c r="I575" s="41"/>
      <c r="J575" s="113">
        <f>'Príloha č.2 - Špecifikácia ceny'!F16</f>
        <v>0</v>
      </c>
      <c r="K575" s="49">
        <f t="shared" si="28"/>
        <v>0</v>
      </c>
      <c r="L575" s="122" t="s">
        <v>1051</v>
      </c>
      <c r="M575" s="122" t="s">
        <v>1051</v>
      </c>
    </row>
    <row r="576" spans="1:13">
      <c r="A576" s="38">
        <v>26</v>
      </c>
      <c r="B576" s="42" t="s">
        <v>592</v>
      </c>
      <c r="C576" s="39"/>
      <c r="D576" s="40" t="s">
        <v>64</v>
      </c>
      <c r="E576" s="40">
        <v>1</v>
      </c>
      <c r="F576" s="40">
        <v>20</v>
      </c>
      <c r="G576" s="41">
        <v>1</v>
      </c>
      <c r="H576" s="41">
        <v>4</v>
      </c>
      <c r="I576" s="41"/>
      <c r="J576" s="113">
        <f>'Príloha č.2 - Špecifikácia ceny'!F15</f>
        <v>0</v>
      </c>
      <c r="K576" s="49">
        <f t="shared" si="28"/>
        <v>0</v>
      </c>
      <c r="L576" s="122" t="s">
        <v>1050</v>
      </c>
      <c r="M576" s="122" t="s">
        <v>1050</v>
      </c>
    </row>
    <row r="577" spans="1:13">
      <c r="A577" s="38">
        <v>27</v>
      </c>
      <c r="B577" s="42" t="s">
        <v>593</v>
      </c>
      <c r="C577" s="39"/>
      <c r="D577" s="40" t="s">
        <v>64</v>
      </c>
      <c r="E577" s="40">
        <v>2</v>
      </c>
      <c r="F577" s="40">
        <v>9</v>
      </c>
      <c r="G577" s="41">
        <v>1</v>
      </c>
      <c r="H577" s="41">
        <v>4</v>
      </c>
      <c r="I577" s="41"/>
      <c r="J577" s="113">
        <f>'Príloha č.2 - Špecifikácia ceny'!F14</f>
        <v>0</v>
      </c>
      <c r="K577" s="49">
        <f t="shared" si="28"/>
        <v>0</v>
      </c>
      <c r="L577" s="122" t="s">
        <v>1049</v>
      </c>
      <c r="M577" s="122" t="s">
        <v>1049</v>
      </c>
    </row>
    <row r="578" spans="1:13">
      <c r="A578" s="38">
        <v>28</v>
      </c>
      <c r="B578" s="42" t="s">
        <v>594</v>
      </c>
      <c r="C578" s="39" t="s">
        <v>279</v>
      </c>
      <c r="D578" s="40" t="s">
        <v>64</v>
      </c>
      <c r="E578" s="40">
        <v>1</v>
      </c>
      <c r="F578" s="40">
        <v>20</v>
      </c>
      <c r="G578" s="41">
        <v>4</v>
      </c>
      <c r="H578" s="41">
        <v>1</v>
      </c>
      <c r="I578" s="41"/>
      <c r="J578" s="113">
        <f>'Príloha č.2 - Špecifikácia ceny'!F19</f>
        <v>0</v>
      </c>
      <c r="K578" s="49">
        <f t="shared" si="28"/>
        <v>0</v>
      </c>
      <c r="L578" s="122" t="s">
        <v>1054</v>
      </c>
      <c r="M578" s="122" t="s">
        <v>1054</v>
      </c>
    </row>
    <row r="579" spans="1:13">
      <c r="A579" s="38">
        <v>29</v>
      </c>
      <c r="B579" s="86" t="s">
        <v>595</v>
      </c>
      <c r="C579" s="39"/>
      <c r="D579" s="40" t="s">
        <v>64</v>
      </c>
      <c r="E579" s="40"/>
      <c r="F579" s="40"/>
      <c r="G579" s="41">
        <v>4</v>
      </c>
      <c r="H579" s="41">
        <v>1</v>
      </c>
      <c r="I579" s="41" t="s">
        <v>63</v>
      </c>
      <c r="J579" s="113">
        <f>'Príloha č.2 - Špecifikácia ceny'!F14</f>
        <v>0</v>
      </c>
      <c r="K579" s="49">
        <f t="shared" si="28"/>
        <v>0</v>
      </c>
      <c r="L579" s="122" t="s">
        <v>1049</v>
      </c>
      <c r="M579" s="122" t="s">
        <v>1049</v>
      </c>
    </row>
    <row r="580" spans="1:13">
      <c r="A580" s="38">
        <v>30</v>
      </c>
      <c r="B580" s="42" t="s">
        <v>596</v>
      </c>
      <c r="C580" s="39"/>
      <c r="D580" s="40" t="s">
        <v>64</v>
      </c>
      <c r="E580" s="40">
        <v>4</v>
      </c>
      <c r="F580" s="40">
        <v>6</v>
      </c>
      <c r="G580" s="41">
        <v>5</v>
      </c>
      <c r="H580" s="41">
        <v>1</v>
      </c>
      <c r="I580" s="41"/>
      <c r="J580" s="113">
        <f>'Príloha č.2 - Špecifikácia ceny'!F14</f>
        <v>0</v>
      </c>
      <c r="K580" s="49">
        <f t="shared" si="28"/>
        <v>0</v>
      </c>
      <c r="L580" s="122" t="s">
        <v>1049</v>
      </c>
      <c r="M580" s="122" t="s">
        <v>1049</v>
      </c>
    </row>
    <row r="581" spans="1:13" ht="25.5">
      <c r="A581" s="38">
        <v>31</v>
      </c>
      <c r="B581" s="42" t="s">
        <v>597</v>
      </c>
      <c r="C581" s="39"/>
      <c r="D581" s="40" t="s">
        <v>64</v>
      </c>
      <c r="E581" s="40" t="s">
        <v>66</v>
      </c>
      <c r="F581" s="40">
        <v>1</v>
      </c>
      <c r="G581" s="41">
        <v>1</v>
      </c>
      <c r="H581" s="41">
        <v>4</v>
      </c>
      <c r="I581" s="41"/>
      <c r="J581" s="113">
        <f>'Príloha č.2 - Špecifikácia ceny'!F20</f>
        <v>0</v>
      </c>
      <c r="K581" s="49">
        <f t="shared" si="28"/>
        <v>0</v>
      </c>
      <c r="L581" s="122" t="s">
        <v>1055</v>
      </c>
      <c r="M581" s="122" t="s">
        <v>1055</v>
      </c>
    </row>
    <row r="582" spans="1:13" ht="25.5">
      <c r="A582" s="38">
        <v>32</v>
      </c>
      <c r="B582" s="42" t="s">
        <v>598</v>
      </c>
      <c r="C582" s="39"/>
      <c r="D582" s="40" t="s">
        <v>64</v>
      </c>
      <c r="E582" s="40" t="s">
        <v>66</v>
      </c>
      <c r="F582" s="40">
        <v>1</v>
      </c>
      <c r="G582" s="41">
        <v>1</v>
      </c>
      <c r="H582" s="41">
        <v>4</v>
      </c>
      <c r="I582" s="41"/>
      <c r="J582" s="113">
        <f>'Príloha č.2 - Špecifikácia ceny'!F20</f>
        <v>0</v>
      </c>
      <c r="K582" s="49">
        <f t="shared" si="28"/>
        <v>0</v>
      </c>
      <c r="L582" s="122" t="s">
        <v>1055</v>
      </c>
      <c r="M582" s="122" t="s">
        <v>1055</v>
      </c>
    </row>
    <row r="583" spans="1:13" ht="25.5">
      <c r="A583" s="38">
        <v>33</v>
      </c>
      <c r="B583" s="42" t="s">
        <v>599</v>
      </c>
      <c r="C583" s="39"/>
      <c r="D583" s="40" t="s">
        <v>64</v>
      </c>
      <c r="E583" s="40" t="s">
        <v>66</v>
      </c>
      <c r="F583" s="40">
        <v>1</v>
      </c>
      <c r="G583" s="41">
        <v>1</v>
      </c>
      <c r="H583" s="41">
        <v>4</v>
      </c>
      <c r="I583" s="41"/>
      <c r="J583" s="113">
        <f>'Príloha č.2 - Špecifikácia ceny'!F20</f>
        <v>0</v>
      </c>
      <c r="K583" s="49">
        <f t="shared" si="28"/>
        <v>0</v>
      </c>
      <c r="L583" s="122" t="s">
        <v>1055</v>
      </c>
      <c r="M583" s="122" t="s">
        <v>1055</v>
      </c>
    </row>
    <row r="584" spans="1:13">
      <c r="A584" s="38">
        <v>34</v>
      </c>
      <c r="B584" s="42" t="s">
        <v>600</v>
      </c>
      <c r="C584" s="39"/>
      <c r="D584" s="40" t="s">
        <v>93</v>
      </c>
      <c r="E584" s="40">
        <v>1</v>
      </c>
      <c r="F584" s="40">
        <v>13</v>
      </c>
      <c r="G584" s="41">
        <v>3</v>
      </c>
      <c r="H584" s="41">
        <v>2</v>
      </c>
      <c r="I584" s="41"/>
      <c r="J584" s="113">
        <f>'Príloha č.2 - Špecifikácia ceny'!F11</f>
        <v>0</v>
      </c>
      <c r="K584" s="49">
        <f t="shared" si="28"/>
        <v>0</v>
      </c>
      <c r="L584" s="122" t="s">
        <v>1046</v>
      </c>
      <c r="M584" s="122" t="s">
        <v>1046</v>
      </c>
    </row>
    <row r="585" spans="1:13">
      <c r="A585" s="38">
        <v>35</v>
      </c>
      <c r="B585" s="42" t="s">
        <v>601</v>
      </c>
      <c r="C585" s="39" t="s">
        <v>602</v>
      </c>
      <c r="D585" s="40" t="s">
        <v>64</v>
      </c>
      <c r="E585" s="40" t="s">
        <v>66</v>
      </c>
      <c r="F585" s="40">
        <v>4</v>
      </c>
      <c r="G585" s="41">
        <v>1</v>
      </c>
      <c r="H585" s="41">
        <v>4</v>
      </c>
      <c r="I585" s="41" t="s">
        <v>570</v>
      </c>
      <c r="J585" s="113">
        <f>'Príloha č.2 - Špecifikácia ceny'!F14</f>
        <v>0</v>
      </c>
      <c r="K585" s="49">
        <f t="shared" si="28"/>
        <v>0</v>
      </c>
      <c r="L585" s="122" t="s">
        <v>1049</v>
      </c>
      <c r="M585" s="122" t="s">
        <v>1049</v>
      </c>
    </row>
    <row r="586" spans="1:13">
      <c r="A586" s="38">
        <v>36</v>
      </c>
      <c r="B586" s="42" t="s">
        <v>104</v>
      </c>
      <c r="C586" s="39"/>
      <c r="D586" s="40" t="s">
        <v>64</v>
      </c>
      <c r="E586" s="40">
        <v>1</v>
      </c>
      <c r="F586" s="40">
        <v>3</v>
      </c>
      <c r="G586" s="41">
        <v>1</v>
      </c>
      <c r="H586" s="41">
        <v>4</v>
      </c>
      <c r="I586" s="41" t="s">
        <v>603</v>
      </c>
      <c r="J586" s="113">
        <f>'Príloha č.2 - Špecifikácia ceny'!F14</f>
        <v>0</v>
      </c>
      <c r="K586" s="49">
        <f t="shared" si="28"/>
        <v>0</v>
      </c>
      <c r="L586" s="122" t="s">
        <v>1049</v>
      </c>
      <c r="M586" s="122" t="s">
        <v>1049</v>
      </c>
    </row>
    <row r="587" spans="1:13">
      <c r="A587" s="99"/>
      <c r="B587" s="103"/>
      <c r="C587" s="104"/>
      <c r="D587" s="105"/>
      <c r="E587" s="105"/>
      <c r="F587" s="105"/>
      <c r="G587" s="105"/>
      <c r="H587" s="105"/>
      <c r="I587" s="105"/>
    </row>
    <row r="588" spans="1:13">
      <c r="A588" s="99"/>
      <c r="B588" s="103"/>
      <c r="C588" s="104"/>
      <c r="D588" s="105"/>
      <c r="E588" s="105"/>
      <c r="F588" s="105"/>
      <c r="G588" s="105"/>
      <c r="H588" s="105"/>
      <c r="I588" s="105"/>
    </row>
    <row r="589" spans="1:13">
      <c r="A589" s="99"/>
      <c r="B589" s="103"/>
      <c r="C589" s="104"/>
      <c r="D589" s="105"/>
      <c r="E589" s="105"/>
      <c r="F589" s="105"/>
      <c r="G589" s="105"/>
      <c r="H589" s="105"/>
      <c r="I589" s="105"/>
    </row>
    <row r="590" spans="1:13">
      <c r="A590" s="99"/>
      <c r="B590" s="103"/>
      <c r="C590" s="104"/>
      <c r="D590" s="105"/>
      <c r="E590" s="105"/>
      <c r="F590" s="105"/>
      <c r="G590" s="105"/>
      <c r="H590" s="105"/>
      <c r="I590" s="105"/>
    </row>
    <row r="591" spans="1:13">
      <c r="J591" s="180" t="s">
        <v>271</v>
      </c>
      <c r="K591" s="180"/>
    </row>
    <row r="592" spans="1:13">
      <c r="J592"/>
      <c r="K592" s="128" t="s">
        <v>564</v>
      </c>
    </row>
    <row r="593" spans="1:13" ht="18">
      <c r="A593" s="181" t="s">
        <v>1009</v>
      </c>
      <c r="B593" s="181"/>
      <c r="C593" s="181"/>
      <c r="D593" s="181"/>
      <c r="E593" s="181"/>
      <c r="F593" s="181"/>
      <c r="G593" s="181"/>
      <c r="H593" s="181"/>
      <c r="I593" s="181"/>
      <c r="J593" s="181"/>
      <c r="K593" s="181"/>
    </row>
    <row r="594" spans="1:13" ht="60.75" customHeight="1">
      <c r="A594" s="46" t="s">
        <v>53</v>
      </c>
      <c r="B594" s="74" t="s">
        <v>54</v>
      </c>
      <c r="C594" s="75" t="s">
        <v>55</v>
      </c>
      <c r="D594" s="76" t="s">
        <v>56</v>
      </c>
      <c r="E594" s="76" t="s">
        <v>57</v>
      </c>
      <c r="F594" s="76" t="s">
        <v>58</v>
      </c>
      <c r="G594" s="76" t="s">
        <v>59</v>
      </c>
      <c r="H594" s="76" t="s">
        <v>60</v>
      </c>
      <c r="I594" s="76" t="s">
        <v>61</v>
      </c>
      <c r="J594" s="54" t="s">
        <v>67</v>
      </c>
      <c r="K594" s="54" t="s">
        <v>9</v>
      </c>
    </row>
    <row r="595" spans="1:13">
      <c r="A595" s="38"/>
      <c r="B595" s="182" t="s">
        <v>190</v>
      </c>
      <c r="C595" s="182"/>
      <c r="D595" s="182"/>
      <c r="E595" s="182"/>
      <c r="F595" s="182"/>
      <c r="G595" s="182"/>
      <c r="H595" s="182"/>
      <c r="I595" s="182"/>
      <c r="J595" s="182"/>
      <c r="K595" s="182"/>
    </row>
    <row r="596" spans="1:13">
      <c r="A596" s="38">
        <v>37</v>
      </c>
      <c r="B596" s="108" t="s">
        <v>101</v>
      </c>
      <c r="C596" s="39"/>
      <c r="D596" s="40" t="s">
        <v>65</v>
      </c>
      <c r="E596" s="40">
        <v>1</v>
      </c>
      <c r="F596" s="40">
        <v>22</v>
      </c>
      <c r="G596" s="41">
        <v>10</v>
      </c>
      <c r="H596" s="41">
        <v>1</v>
      </c>
      <c r="I596" s="41" t="s">
        <v>63</v>
      </c>
      <c r="J596" s="113">
        <f>'Príloha č.2 - Špecifikácia ceny'!F32</f>
        <v>0</v>
      </c>
      <c r="K596" s="49">
        <f t="shared" ref="K596:K597" si="29">H596*J596</f>
        <v>0</v>
      </c>
      <c r="L596" s="122" t="s">
        <v>1066</v>
      </c>
      <c r="M596" s="122" t="s">
        <v>1066</v>
      </c>
    </row>
    <row r="597" spans="1:13">
      <c r="A597" s="38">
        <v>38</v>
      </c>
      <c r="B597" s="108" t="s">
        <v>376</v>
      </c>
      <c r="C597" s="39"/>
      <c r="D597" s="40" t="s">
        <v>93</v>
      </c>
      <c r="E597" s="40">
        <v>1</v>
      </c>
      <c r="F597" s="40">
        <v>13</v>
      </c>
      <c r="G597" s="41">
        <v>10</v>
      </c>
      <c r="H597" s="41">
        <v>1</v>
      </c>
      <c r="I597" s="41" t="s">
        <v>63</v>
      </c>
      <c r="J597" s="113">
        <f>'Príloha č.2 - Špecifikácia ceny'!F32</f>
        <v>0</v>
      </c>
      <c r="K597" s="49">
        <f t="shared" si="29"/>
        <v>0</v>
      </c>
      <c r="L597" s="122" t="s">
        <v>1066</v>
      </c>
      <c r="M597" s="122" t="s">
        <v>1066</v>
      </c>
    </row>
    <row r="598" spans="1:13" ht="60.75" customHeight="1">
      <c r="A598" s="51" t="s">
        <v>53</v>
      </c>
      <c r="B598" s="52" t="s">
        <v>54</v>
      </c>
      <c r="C598" s="53" t="s">
        <v>55</v>
      </c>
      <c r="D598" s="54" t="s">
        <v>69</v>
      </c>
      <c r="E598" s="54" t="s">
        <v>63</v>
      </c>
      <c r="F598" s="54" t="s">
        <v>63</v>
      </c>
      <c r="G598" s="54" t="s">
        <v>59</v>
      </c>
      <c r="H598" s="54" t="s">
        <v>60</v>
      </c>
      <c r="I598" s="54" t="s">
        <v>61</v>
      </c>
      <c r="J598" s="54" t="s">
        <v>67</v>
      </c>
      <c r="K598" s="54" t="s">
        <v>9</v>
      </c>
    </row>
    <row r="599" spans="1:13">
      <c r="A599" s="55"/>
      <c r="B599" s="182" t="s">
        <v>70</v>
      </c>
      <c r="C599" s="182"/>
      <c r="D599" s="182"/>
      <c r="E599" s="182"/>
      <c r="F599" s="182"/>
      <c r="G599" s="182"/>
      <c r="H599" s="182"/>
      <c r="I599" s="182"/>
      <c r="J599" s="182"/>
      <c r="K599" s="182"/>
    </row>
    <row r="600" spans="1:13">
      <c r="A600" s="38">
        <v>39</v>
      </c>
      <c r="B600" s="56" t="s">
        <v>370</v>
      </c>
      <c r="C600" s="39"/>
      <c r="D600" s="57">
        <v>5</v>
      </c>
      <c r="E600" s="88"/>
      <c r="F600" s="88"/>
      <c r="G600" s="88">
        <v>3</v>
      </c>
      <c r="H600" s="88">
        <v>2</v>
      </c>
      <c r="I600" s="88"/>
      <c r="J600" s="113">
        <f>'Príloha č.2 - Špecifikácia ceny'!F22</f>
        <v>0</v>
      </c>
      <c r="K600" s="49">
        <f t="shared" ref="K600:K609" si="30">H600*J600</f>
        <v>0</v>
      </c>
      <c r="L600" s="122" t="s">
        <v>1057</v>
      </c>
      <c r="M600" s="122" t="s">
        <v>1057</v>
      </c>
    </row>
    <row r="601" spans="1:13">
      <c r="A601" s="38">
        <v>40</v>
      </c>
      <c r="B601" s="56" t="s">
        <v>604</v>
      </c>
      <c r="C601" s="39"/>
      <c r="D601" s="58">
        <v>1</v>
      </c>
      <c r="E601" s="41"/>
      <c r="F601" s="41"/>
      <c r="G601" s="41">
        <v>3</v>
      </c>
      <c r="H601" s="41">
        <v>2</v>
      </c>
      <c r="I601" s="41" t="s">
        <v>63</v>
      </c>
      <c r="J601" s="113">
        <f>'Príloha č.2 - Špecifikácia ceny'!F22</f>
        <v>0</v>
      </c>
      <c r="K601" s="49">
        <f t="shared" si="30"/>
        <v>0</v>
      </c>
      <c r="L601" s="122" t="s">
        <v>1057</v>
      </c>
      <c r="M601" s="122" t="s">
        <v>1057</v>
      </c>
    </row>
    <row r="602" spans="1:13">
      <c r="A602" s="38">
        <v>41</v>
      </c>
      <c r="B602" s="56" t="s">
        <v>605</v>
      </c>
      <c r="C602" s="39"/>
      <c r="D602" s="58">
        <v>6</v>
      </c>
      <c r="E602" s="41"/>
      <c r="F602" s="41"/>
      <c r="G602" s="41">
        <v>3</v>
      </c>
      <c r="H602" s="41">
        <v>2</v>
      </c>
      <c r="I602" s="41"/>
      <c r="J602" s="113">
        <f>'Príloha č.2 - Špecifikácia ceny'!F23</f>
        <v>0</v>
      </c>
      <c r="K602" s="49">
        <f t="shared" si="30"/>
        <v>0</v>
      </c>
      <c r="L602" s="122" t="s">
        <v>1058</v>
      </c>
      <c r="M602" s="122" t="s">
        <v>1058</v>
      </c>
    </row>
    <row r="603" spans="1:13">
      <c r="A603" s="38">
        <v>42</v>
      </c>
      <c r="B603" s="56" t="s">
        <v>570</v>
      </c>
      <c r="C603" s="39"/>
      <c r="D603" s="58">
        <v>3</v>
      </c>
      <c r="E603" s="41"/>
      <c r="F603" s="41"/>
      <c r="G603" s="41">
        <v>4</v>
      </c>
      <c r="H603" s="41">
        <v>1</v>
      </c>
      <c r="I603" s="41"/>
      <c r="J603" s="113">
        <f>'Príloha č.2 - Špecifikácia ceny'!F22</f>
        <v>0</v>
      </c>
      <c r="K603" s="49">
        <f t="shared" si="30"/>
        <v>0</v>
      </c>
      <c r="L603" s="122" t="s">
        <v>1057</v>
      </c>
      <c r="M603" s="122" t="s">
        <v>1057</v>
      </c>
    </row>
    <row r="604" spans="1:13">
      <c r="A604" s="38">
        <v>43</v>
      </c>
      <c r="B604" s="56" t="s">
        <v>606</v>
      </c>
      <c r="C604" s="39"/>
      <c r="D604" s="58">
        <v>4</v>
      </c>
      <c r="E604" s="41"/>
      <c r="F604" s="41"/>
      <c r="G604" s="41">
        <v>4</v>
      </c>
      <c r="H604" s="41">
        <v>1</v>
      </c>
      <c r="I604" s="41"/>
      <c r="J604" s="113">
        <f>'Príloha č.2 - Špecifikácia ceny'!F22</f>
        <v>0</v>
      </c>
      <c r="K604" s="49">
        <f t="shared" si="30"/>
        <v>0</v>
      </c>
      <c r="L604" s="122" t="s">
        <v>1057</v>
      </c>
      <c r="M604" s="122" t="s">
        <v>1057</v>
      </c>
    </row>
    <row r="605" spans="1:13">
      <c r="A605" s="38">
        <v>44</v>
      </c>
      <c r="B605" s="56" t="s">
        <v>607</v>
      </c>
      <c r="C605" s="39"/>
      <c r="D605" s="58">
        <v>6</v>
      </c>
      <c r="E605" s="41"/>
      <c r="F605" s="41"/>
      <c r="G605" s="41">
        <v>2</v>
      </c>
      <c r="H605" s="41">
        <v>4</v>
      </c>
      <c r="I605" s="41"/>
      <c r="J605" s="113">
        <f>'Príloha č.2 - Špecifikácia ceny'!F23</f>
        <v>0</v>
      </c>
      <c r="K605" s="49">
        <f t="shared" si="30"/>
        <v>0</v>
      </c>
      <c r="L605" s="122" t="s">
        <v>1058</v>
      </c>
      <c r="M605" s="122" t="s">
        <v>1058</v>
      </c>
    </row>
    <row r="606" spans="1:13">
      <c r="A606" s="38">
        <v>45</v>
      </c>
      <c r="B606" s="56" t="s">
        <v>591</v>
      </c>
      <c r="C606" s="39"/>
      <c r="D606" s="58">
        <v>8</v>
      </c>
      <c r="E606" s="41"/>
      <c r="F606" s="41"/>
      <c r="G606" s="41">
        <v>1</v>
      </c>
      <c r="H606" s="41">
        <v>4</v>
      </c>
      <c r="I606" s="41"/>
      <c r="J606" s="113">
        <f>'Príloha č.2 - Špecifikácia ceny'!F23</f>
        <v>0</v>
      </c>
      <c r="K606" s="49">
        <f t="shared" si="30"/>
        <v>0</v>
      </c>
      <c r="L606" s="122" t="s">
        <v>1058</v>
      </c>
      <c r="M606" s="122" t="s">
        <v>1058</v>
      </c>
    </row>
    <row r="607" spans="1:13">
      <c r="A607" s="38">
        <v>46</v>
      </c>
      <c r="B607" s="56" t="s">
        <v>608</v>
      </c>
      <c r="C607" s="39"/>
      <c r="D607" s="58">
        <v>9</v>
      </c>
      <c r="E607" s="41"/>
      <c r="F607" s="41"/>
      <c r="G607" s="41">
        <v>3</v>
      </c>
      <c r="H607" s="41">
        <v>4</v>
      </c>
      <c r="I607" s="41"/>
      <c r="J607" s="113">
        <f>'Príloha č.2 - Špecifikácia ceny'!F23</f>
        <v>0</v>
      </c>
      <c r="K607" s="49">
        <f t="shared" si="30"/>
        <v>0</v>
      </c>
      <c r="L607" s="122" t="s">
        <v>1058</v>
      </c>
      <c r="M607" s="122" t="s">
        <v>1058</v>
      </c>
    </row>
    <row r="608" spans="1:13">
      <c r="A608" s="38">
        <v>47</v>
      </c>
      <c r="B608" s="56" t="s">
        <v>592</v>
      </c>
      <c r="C608" s="39"/>
      <c r="D608" s="58">
        <v>2</v>
      </c>
      <c r="E608" s="41"/>
      <c r="F608" s="41"/>
      <c r="G608" s="41">
        <v>1</v>
      </c>
      <c r="H608" s="41">
        <v>4</v>
      </c>
      <c r="I608" s="41"/>
      <c r="J608" s="113">
        <f>'Príloha č.2 - Špecifikácia ceny'!F22</f>
        <v>0</v>
      </c>
      <c r="K608" s="49">
        <f t="shared" si="30"/>
        <v>0</v>
      </c>
      <c r="L608" s="122" t="s">
        <v>1057</v>
      </c>
      <c r="M608" s="122" t="s">
        <v>1057</v>
      </c>
    </row>
    <row r="609" spans="1:13">
      <c r="A609" s="38">
        <v>48</v>
      </c>
      <c r="B609" s="56" t="s">
        <v>609</v>
      </c>
      <c r="C609" s="39"/>
      <c r="D609" s="58">
        <v>6</v>
      </c>
      <c r="E609" s="41"/>
      <c r="F609" s="41"/>
      <c r="G609" s="41">
        <v>4</v>
      </c>
      <c r="H609" s="41">
        <v>1</v>
      </c>
      <c r="I609" s="41"/>
      <c r="J609" s="113">
        <f>'Príloha č.2 - Špecifikácia ceny'!F23</f>
        <v>0</v>
      </c>
      <c r="K609" s="49">
        <f t="shared" si="30"/>
        <v>0</v>
      </c>
      <c r="L609" s="122" t="s">
        <v>1058</v>
      </c>
      <c r="M609" s="122" t="s">
        <v>1058</v>
      </c>
    </row>
    <row r="610" spans="1:13" ht="60.75" customHeight="1">
      <c r="A610" s="51" t="s">
        <v>53</v>
      </c>
      <c r="B610" s="52" t="s">
        <v>54</v>
      </c>
      <c r="C610" s="53" t="s">
        <v>55</v>
      </c>
      <c r="D610" s="54" t="s">
        <v>80</v>
      </c>
      <c r="E610" s="54" t="s">
        <v>81</v>
      </c>
      <c r="F610" s="54" t="s">
        <v>63</v>
      </c>
      <c r="G610" s="54" t="s">
        <v>59</v>
      </c>
      <c r="H610" s="54" t="s">
        <v>60</v>
      </c>
      <c r="I610" s="54" t="s">
        <v>61</v>
      </c>
      <c r="J610" s="54" t="s">
        <v>67</v>
      </c>
      <c r="K610" s="54" t="s">
        <v>9</v>
      </c>
    </row>
    <row r="611" spans="1:13">
      <c r="A611" s="38"/>
      <c r="B611" s="182" t="s">
        <v>82</v>
      </c>
      <c r="C611" s="182"/>
      <c r="D611" s="182"/>
      <c r="E611" s="182"/>
      <c r="F611" s="182"/>
      <c r="G611" s="182"/>
      <c r="H611" s="182"/>
      <c r="I611" s="182"/>
      <c r="J611" s="182"/>
      <c r="K611" s="182"/>
    </row>
    <row r="612" spans="1:13">
      <c r="A612" s="38">
        <v>49</v>
      </c>
      <c r="B612" s="106" t="s">
        <v>243</v>
      </c>
      <c r="C612" s="96" t="s">
        <v>610</v>
      </c>
      <c r="D612" s="41" t="s">
        <v>611</v>
      </c>
      <c r="E612" s="41" t="s">
        <v>84</v>
      </c>
      <c r="F612" s="41"/>
      <c r="G612" s="41">
        <v>1</v>
      </c>
      <c r="H612" s="41">
        <v>4</v>
      </c>
      <c r="I612" s="41" t="s">
        <v>112</v>
      </c>
      <c r="J612" s="113">
        <f>'Príloha č.2 - Špecifikácia ceny'!F29</f>
        <v>0</v>
      </c>
      <c r="K612" s="49">
        <f t="shared" ref="K612:K629" si="31">H612*J612</f>
        <v>0</v>
      </c>
      <c r="L612" s="122" t="s">
        <v>1064</v>
      </c>
      <c r="M612" s="122" t="s">
        <v>1064</v>
      </c>
    </row>
    <row r="613" spans="1:13">
      <c r="A613" s="38">
        <v>50</v>
      </c>
      <c r="B613" s="65" t="s">
        <v>347</v>
      </c>
      <c r="C613" s="91" t="s">
        <v>612</v>
      </c>
      <c r="D613" s="41" t="s">
        <v>358</v>
      </c>
      <c r="E613" s="41" t="s">
        <v>83</v>
      </c>
      <c r="F613" s="41"/>
      <c r="G613" s="41">
        <v>1</v>
      </c>
      <c r="H613" s="41">
        <v>4</v>
      </c>
      <c r="I613" s="41" t="s">
        <v>613</v>
      </c>
      <c r="J613" s="113">
        <f>'Príloha č.2 - Špecifikácia ceny'!F28</f>
        <v>0</v>
      </c>
      <c r="K613" s="49">
        <f t="shared" si="31"/>
        <v>0</v>
      </c>
      <c r="L613" s="122" t="s">
        <v>1063</v>
      </c>
      <c r="M613" s="122" t="s">
        <v>1063</v>
      </c>
    </row>
    <row r="614" spans="1:13">
      <c r="A614" s="38">
        <v>51</v>
      </c>
      <c r="B614" s="65" t="s">
        <v>614</v>
      </c>
      <c r="C614" s="91" t="s">
        <v>615</v>
      </c>
      <c r="D614" s="41" t="s">
        <v>616</v>
      </c>
      <c r="E614" s="41" t="s">
        <v>83</v>
      </c>
      <c r="F614" s="41"/>
      <c r="G614" s="41">
        <v>1</v>
      </c>
      <c r="H614" s="41">
        <v>4</v>
      </c>
      <c r="I614" s="41" t="s">
        <v>343</v>
      </c>
      <c r="J614" s="113">
        <f>'Príloha č.2 - Špecifikácia ceny'!F28</f>
        <v>0</v>
      </c>
      <c r="K614" s="49">
        <f t="shared" si="31"/>
        <v>0</v>
      </c>
      <c r="L614" s="122" t="s">
        <v>1063</v>
      </c>
      <c r="M614" s="122" t="s">
        <v>1063</v>
      </c>
    </row>
    <row r="615" spans="1:13">
      <c r="A615" s="38">
        <v>52</v>
      </c>
      <c r="B615" s="65" t="s">
        <v>617</v>
      </c>
      <c r="C615" s="91" t="s">
        <v>618</v>
      </c>
      <c r="D615" s="41" t="s">
        <v>486</v>
      </c>
      <c r="E615" s="41" t="s">
        <v>83</v>
      </c>
      <c r="F615" s="41"/>
      <c r="G615" s="41">
        <v>5</v>
      </c>
      <c r="H615" s="41">
        <v>1</v>
      </c>
      <c r="I615" s="41" t="s">
        <v>343</v>
      </c>
      <c r="J615" s="113">
        <f>'Príloha č.2 - Špecifikácia ceny'!F28</f>
        <v>0</v>
      </c>
      <c r="K615" s="49">
        <f t="shared" si="31"/>
        <v>0</v>
      </c>
      <c r="L615" s="122" t="s">
        <v>1063</v>
      </c>
      <c r="M615" s="122" t="s">
        <v>1063</v>
      </c>
    </row>
    <row r="616" spans="1:13">
      <c r="A616" s="38">
        <v>53</v>
      </c>
      <c r="B616" s="65" t="s">
        <v>240</v>
      </c>
      <c r="C616" s="91" t="s">
        <v>619</v>
      </c>
      <c r="D616" s="41" t="s">
        <v>620</v>
      </c>
      <c r="E616" s="41" t="s">
        <v>83</v>
      </c>
      <c r="F616" s="41"/>
      <c r="G616" s="41">
        <v>1</v>
      </c>
      <c r="H616" s="41">
        <v>4</v>
      </c>
      <c r="I616" s="41" t="s">
        <v>621</v>
      </c>
      <c r="J616" s="113">
        <f>'Príloha č.2 - Špecifikácia ceny'!F28</f>
        <v>0</v>
      </c>
      <c r="K616" s="49">
        <f t="shared" si="31"/>
        <v>0</v>
      </c>
      <c r="L616" s="122" t="s">
        <v>1063</v>
      </c>
      <c r="M616" s="122" t="s">
        <v>1063</v>
      </c>
    </row>
    <row r="617" spans="1:13">
      <c r="A617" s="38">
        <v>54</v>
      </c>
      <c r="B617" s="106" t="s">
        <v>622</v>
      </c>
      <c r="C617" s="96" t="s">
        <v>623</v>
      </c>
      <c r="D617" s="41" t="s">
        <v>486</v>
      </c>
      <c r="E617" s="41" t="s">
        <v>83</v>
      </c>
      <c r="F617" s="41"/>
      <c r="G617" s="41">
        <v>1</v>
      </c>
      <c r="H617" s="41">
        <v>4</v>
      </c>
      <c r="I617" s="41" t="s">
        <v>621</v>
      </c>
      <c r="J617" s="113">
        <f>'Príloha č.2 - Špecifikácia ceny'!F28</f>
        <v>0</v>
      </c>
      <c r="K617" s="49">
        <f t="shared" si="31"/>
        <v>0</v>
      </c>
      <c r="L617" s="122" t="s">
        <v>1063</v>
      </c>
      <c r="M617" s="122" t="s">
        <v>1063</v>
      </c>
    </row>
    <row r="618" spans="1:13">
      <c r="A618" s="38">
        <v>55</v>
      </c>
      <c r="B618" s="65" t="s">
        <v>489</v>
      </c>
      <c r="C618" s="91" t="s">
        <v>624</v>
      </c>
      <c r="D618" s="41" t="s">
        <v>625</v>
      </c>
      <c r="E618" s="41" t="s">
        <v>83</v>
      </c>
      <c r="F618" s="41"/>
      <c r="G618" s="41">
        <v>5</v>
      </c>
      <c r="H618" s="41">
        <v>1</v>
      </c>
      <c r="I618" s="41" t="s">
        <v>621</v>
      </c>
      <c r="J618" s="113">
        <f>'Príloha č.2 - Špecifikácia ceny'!F28</f>
        <v>0</v>
      </c>
      <c r="K618" s="49">
        <f t="shared" si="31"/>
        <v>0</v>
      </c>
      <c r="L618" s="122" t="s">
        <v>1063</v>
      </c>
      <c r="M618" s="122" t="s">
        <v>1063</v>
      </c>
    </row>
    <row r="619" spans="1:13">
      <c r="A619" s="38">
        <v>56</v>
      </c>
      <c r="B619" s="65" t="s">
        <v>340</v>
      </c>
      <c r="C619" s="91" t="s">
        <v>626</v>
      </c>
      <c r="D619" s="41" t="s">
        <v>627</v>
      </c>
      <c r="E619" s="41" t="s">
        <v>83</v>
      </c>
      <c r="F619" s="41"/>
      <c r="G619" s="41">
        <v>5</v>
      </c>
      <c r="H619" s="41">
        <v>1</v>
      </c>
      <c r="I619" s="41" t="s">
        <v>621</v>
      </c>
      <c r="J619" s="113">
        <f>'Príloha č.2 - Špecifikácia ceny'!F28</f>
        <v>0</v>
      </c>
      <c r="K619" s="49">
        <f t="shared" si="31"/>
        <v>0</v>
      </c>
      <c r="L619" s="122" t="s">
        <v>1063</v>
      </c>
      <c r="M619" s="122" t="s">
        <v>1063</v>
      </c>
    </row>
    <row r="620" spans="1:13">
      <c r="A620" s="38">
        <v>57</v>
      </c>
      <c r="B620" s="65" t="s">
        <v>628</v>
      </c>
      <c r="C620" s="91" t="s">
        <v>629</v>
      </c>
      <c r="D620" s="41" t="s">
        <v>630</v>
      </c>
      <c r="E620" s="41" t="s">
        <v>83</v>
      </c>
      <c r="F620" s="41"/>
      <c r="G620" s="41">
        <v>5</v>
      </c>
      <c r="H620" s="41">
        <v>1</v>
      </c>
      <c r="I620" s="41" t="s">
        <v>621</v>
      </c>
      <c r="J620" s="113">
        <f>'Príloha č.2 - Špecifikácia ceny'!F28</f>
        <v>0</v>
      </c>
      <c r="K620" s="49">
        <f t="shared" si="31"/>
        <v>0</v>
      </c>
      <c r="L620" s="122" t="s">
        <v>1063</v>
      </c>
      <c r="M620" s="122" t="s">
        <v>1063</v>
      </c>
    </row>
    <row r="621" spans="1:13">
      <c r="A621" s="38">
        <v>58</v>
      </c>
      <c r="B621" s="65" t="s">
        <v>631</v>
      </c>
      <c r="C621" s="91" t="s">
        <v>632</v>
      </c>
      <c r="D621" s="41" t="s">
        <v>366</v>
      </c>
      <c r="E621" s="41" t="s">
        <v>83</v>
      </c>
      <c r="F621" s="41"/>
      <c r="G621" s="41">
        <v>1</v>
      </c>
      <c r="H621" s="41">
        <v>4</v>
      </c>
      <c r="I621" s="41" t="s">
        <v>621</v>
      </c>
      <c r="J621" s="113">
        <f>'Príloha č.2 - Špecifikácia ceny'!F28</f>
        <v>0</v>
      </c>
      <c r="K621" s="49">
        <f t="shared" si="31"/>
        <v>0</v>
      </c>
      <c r="L621" s="122" t="s">
        <v>1063</v>
      </c>
      <c r="M621" s="122" t="s">
        <v>1063</v>
      </c>
    </row>
    <row r="622" spans="1:13" ht="22.5">
      <c r="A622" s="38">
        <v>59</v>
      </c>
      <c r="B622" s="65" t="s">
        <v>633</v>
      </c>
      <c r="C622" s="91" t="s">
        <v>634</v>
      </c>
      <c r="D622" s="41" t="s">
        <v>635</v>
      </c>
      <c r="E622" s="41" t="s">
        <v>83</v>
      </c>
      <c r="F622" s="41"/>
      <c r="G622" s="41">
        <v>5</v>
      </c>
      <c r="H622" s="41">
        <v>1</v>
      </c>
      <c r="I622" s="41" t="s">
        <v>343</v>
      </c>
      <c r="J622" s="113">
        <f>'Príloha č.2 - Špecifikácia ceny'!F28</f>
        <v>0</v>
      </c>
      <c r="K622" s="49">
        <f t="shared" si="31"/>
        <v>0</v>
      </c>
      <c r="L622" s="122" t="s">
        <v>1063</v>
      </c>
      <c r="M622" s="122" t="s">
        <v>1063</v>
      </c>
    </row>
    <row r="623" spans="1:13" ht="22.5">
      <c r="A623" s="38">
        <v>60</v>
      </c>
      <c r="B623" s="65" t="s">
        <v>259</v>
      </c>
      <c r="C623" s="91" t="s">
        <v>636</v>
      </c>
      <c r="D623" s="41" t="s">
        <v>66</v>
      </c>
      <c r="E623" s="41" t="s">
        <v>84</v>
      </c>
      <c r="F623" s="41"/>
      <c r="G623" s="41">
        <v>1</v>
      </c>
      <c r="H623" s="41">
        <v>4</v>
      </c>
      <c r="I623" s="41"/>
      <c r="J623" s="113">
        <f>'Príloha č.2 - Špecifikácia ceny'!F29</f>
        <v>0</v>
      </c>
      <c r="K623" s="49">
        <f t="shared" si="31"/>
        <v>0</v>
      </c>
      <c r="L623" s="122" t="s">
        <v>1064</v>
      </c>
      <c r="M623" s="122" t="s">
        <v>1064</v>
      </c>
    </row>
    <row r="624" spans="1:13">
      <c r="A624" s="38">
        <v>61</v>
      </c>
      <c r="B624" s="65" t="s">
        <v>259</v>
      </c>
      <c r="C624" s="91" t="s">
        <v>637</v>
      </c>
      <c r="D624" s="41" t="s">
        <v>66</v>
      </c>
      <c r="E624" s="41" t="s">
        <v>84</v>
      </c>
      <c r="F624" s="41"/>
      <c r="G624" s="41">
        <v>1</v>
      </c>
      <c r="H624" s="41">
        <v>4</v>
      </c>
      <c r="I624" s="41"/>
      <c r="J624" s="113">
        <f>'Príloha č.2 - Špecifikácia ceny'!F29</f>
        <v>0</v>
      </c>
      <c r="K624" s="49">
        <f t="shared" si="31"/>
        <v>0</v>
      </c>
      <c r="L624" s="122" t="s">
        <v>1064</v>
      </c>
      <c r="M624" s="122" t="s">
        <v>1064</v>
      </c>
    </row>
    <row r="625" spans="1:13">
      <c r="A625" s="38">
        <v>62</v>
      </c>
      <c r="B625" s="65" t="s">
        <v>259</v>
      </c>
      <c r="C625" s="91" t="s">
        <v>638</v>
      </c>
      <c r="D625" s="41" t="s">
        <v>66</v>
      </c>
      <c r="E625" s="41" t="s">
        <v>84</v>
      </c>
      <c r="F625" s="41"/>
      <c r="G625" s="41">
        <v>1</v>
      </c>
      <c r="H625" s="41">
        <v>4</v>
      </c>
      <c r="I625" s="41"/>
      <c r="J625" s="113">
        <f>'Príloha č.2 - Špecifikácia ceny'!F29</f>
        <v>0</v>
      </c>
      <c r="K625" s="49">
        <f t="shared" si="31"/>
        <v>0</v>
      </c>
      <c r="L625" s="122" t="s">
        <v>1064</v>
      </c>
      <c r="M625" s="122" t="s">
        <v>1064</v>
      </c>
    </row>
    <row r="626" spans="1:13">
      <c r="A626" s="38">
        <v>63</v>
      </c>
      <c r="B626" s="65" t="s">
        <v>639</v>
      </c>
      <c r="C626" s="91" t="s">
        <v>640</v>
      </c>
      <c r="D626" s="41" t="s">
        <v>641</v>
      </c>
      <c r="E626" s="41" t="s">
        <v>84</v>
      </c>
      <c r="F626" s="41"/>
      <c r="G626" s="41">
        <v>1</v>
      </c>
      <c r="H626" s="41">
        <v>4</v>
      </c>
      <c r="I626" s="41"/>
      <c r="J626" s="113">
        <f>'Príloha č.2 - Špecifikácia ceny'!F29</f>
        <v>0</v>
      </c>
      <c r="K626" s="49">
        <f t="shared" si="31"/>
        <v>0</v>
      </c>
      <c r="L626" s="122" t="s">
        <v>1064</v>
      </c>
      <c r="M626" s="122" t="s">
        <v>1064</v>
      </c>
    </row>
    <row r="627" spans="1:13">
      <c r="A627" s="38">
        <v>64</v>
      </c>
      <c r="B627" s="65" t="s">
        <v>639</v>
      </c>
      <c r="C627" s="91" t="s">
        <v>642</v>
      </c>
      <c r="D627" s="41" t="s">
        <v>641</v>
      </c>
      <c r="E627" s="41" t="s">
        <v>84</v>
      </c>
      <c r="F627" s="41"/>
      <c r="G627" s="41">
        <v>1</v>
      </c>
      <c r="H627" s="41">
        <v>4</v>
      </c>
      <c r="I627" s="41"/>
      <c r="J627" s="113">
        <f>'Príloha č.2 - Špecifikácia ceny'!F29</f>
        <v>0</v>
      </c>
      <c r="K627" s="49">
        <f t="shared" si="31"/>
        <v>0</v>
      </c>
      <c r="L627" s="122" t="s">
        <v>1064</v>
      </c>
      <c r="M627" s="122" t="s">
        <v>1064</v>
      </c>
    </row>
    <row r="628" spans="1:13">
      <c r="A628" s="38">
        <v>65</v>
      </c>
      <c r="B628" s="65" t="s">
        <v>639</v>
      </c>
      <c r="C628" s="91" t="s">
        <v>643</v>
      </c>
      <c r="D628" s="41" t="s">
        <v>641</v>
      </c>
      <c r="E628" s="41" t="s">
        <v>84</v>
      </c>
      <c r="F628" s="41"/>
      <c r="G628" s="41">
        <v>1</v>
      </c>
      <c r="H628" s="41">
        <v>4</v>
      </c>
      <c r="I628" s="41"/>
      <c r="J628" s="113">
        <f>'Príloha č.2 - Špecifikácia ceny'!F29</f>
        <v>0</v>
      </c>
      <c r="K628" s="49">
        <f t="shared" si="31"/>
        <v>0</v>
      </c>
      <c r="L628" s="122" t="s">
        <v>1064</v>
      </c>
      <c r="M628" s="122" t="s">
        <v>1064</v>
      </c>
    </row>
    <row r="629" spans="1:13">
      <c r="A629" s="38">
        <v>66</v>
      </c>
      <c r="B629" s="65" t="s">
        <v>639</v>
      </c>
      <c r="C629" s="91" t="s">
        <v>644</v>
      </c>
      <c r="D629" s="41" t="s">
        <v>641</v>
      </c>
      <c r="E629" s="41" t="s">
        <v>84</v>
      </c>
      <c r="F629" s="41"/>
      <c r="G629" s="41">
        <v>1</v>
      </c>
      <c r="H629" s="41">
        <v>4</v>
      </c>
      <c r="I629" s="41"/>
      <c r="J629" s="113">
        <f>'Príloha č.2 - Špecifikácia ceny'!F29</f>
        <v>0</v>
      </c>
      <c r="K629" s="49">
        <f t="shared" si="31"/>
        <v>0</v>
      </c>
      <c r="L629" s="122" t="s">
        <v>1064</v>
      </c>
      <c r="M629" s="122" t="s">
        <v>1064</v>
      </c>
    </row>
    <row r="630" spans="1:13" ht="15" customHeight="1"/>
    <row r="631" spans="1:13" ht="41.25" customHeight="1">
      <c r="I631" s="177" t="s">
        <v>272</v>
      </c>
      <c r="J631" s="178"/>
      <c r="K631" s="49">
        <f>SUM(K551:K629)</f>
        <v>0</v>
      </c>
    </row>
    <row r="632" spans="1:13">
      <c r="J632" s="180" t="s">
        <v>271</v>
      </c>
      <c r="K632" s="180"/>
    </row>
    <row r="633" spans="1:13">
      <c r="J633"/>
      <c r="K633" s="128" t="s">
        <v>645</v>
      </c>
    </row>
    <row r="634" spans="1:13" ht="18">
      <c r="A634" s="181" t="s">
        <v>1013</v>
      </c>
      <c r="B634" s="181"/>
      <c r="C634" s="181"/>
      <c r="D634" s="181"/>
      <c r="E634" s="181"/>
      <c r="F634" s="181"/>
      <c r="G634" s="181"/>
      <c r="H634" s="181"/>
      <c r="I634" s="181"/>
      <c r="J634" s="181"/>
      <c r="K634" s="181"/>
    </row>
    <row r="635" spans="1:13" ht="63.75" customHeight="1">
      <c r="A635" s="51" t="s">
        <v>53</v>
      </c>
      <c r="B635" s="52" t="s">
        <v>54</v>
      </c>
      <c r="C635" s="53" t="s">
        <v>55</v>
      </c>
      <c r="D635" s="54" t="s">
        <v>56</v>
      </c>
      <c r="E635" s="54" t="s">
        <v>57</v>
      </c>
      <c r="F635" s="54" t="s">
        <v>58</v>
      </c>
      <c r="G635" s="54" t="s">
        <v>59</v>
      </c>
      <c r="H635" s="54" t="s">
        <v>60</v>
      </c>
      <c r="I635" s="54" t="s">
        <v>61</v>
      </c>
      <c r="J635" s="54" t="s">
        <v>67</v>
      </c>
      <c r="K635" s="54" t="s">
        <v>9</v>
      </c>
    </row>
    <row r="636" spans="1:13">
      <c r="A636" s="38"/>
      <c r="B636" s="182" t="s">
        <v>62</v>
      </c>
      <c r="C636" s="182"/>
      <c r="D636" s="182"/>
      <c r="E636" s="182"/>
      <c r="F636" s="182"/>
      <c r="G636" s="182"/>
      <c r="H636" s="182"/>
      <c r="I636" s="182"/>
      <c r="J636" s="182"/>
      <c r="K636" s="182"/>
    </row>
    <row r="637" spans="1:13">
      <c r="A637" s="38">
        <v>1</v>
      </c>
      <c r="B637" s="42" t="s">
        <v>646</v>
      </c>
      <c r="C637" s="39"/>
      <c r="D637" s="40" t="s">
        <v>64</v>
      </c>
      <c r="E637" s="40">
        <v>1</v>
      </c>
      <c r="F637" s="40">
        <v>2</v>
      </c>
      <c r="G637" s="41">
        <v>1</v>
      </c>
      <c r="H637" s="41">
        <v>4</v>
      </c>
      <c r="I637" s="41" t="s">
        <v>647</v>
      </c>
      <c r="J637" s="113">
        <f>'Príloha č.2 - Špecifikácia ceny'!F14</f>
        <v>0</v>
      </c>
      <c r="K637" s="49">
        <f t="shared" ref="K637:K639" si="32">H637*J637</f>
        <v>0</v>
      </c>
      <c r="L637" s="122" t="s">
        <v>1049</v>
      </c>
      <c r="M637" s="122" t="s">
        <v>1049</v>
      </c>
    </row>
    <row r="638" spans="1:13">
      <c r="A638" s="38">
        <v>2</v>
      </c>
      <c r="B638" s="42" t="s">
        <v>648</v>
      </c>
      <c r="C638" s="39"/>
      <c r="D638" s="40" t="s">
        <v>64</v>
      </c>
      <c r="E638" s="40" t="s">
        <v>66</v>
      </c>
      <c r="F638" s="40">
        <v>2</v>
      </c>
      <c r="G638" s="41">
        <v>1</v>
      </c>
      <c r="H638" s="41">
        <v>4</v>
      </c>
      <c r="I638" s="41" t="s">
        <v>649</v>
      </c>
      <c r="J638" s="113">
        <f>'Príloha č.2 - Špecifikácia ceny'!F14</f>
        <v>0</v>
      </c>
      <c r="K638" s="49">
        <f t="shared" si="32"/>
        <v>0</v>
      </c>
      <c r="L638" s="122" t="s">
        <v>1049</v>
      </c>
      <c r="M638" s="122" t="s">
        <v>1049</v>
      </c>
    </row>
    <row r="639" spans="1:13">
      <c r="A639" s="38">
        <v>3</v>
      </c>
      <c r="B639" s="42" t="s">
        <v>1012</v>
      </c>
      <c r="C639" s="39"/>
      <c r="D639" s="40" t="s">
        <v>64</v>
      </c>
      <c r="E639" s="40">
        <v>1</v>
      </c>
      <c r="F639" s="40">
        <v>3</v>
      </c>
      <c r="G639" s="41">
        <v>1</v>
      </c>
      <c r="H639" s="41">
        <v>4</v>
      </c>
      <c r="I639" s="41" t="s">
        <v>649</v>
      </c>
      <c r="J639" s="113">
        <f>'Príloha č.2 - Špecifikácia ceny'!F14</f>
        <v>0</v>
      </c>
      <c r="K639" s="49">
        <f t="shared" si="32"/>
        <v>0</v>
      </c>
      <c r="L639" s="122" t="s">
        <v>1049</v>
      </c>
      <c r="M639" s="122" t="s">
        <v>1049</v>
      </c>
    </row>
    <row r="640" spans="1:13" ht="63.75" customHeight="1">
      <c r="A640" s="51" t="s">
        <v>53</v>
      </c>
      <c r="B640" s="52" t="s">
        <v>54</v>
      </c>
      <c r="C640" s="53" t="s">
        <v>55</v>
      </c>
      <c r="D640" s="54" t="s">
        <v>80</v>
      </c>
      <c r="E640" s="54" t="s">
        <v>81</v>
      </c>
      <c r="F640" s="54" t="s">
        <v>63</v>
      </c>
      <c r="G640" s="54" t="s">
        <v>59</v>
      </c>
      <c r="H640" s="54" t="s">
        <v>60</v>
      </c>
      <c r="I640" s="54" t="s">
        <v>61</v>
      </c>
      <c r="J640" s="54" t="s">
        <v>67</v>
      </c>
      <c r="K640" s="54" t="s">
        <v>9</v>
      </c>
    </row>
    <row r="641" spans="1:13">
      <c r="A641" s="38"/>
      <c r="B641" s="182" t="s">
        <v>82</v>
      </c>
      <c r="C641" s="182"/>
      <c r="D641" s="182"/>
      <c r="E641" s="182"/>
      <c r="F641" s="182"/>
      <c r="G641" s="182"/>
      <c r="H641" s="182"/>
      <c r="I641" s="182"/>
      <c r="J641" s="182"/>
      <c r="K641" s="182"/>
    </row>
    <row r="642" spans="1:13">
      <c r="A642" s="38">
        <v>4</v>
      </c>
      <c r="B642" s="65" t="s">
        <v>650</v>
      </c>
      <c r="C642" s="91" t="s">
        <v>651</v>
      </c>
      <c r="D642" s="41" t="s">
        <v>652</v>
      </c>
      <c r="E642" s="41" t="s">
        <v>84</v>
      </c>
      <c r="F642" s="41"/>
      <c r="G642" s="41">
        <v>1</v>
      </c>
      <c r="H642" s="41">
        <v>4</v>
      </c>
      <c r="I642" s="41"/>
      <c r="J642" s="113">
        <f>'Príloha č.2 - Špecifikácia ceny'!F29</f>
        <v>0</v>
      </c>
      <c r="K642" s="49">
        <f t="shared" ref="K642:K649" si="33">H642*J642</f>
        <v>0</v>
      </c>
      <c r="L642" s="122" t="s">
        <v>1064</v>
      </c>
      <c r="M642" s="122" t="s">
        <v>1064</v>
      </c>
    </row>
    <row r="643" spans="1:13" ht="22.5">
      <c r="A643" s="38">
        <v>5</v>
      </c>
      <c r="B643" s="65" t="s">
        <v>650</v>
      </c>
      <c r="C643" s="91" t="s">
        <v>653</v>
      </c>
      <c r="D643" s="41" t="s">
        <v>652</v>
      </c>
      <c r="E643" s="41" t="s">
        <v>84</v>
      </c>
      <c r="F643" s="41"/>
      <c r="G643" s="41">
        <v>1</v>
      </c>
      <c r="H643" s="41">
        <v>4</v>
      </c>
      <c r="I643" s="41"/>
      <c r="J643" s="113">
        <f>'Príloha č.2 - Špecifikácia ceny'!F29</f>
        <v>0</v>
      </c>
      <c r="K643" s="49">
        <f t="shared" si="33"/>
        <v>0</v>
      </c>
      <c r="L643" s="122" t="s">
        <v>1064</v>
      </c>
      <c r="M643" s="122" t="s">
        <v>1064</v>
      </c>
    </row>
    <row r="644" spans="1:13">
      <c r="A644" s="38">
        <v>6</v>
      </c>
      <c r="B644" s="65" t="s">
        <v>650</v>
      </c>
      <c r="C644" s="91" t="s">
        <v>654</v>
      </c>
      <c r="D644" s="41" t="s">
        <v>655</v>
      </c>
      <c r="E644" s="41" t="s">
        <v>84</v>
      </c>
      <c r="F644" s="41"/>
      <c r="G644" s="41">
        <v>1</v>
      </c>
      <c r="H644" s="41">
        <v>4</v>
      </c>
      <c r="I644" s="41"/>
      <c r="J644" s="113">
        <f>'Príloha č.2 - Špecifikácia ceny'!F29</f>
        <v>0</v>
      </c>
      <c r="K644" s="49">
        <f t="shared" si="33"/>
        <v>0</v>
      </c>
      <c r="L644" s="122" t="s">
        <v>1064</v>
      </c>
      <c r="M644" s="122" t="s">
        <v>1064</v>
      </c>
    </row>
    <row r="645" spans="1:13">
      <c r="A645" s="38">
        <v>7</v>
      </c>
      <c r="B645" s="65" t="s">
        <v>650</v>
      </c>
      <c r="C645" s="91" t="s">
        <v>656</v>
      </c>
      <c r="D645" s="41" t="s">
        <v>655</v>
      </c>
      <c r="E645" s="41" t="s">
        <v>84</v>
      </c>
      <c r="F645" s="41"/>
      <c r="G645" s="41">
        <v>1</v>
      </c>
      <c r="H645" s="41">
        <v>4</v>
      </c>
      <c r="I645" s="41"/>
      <c r="J645" s="113">
        <f>'Príloha č.2 - Špecifikácia ceny'!F29</f>
        <v>0</v>
      </c>
      <c r="K645" s="49">
        <f t="shared" si="33"/>
        <v>0</v>
      </c>
      <c r="L645" s="122" t="s">
        <v>1064</v>
      </c>
      <c r="M645" s="122" t="s">
        <v>1064</v>
      </c>
    </row>
    <row r="646" spans="1:13">
      <c r="A646" s="38">
        <v>8</v>
      </c>
      <c r="B646" s="65" t="s">
        <v>650</v>
      </c>
      <c r="C646" s="91" t="s">
        <v>657</v>
      </c>
      <c r="D646" s="41" t="s">
        <v>655</v>
      </c>
      <c r="E646" s="41" t="s">
        <v>84</v>
      </c>
      <c r="F646" s="41"/>
      <c r="G646" s="41">
        <v>1</v>
      </c>
      <c r="H646" s="41">
        <v>4</v>
      </c>
      <c r="I646" s="41"/>
      <c r="J646" s="113">
        <f>'Príloha č.2 - Špecifikácia ceny'!F29</f>
        <v>0</v>
      </c>
      <c r="K646" s="49">
        <f t="shared" si="33"/>
        <v>0</v>
      </c>
      <c r="L646" s="122" t="s">
        <v>1064</v>
      </c>
      <c r="M646" s="122" t="s">
        <v>1064</v>
      </c>
    </row>
    <row r="647" spans="1:13">
      <c r="A647" s="38">
        <v>9</v>
      </c>
      <c r="B647" s="65" t="s">
        <v>658</v>
      </c>
      <c r="C647" s="91" t="s">
        <v>659</v>
      </c>
      <c r="D647" s="41" t="s">
        <v>660</v>
      </c>
      <c r="E647" s="41" t="s">
        <v>84</v>
      </c>
      <c r="F647" s="41"/>
      <c r="G647" s="41">
        <v>1</v>
      </c>
      <c r="H647" s="41">
        <v>4</v>
      </c>
      <c r="I647" s="41"/>
      <c r="J647" s="113">
        <f>'Príloha č.2 - Špecifikácia ceny'!F29</f>
        <v>0</v>
      </c>
      <c r="K647" s="49">
        <f t="shared" si="33"/>
        <v>0</v>
      </c>
      <c r="L647" s="122" t="s">
        <v>1064</v>
      </c>
      <c r="M647" s="122" t="s">
        <v>1064</v>
      </c>
    </row>
    <row r="648" spans="1:13">
      <c r="A648" s="38">
        <v>10</v>
      </c>
      <c r="B648" s="65" t="s">
        <v>661</v>
      </c>
      <c r="C648" s="91" t="s">
        <v>662</v>
      </c>
      <c r="D648" s="41" t="s">
        <v>66</v>
      </c>
      <c r="E648" s="41" t="s">
        <v>84</v>
      </c>
      <c r="F648" s="41"/>
      <c r="G648" s="41">
        <v>1</v>
      </c>
      <c r="H648" s="41">
        <v>4</v>
      </c>
      <c r="I648" s="41"/>
      <c r="J648" s="113">
        <f>'Príloha č.2 - Špecifikácia ceny'!F29</f>
        <v>0</v>
      </c>
      <c r="K648" s="49">
        <f t="shared" si="33"/>
        <v>0</v>
      </c>
      <c r="L648" s="122" t="s">
        <v>1064</v>
      </c>
      <c r="M648" s="122" t="s">
        <v>1064</v>
      </c>
    </row>
    <row r="649" spans="1:13">
      <c r="A649" s="38">
        <v>11</v>
      </c>
      <c r="B649" s="65" t="s">
        <v>259</v>
      </c>
      <c r="C649" s="91" t="s">
        <v>663</v>
      </c>
      <c r="D649" s="41" t="s">
        <v>66</v>
      </c>
      <c r="E649" s="41" t="s">
        <v>84</v>
      </c>
      <c r="F649" s="41"/>
      <c r="G649" s="41">
        <v>2</v>
      </c>
      <c r="H649" s="41">
        <v>2</v>
      </c>
      <c r="I649" s="41"/>
      <c r="J649" s="113">
        <f>'Príloha č.2 - Špecifikácia ceny'!F29</f>
        <v>0</v>
      </c>
      <c r="K649" s="49">
        <f t="shared" si="33"/>
        <v>0</v>
      </c>
      <c r="L649" s="122" t="s">
        <v>1064</v>
      </c>
      <c r="M649" s="122" t="s">
        <v>1064</v>
      </c>
    </row>
    <row r="651" spans="1:13" ht="41.25" customHeight="1">
      <c r="I651" s="177" t="s">
        <v>272</v>
      </c>
      <c r="J651" s="178"/>
      <c r="K651" s="49">
        <f>SUM(K637:K649)</f>
        <v>0</v>
      </c>
    </row>
    <row r="677" spans="1:13">
      <c r="J677" s="180" t="s">
        <v>271</v>
      </c>
      <c r="K677" s="180"/>
    </row>
    <row r="678" spans="1:13">
      <c r="J678"/>
      <c r="K678" s="128" t="s">
        <v>664</v>
      </c>
    </row>
    <row r="679" spans="1:13" ht="18">
      <c r="A679" s="181" t="s">
        <v>1014</v>
      </c>
      <c r="B679" s="181"/>
      <c r="C679" s="181"/>
      <c r="D679" s="181"/>
      <c r="E679" s="181"/>
      <c r="F679" s="181"/>
      <c r="G679" s="181"/>
      <c r="H679" s="181"/>
      <c r="I679" s="181"/>
      <c r="J679" s="181"/>
      <c r="K679" s="181"/>
    </row>
    <row r="680" spans="1:13" ht="63.75" customHeight="1">
      <c r="A680" s="51" t="s">
        <v>53</v>
      </c>
      <c r="B680" s="52" t="s">
        <v>54</v>
      </c>
      <c r="C680" s="53" t="s">
        <v>55</v>
      </c>
      <c r="D680" s="54" t="s">
        <v>56</v>
      </c>
      <c r="E680" s="54" t="s">
        <v>57</v>
      </c>
      <c r="F680" s="54" t="s">
        <v>58</v>
      </c>
      <c r="G680" s="54" t="s">
        <v>59</v>
      </c>
      <c r="H680" s="54" t="s">
        <v>60</v>
      </c>
      <c r="I680" s="54" t="s">
        <v>61</v>
      </c>
      <c r="J680" s="54" t="s">
        <v>67</v>
      </c>
      <c r="K680" s="54" t="s">
        <v>9</v>
      </c>
    </row>
    <row r="681" spans="1:13">
      <c r="A681" s="38"/>
      <c r="B681" s="182" t="s">
        <v>62</v>
      </c>
      <c r="C681" s="182"/>
      <c r="D681" s="182"/>
      <c r="E681" s="182"/>
      <c r="F681" s="182"/>
      <c r="G681" s="182"/>
      <c r="H681" s="182"/>
      <c r="I681" s="182"/>
      <c r="J681" s="182"/>
      <c r="K681" s="182"/>
    </row>
    <row r="682" spans="1:13">
      <c r="A682" s="38">
        <v>1</v>
      </c>
      <c r="B682" s="42" t="s">
        <v>459</v>
      </c>
      <c r="C682" s="39"/>
      <c r="D682" s="40" t="s">
        <v>64</v>
      </c>
      <c r="E682" s="40">
        <v>3</v>
      </c>
      <c r="F682" s="40">
        <v>82</v>
      </c>
      <c r="G682" s="41">
        <v>5</v>
      </c>
      <c r="H682" s="41">
        <v>1</v>
      </c>
      <c r="I682" s="41" t="s">
        <v>665</v>
      </c>
      <c r="J682" s="113">
        <f>'Príloha č.2 - Špecifikácia ceny'!F16</f>
        <v>0</v>
      </c>
      <c r="K682" s="49">
        <f t="shared" ref="K682:K724" si="34">H682*J682</f>
        <v>0</v>
      </c>
      <c r="L682" s="122" t="s">
        <v>1051</v>
      </c>
      <c r="M682" s="122" t="s">
        <v>1051</v>
      </c>
    </row>
    <row r="683" spans="1:13">
      <c r="A683" s="38">
        <v>2</v>
      </c>
      <c r="B683" s="42" t="s">
        <v>666</v>
      </c>
      <c r="C683" s="39"/>
      <c r="D683" s="40" t="s">
        <v>64</v>
      </c>
      <c r="E683" s="40">
        <v>1</v>
      </c>
      <c r="F683" s="40">
        <v>7</v>
      </c>
      <c r="G683" s="41">
        <v>5</v>
      </c>
      <c r="H683" s="41">
        <v>1</v>
      </c>
      <c r="I683" s="41" t="s">
        <v>667</v>
      </c>
      <c r="J683" s="113">
        <f>'Príloha č.2 - Špecifikácia ceny'!F14</f>
        <v>0</v>
      </c>
      <c r="K683" s="49">
        <f t="shared" si="34"/>
        <v>0</v>
      </c>
      <c r="L683" s="122" t="s">
        <v>1049</v>
      </c>
      <c r="M683" s="122" t="s">
        <v>1049</v>
      </c>
    </row>
    <row r="684" spans="1:13">
      <c r="A684" s="38">
        <v>3</v>
      </c>
      <c r="B684" s="42" t="s">
        <v>668</v>
      </c>
      <c r="C684" s="39"/>
      <c r="D684" s="40" t="s">
        <v>93</v>
      </c>
      <c r="E684" s="40">
        <v>1</v>
      </c>
      <c r="F684" s="40">
        <v>17</v>
      </c>
      <c r="G684" s="41">
        <v>2</v>
      </c>
      <c r="H684" s="41">
        <v>2</v>
      </c>
      <c r="I684" s="41" t="s">
        <v>669</v>
      </c>
      <c r="J684" s="113">
        <f>'Príloha č.2 - Špecifikácia ceny'!F12</f>
        <v>0</v>
      </c>
      <c r="K684" s="49">
        <f t="shared" si="34"/>
        <v>0</v>
      </c>
      <c r="L684" s="122" t="s">
        <v>1047</v>
      </c>
      <c r="M684" s="122" t="s">
        <v>1047</v>
      </c>
    </row>
    <row r="685" spans="1:13">
      <c r="A685" s="38">
        <v>4</v>
      </c>
      <c r="B685" s="42" t="s">
        <v>670</v>
      </c>
      <c r="C685" s="39"/>
      <c r="D685" s="40" t="s">
        <v>64</v>
      </c>
      <c r="E685" s="40">
        <v>2</v>
      </c>
      <c r="F685" s="40">
        <v>154</v>
      </c>
      <c r="G685" s="41">
        <v>2</v>
      </c>
      <c r="H685" s="41">
        <v>2</v>
      </c>
      <c r="I685" s="41" t="s">
        <v>671</v>
      </c>
      <c r="J685" s="113">
        <f>'Príloha č.2 - Špecifikácia ceny'!F16</f>
        <v>0</v>
      </c>
      <c r="K685" s="49">
        <f t="shared" si="34"/>
        <v>0</v>
      </c>
      <c r="L685" s="122" t="s">
        <v>1051</v>
      </c>
      <c r="M685" s="122" t="s">
        <v>1051</v>
      </c>
    </row>
    <row r="686" spans="1:13">
      <c r="A686" s="38">
        <v>5</v>
      </c>
      <c r="B686" s="42" t="s">
        <v>672</v>
      </c>
      <c r="C686" s="39"/>
      <c r="D686" s="40" t="s">
        <v>64</v>
      </c>
      <c r="E686" s="40">
        <v>1</v>
      </c>
      <c r="F686" s="40">
        <v>1</v>
      </c>
      <c r="G686" s="41">
        <v>5</v>
      </c>
      <c r="H686" s="41">
        <v>1</v>
      </c>
      <c r="I686" s="41" t="s">
        <v>671</v>
      </c>
      <c r="J686" s="113">
        <f>'Príloha č.2 - Špecifikácia ceny'!F14</f>
        <v>0</v>
      </c>
      <c r="K686" s="49">
        <f t="shared" si="34"/>
        <v>0</v>
      </c>
      <c r="L686" s="122" t="s">
        <v>1049</v>
      </c>
      <c r="M686" s="122" t="s">
        <v>1049</v>
      </c>
    </row>
    <row r="687" spans="1:13">
      <c r="A687" s="38">
        <v>6</v>
      </c>
      <c r="B687" s="42" t="s">
        <v>673</v>
      </c>
      <c r="C687" s="39"/>
      <c r="D687" s="40" t="s">
        <v>64</v>
      </c>
      <c r="E687" s="40">
        <v>1</v>
      </c>
      <c r="F687" s="40">
        <v>1</v>
      </c>
      <c r="G687" s="41">
        <v>5</v>
      </c>
      <c r="H687" s="41">
        <v>1</v>
      </c>
      <c r="I687" s="41" t="s">
        <v>671</v>
      </c>
      <c r="J687" s="113">
        <f>'Príloha č.2 - Špecifikácia ceny'!F14</f>
        <v>0</v>
      </c>
      <c r="K687" s="49">
        <f t="shared" si="34"/>
        <v>0</v>
      </c>
      <c r="L687" s="122" t="s">
        <v>1049</v>
      </c>
      <c r="M687" s="122" t="s">
        <v>1049</v>
      </c>
    </row>
    <row r="688" spans="1:13">
      <c r="A688" s="38">
        <v>7</v>
      </c>
      <c r="B688" s="42" t="s">
        <v>674</v>
      </c>
      <c r="C688" s="39"/>
      <c r="D688" s="40" t="s">
        <v>93</v>
      </c>
      <c r="E688" s="40">
        <v>1</v>
      </c>
      <c r="F688" s="40">
        <v>4</v>
      </c>
      <c r="G688" s="41">
        <v>1</v>
      </c>
      <c r="H688" s="41">
        <v>4</v>
      </c>
      <c r="I688" s="41" t="s">
        <v>675</v>
      </c>
      <c r="J688" s="113">
        <f>'Príloha č.2 - Špecifikácia ceny'!F11</f>
        <v>0</v>
      </c>
      <c r="K688" s="49">
        <f t="shared" si="34"/>
        <v>0</v>
      </c>
      <c r="L688" s="122" t="s">
        <v>1046</v>
      </c>
      <c r="M688" s="122" t="s">
        <v>1046</v>
      </c>
    </row>
    <row r="689" spans="1:13">
      <c r="A689" s="38">
        <v>8</v>
      </c>
      <c r="B689" s="42" t="s">
        <v>676</v>
      </c>
      <c r="C689" s="39"/>
      <c r="D689" s="40" t="s">
        <v>64</v>
      </c>
      <c r="E689" s="40">
        <v>2</v>
      </c>
      <c r="F689" s="40">
        <v>40</v>
      </c>
      <c r="G689" s="41">
        <v>5</v>
      </c>
      <c r="H689" s="41">
        <v>1</v>
      </c>
      <c r="I689" s="41" t="s">
        <v>677</v>
      </c>
      <c r="J689" s="113">
        <f>'Príloha č.2 - Špecifikácia ceny'!F15</f>
        <v>0</v>
      </c>
      <c r="K689" s="49">
        <f t="shared" si="34"/>
        <v>0</v>
      </c>
      <c r="L689" s="122" t="s">
        <v>1050</v>
      </c>
      <c r="M689" s="122" t="s">
        <v>1050</v>
      </c>
    </row>
    <row r="690" spans="1:13">
      <c r="A690" s="38">
        <v>9</v>
      </c>
      <c r="B690" s="42" t="s">
        <v>108</v>
      </c>
      <c r="C690" s="39"/>
      <c r="D690" s="40" t="s">
        <v>295</v>
      </c>
      <c r="E690" s="40">
        <v>1</v>
      </c>
      <c r="F690" s="40">
        <v>26</v>
      </c>
      <c r="G690" s="41">
        <v>3</v>
      </c>
      <c r="H690" s="41">
        <v>2</v>
      </c>
      <c r="I690" s="41" t="s">
        <v>678</v>
      </c>
      <c r="J690" s="113">
        <f>'Príloha č.2 - Špecifikácia ceny'!F15</f>
        <v>0</v>
      </c>
      <c r="K690" s="49">
        <f t="shared" si="34"/>
        <v>0</v>
      </c>
      <c r="L690" s="122" t="s">
        <v>1050</v>
      </c>
      <c r="M690" s="122" t="s">
        <v>1050</v>
      </c>
    </row>
    <row r="691" spans="1:13">
      <c r="A691" s="38">
        <v>10</v>
      </c>
      <c r="B691" s="42" t="s">
        <v>679</v>
      </c>
      <c r="C691" s="39"/>
      <c r="D691" s="40" t="s">
        <v>64</v>
      </c>
      <c r="E691" s="40">
        <v>1</v>
      </c>
      <c r="F691" s="40">
        <v>4</v>
      </c>
      <c r="G691" s="41">
        <v>3</v>
      </c>
      <c r="H691" s="41">
        <v>2</v>
      </c>
      <c r="I691" s="41" t="s">
        <v>680</v>
      </c>
      <c r="J691" s="113">
        <f>'Príloha č.2 - Špecifikácia ceny'!F14</f>
        <v>0</v>
      </c>
      <c r="K691" s="49">
        <f t="shared" si="34"/>
        <v>0</v>
      </c>
      <c r="L691" s="122" t="s">
        <v>1049</v>
      </c>
      <c r="M691" s="122" t="s">
        <v>1049</v>
      </c>
    </row>
    <row r="692" spans="1:13">
      <c r="A692" s="38">
        <v>11</v>
      </c>
      <c r="B692" s="42" t="s">
        <v>380</v>
      </c>
      <c r="C692" s="39"/>
      <c r="D692" s="40" t="s">
        <v>64</v>
      </c>
      <c r="E692" s="40">
        <v>1</v>
      </c>
      <c r="F692" s="40">
        <v>7</v>
      </c>
      <c r="G692" s="41">
        <v>1</v>
      </c>
      <c r="H692" s="41">
        <v>4</v>
      </c>
      <c r="I692" s="41" t="s">
        <v>681</v>
      </c>
      <c r="J692" s="113">
        <f>'Príloha č.2 - Špecifikácia ceny'!F14</f>
        <v>0</v>
      </c>
      <c r="K692" s="49">
        <f t="shared" si="34"/>
        <v>0</v>
      </c>
      <c r="L692" s="122" t="s">
        <v>1049</v>
      </c>
      <c r="M692" s="122" t="s">
        <v>1049</v>
      </c>
    </row>
    <row r="693" spans="1:13">
      <c r="A693" s="38">
        <v>12</v>
      </c>
      <c r="B693" s="42" t="s">
        <v>682</v>
      </c>
      <c r="C693" s="39"/>
      <c r="D693" s="40" t="s">
        <v>585</v>
      </c>
      <c r="E693" s="40">
        <v>2</v>
      </c>
      <c r="F693" s="40">
        <v>12</v>
      </c>
      <c r="G693" s="41">
        <v>3</v>
      </c>
      <c r="H693" s="41">
        <v>2</v>
      </c>
      <c r="I693" s="41" t="s">
        <v>683</v>
      </c>
      <c r="J693" s="113">
        <f>'Príloha č.2 - Špecifikácia ceny'!F14</f>
        <v>0</v>
      </c>
      <c r="K693" s="49">
        <f t="shared" si="34"/>
        <v>0</v>
      </c>
      <c r="L693" s="122" t="s">
        <v>1049</v>
      </c>
      <c r="M693" s="122" t="s">
        <v>1049</v>
      </c>
    </row>
    <row r="694" spans="1:13">
      <c r="A694" s="38">
        <v>13</v>
      </c>
      <c r="B694" s="42" t="s">
        <v>684</v>
      </c>
      <c r="C694" s="39"/>
      <c r="D694" s="40" t="s">
        <v>64</v>
      </c>
      <c r="E694" s="40">
        <v>2</v>
      </c>
      <c r="F694" s="40">
        <v>22</v>
      </c>
      <c r="G694" s="41">
        <v>5</v>
      </c>
      <c r="H694" s="41">
        <v>1</v>
      </c>
      <c r="I694" s="41" t="s">
        <v>685</v>
      </c>
      <c r="J694" s="113">
        <f>'Príloha č.2 - Špecifikácia ceny'!F15</f>
        <v>0</v>
      </c>
      <c r="K694" s="49">
        <f t="shared" si="34"/>
        <v>0</v>
      </c>
      <c r="L694" s="122" t="s">
        <v>1050</v>
      </c>
      <c r="M694" s="122" t="s">
        <v>1050</v>
      </c>
    </row>
    <row r="695" spans="1:13">
      <c r="A695" s="38">
        <v>14</v>
      </c>
      <c r="B695" s="42" t="s">
        <v>684</v>
      </c>
      <c r="C695" s="39"/>
      <c r="D695" s="40" t="s">
        <v>64</v>
      </c>
      <c r="E695" s="40">
        <v>2</v>
      </c>
      <c r="F695" s="40">
        <v>19</v>
      </c>
      <c r="G695" s="41">
        <v>5</v>
      </c>
      <c r="H695" s="41">
        <v>1</v>
      </c>
      <c r="I695" s="41" t="s">
        <v>686</v>
      </c>
      <c r="J695" s="113">
        <f>'Príloha č.2 - Špecifikácia ceny'!F15</f>
        <v>0</v>
      </c>
      <c r="K695" s="49">
        <f t="shared" si="34"/>
        <v>0</v>
      </c>
      <c r="L695" s="122" t="s">
        <v>1050</v>
      </c>
      <c r="M695" s="122" t="s">
        <v>1050</v>
      </c>
    </row>
    <row r="696" spans="1:13">
      <c r="A696" s="38">
        <v>15</v>
      </c>
      <c r="B696" s="42" t="s">
        <v>684</v>
      </c>
      <c r="C696" s="39"/>
      <c r="D696" s="40" t="s">
        <v>64</v>
      </c>
      <c r="E696" s="40">
        <v>2</v>
      </c>
      <c r="F696" s="40">
        <v>25</v>
      </c>
      <c r="G696" s="41">
        <v>5</v>
      </c>
      <c r="H696" s="41">
        <v>1</v>
      </c>
      <c r="I696" s="41" t="s">
        <v>687</v>
      </c>
      <c r="J696" s="113">
        <f>'Príloha č.2 - Špecifikácia ceny'!F15</f>
        <v>0</v>
      </c>
      <c r="K696" s="49">
        <f t="shared" si="34"/>
        <v>0</v>
      </c>
      <c r="L696" s="122" t="s">
        <v>1050</v>
      </c>
      <c r="M696" s="122" t="s">
        <v>1050</v>
      </c>
    </row>
    <row r="697" spans="1:13">
      <c r="A697" s="38">
        <v>16</v>
      </c>
      <c r="B697" s="42" t="s">
        <v>684</v>
      </c>
      <c r="C697" s="39"/>
      <c r="D697" s="40" t="s">
        <v>64</v>
      </c>
      <c r="E697" s="40">
        <v>1</v>
      </c>
      <c r="F697" s="40">
        <v>8</v>
      </c>
      <c r="G697" s="41">
        <v>5</v>
      </c>
      <c r="H697" s="41">
        <v>1</v>
      </c>
      <c r="I697" s="41" t="s">
        <v>688</v>
      </c>
      <c r="J697" s="113">
        <f>'Príloha č.2 - Špecifikácia ceny'!F14</f>
        <v>0</v>
      </c>
      <c r="K697" s="49">
        <f t="shared" si="34"/>
        <v>0</v>
      </c>
      <c r="L697" s="122" t="s">
        <v>1049</v>
      </c>
      <c r="M697" s="122" t="s">
        <v>1049</v>
      </c>
    </row>
    <row r="698" spans="1:13" ht="38.25">
      <c r="A698" s="38">
        <v>17</v>
      </c>
      <c r="B698" s="42" t="s">
        <v>689</v>
      </c>
      <c r="C698" s="39" t="s">
        <v>690</v>
      </c>
      <c r="D698" s="40" t="s">
        <v>691</v>
      </c>
      <c r="E698" s="40">
        <v>1</v>
      </c>
      <c r="F698" s="40">
        <v>47</v>
      </c>
      <c r="G698" s="41">
        <v>2</v>
      </c>
      <c r="H698" s="41">
        <v>2</v>
      </c>
      <c r="I698" s="41" t="s">
        <v>692</v>
      </c>
      <c r="J698" s="113">
        <f>'Príloha č.2 - Špecifikácia ceny'!F13</f>
        <v>0</v>
      </c>
      <c r="K698" s="49">
        <f t="shared" si="34"/>
        <v>0</v>
      </c>
      <c r="L698" s="122" t="s">
        <v>1048</v>
      </c>
      <c r="M698" s="122" t="s">
        <v>1048</v>
      </c>
    </row>
    <row r="699" spans="1:13">
      <c r="A699" s="38">
        <v>18</v>
      </c>
      <c r="B699" s="42" t="s">
        <v>693</v>
      </c>
      <c r="C699" s="39"/>
      <c r="D699" s="40" t="s">
        <v>93</v>
      </c>
      <c r="E699" s="40">
        <v>1</v>
      </c>
      <c r="F699" s="40">
        <v>14</v>
      </c>
      <c r="G699" s="41">
        <v>1</v>
      </c>
      <c r="H699" s="41">
        <v>4</v>
      </c>
      <c r="I699" s="41" t="s">
        <v>694</v>
      </c>
      <c r="J699" s="113">
        <f>'Príloha č.2 - Špecifikácia ceny'!F11</f>
        <v>0</v>
      </c>
      <c r="K699" s="49">
        <f t="shared" si="34"/>
        <v>0</v>
      </c>
      <c r="L699" s="122" t="s">
        <v>1046</v>
      </c>
      <c r="M699" s="122" t="s">
        <v>1046</v>
      </c>
    </row>
    <row r="700" spans="1:13">
      <c r="A700" s="38">
        <v>19</v>
      </c>
      <c r="B700" s="42" t="s">
        <v>695</v>
      </c>
      <c r="C700" s="39"/>
      <c r="D700" s="40" t="s">
        <v>295</v>
      </c>
      <c r="E700" s="40">
        <v>1</v>
      </c>
      <c r="F700" s="40">
        <v>2</v>
      </c>
      <c r="G700" s="41">
        <v>1</v>
      </c>
      <c r="H700" s="41">
        <v>4</v>
      </c>
      <c r="I700" s="41" t="s">
        <v>696</v>
      </c>
      <c r="J700" s="113">
        <f>'Príloha č.2 - Špecifikácia ceny'!F14</f>
        <v>0</v>
      </c>
      <c r="K700" s="49">
        <f t="shared" si="34"/>
        <v>0</v>
      </c>
      <c r="L700" s="122" t="s">
        <v>1049</v>
      </c>
      <c r="M700" s="122" t="s">
        <v>1049</v>
      </c>
    </row>
    <row r="701" spans="1:13">
      <c r="A701" s="38">
        <v>20</v>
      </c>
      <c r="B701" s="42" t="s">
        <v>697</v>
      </c>
      <c r="C701" s="39"/>
      <c r="D701" s="40" t="s">
        <v>93</v>
      </c>
      <c r="E701" s="40">
        <v>1</v>
      </c>
      <c r="F701" s="40">
        <v>44</v>
      </c>
      <c r="G701" s="41">
        <v>1</v>
      </c>
      <c r="H701" s="41">
        <v>4</v>
      </c>
      <c r="I701" s="41" t="s">
        <v>698</v>
      </c>
      <c r="J701" s="113">
        <f>'Príloha č.2 - Špecifikácia ceny'!F13</f>
        <v>0</v>
      </c>
      <c r="K701" s="49">
        <f t="shared" si="34"/>
        <v>0</v>
      </c>
      <c r="L701" s="122" t="s">
        <v>1048</v>
      </c>
      <c r="M701" s="122" t="s">
        <v>1048</v>
      </c>
    </row>
    <row r="702" spans="1:13">
      <c r="A702" s="38">
        <v>21</v>
      </c>
      <c r="B702" s="42" t="s">
        <v>699</v>
      </c>
      <c r="C702" s="39"/>
      <c r="D702" s="40" t="s">
        <v>64</v>
      </c>
      <c r="E702" s="40">
        <v>17</v>
      </c>
      <c r="F702" s="40">
        <v>56</v>
      </c>
      <c r="G702" s="41">
        <v>4</v>
      </c>
      <c r="H702" s="41">
        <v>1</v>
      </c>
      <c r="I702" s="41" t="s">
        <v>700</v>
      </c>
      <c r="J702" s="113">
        <f>'Príloha č.2 - Špecifikácia ceny'!F16</f>
        <v>0</v>
      </c>
      <c r="K702" s="49">
        <f t="shared" si="34"/>
        <v>0</v>
      </c>
      <c r="L702" s="122" t="s">
        <v>1051</v>
      </c>
      <c r="M702" s="122" t="s">
        <v>1051</v>
      </c>
    </row>
    <row r="703" spans="1:13">
      <c r="A703" s="38">
        <v>22</v>
      </c>
      <c r="B703" s="42" t="s">
        <v>701</v>
      </c>
      <c r="C703" s="39" t="s">
        <v>702</v>
      </c>
      <c r="D703" s="40" t="s">
        <v>64</v>
      </c>
      <c r="E703" s="40">
        <v>1</v>
      </c>
      <c r="F703" s="40">
        <v>41</v>
      </c>
      <c r="G703" s="41">
        <v>4</v>
      </c>
      <c r="H703" s="41">
        <v>1</v>
      </c>
      <c r="I703" s="41" t="s">
        <v>703</v>
      </c>
      <c r="J703" s="113">
        <f>'Príloha č.2 - Špecifikácia ceny'!F19</f>
        <v>0</v>
      </c>
      <c r="K703" s="49">
        <f t="shared" si="34"/>
        <v>0</v>
      </c>
      <c r="L703" s="122" t="s">
        <v>1054</v>
      </c>
      <c r="M703" s="122" t="s">
        <v>1054</v>
      </c>
    </row>
    <row r="704" spans="1:13">
      <c r="A704" s="38">
        <v>23</v>
      </c>
      <c r="B704" s="42" t="s">
        <v>704</v>
      </c>
      <c r="C704" s="39" t="s">
        <v>705</v>
      </c>
      <c r="D704" s="40" t="s">
        <v>64</v>
      </c>
      <c r="E704" s="40">
        <v>1</v>
      </c>
      <c r="F704" s="40">
        <v>18</v>
      </c>
      <c r="G704" s="41">
        <v>4</v>
      </c>
      <c r="H704" s="41">
        <v>1</v>
      </c>
      <c r="I704" s="41" t="s">
        <v>706</v>
      </c>
      <c r="J704" s="113">
        <f>'Príloha č.2 - Špecifikácia ceny'!F19</f>
        <v>0</v>
      </c>
      <c r="K704" s="49">
        <f t="shared" si="34"/>
        <v>0</v>
      </c>
      <c r="L704" s="122" t="s">
        <v>1054</v>
      </c>
      <c r="M704" s="122" t="s">
        <v>1054</v>
      </c>
    </row>
    <row r="705" spans="1:13">
      <c r="A705" s="38">
        <v>24</v>
      </c>
      <c r="B705" s="42" t="s">
        <v>707</v>
      </c>
      <c r="C705" s="39"/>
      <c r="D705" s="40" t="s">
        <v>64</v>
      </c>
      <c r="E705" s="40">
        <v>9</v>
      </c>
      <c r="F705" s="40">
        <v>25</v>
      </c>
      <c r="G705" s="41">
        <v>4</v>
      </c>
      <c r="H705" s="41">
        <v>1</v>
      </c>
      <c r="I705" s="41" t="s">
        <v>708</v>
      </c>
      <c r="J705" s="113">
        <f>'Príloha č.2 - Špecifikácia ceny'!F15</f>
        <v>0</v>
      </c>
      <c r="K705" s="49">
        <f t="shared" si="34"/>
        <v>0</v>
      </c>
      <c r="L705" s="122" t="s">
        <v>1050</v>
      </c>
      <c r="M705" s="122" t="s">
        <v>1050</v>
      </c>
    </row>
    <row r="706" spans="1:13">
      <c r="A706" s="38">
        <v>25</v>
      </c>
      <c r="B706" s="42" t="s">
        <v>709</v>
      </c>
      <c r="C706" s="39"/>
      <c r="D706" s="40" t="s">
        <v>64</v>
      </c>
      <c r="E706" s="40">
        <v>1</v>
      </c>
      <c r="F706" s="40">
        <v>7</v>
      </c>
      <c r="G706" s="41">
        <v>5</v>
      </c>
      <c r="H706" s="41">
        <v>1</v>
      </c>
      <c r="I706" s="41" t="s">
        <v>710</v>
      </c>
      <c r="J706" s="113">
        <f>'Príloha č.2 - Špecifikácia ceny'!F14</f>
        <v>0</v>
      </c>
      <c r="K706" s="49">
        <f t="shared" si="34"/>
        <v>0</v>
      </c>
      <c r="L706" s="122" t="s">
        <v>1049</v>
      </c>
      <c r="M706" s="122" t="s">
        <v>1049</v>
      </c>
    </row>
    <row r="707" spans="1:13">
      <c r="A707" s="38">
        <v>26</v>
      </c>
      <c r="B707" s="42" t="s">
        <v>711</v>
      </c>
      <c r="C707" s="39"/>
      <c r="D707" s="40" t="s">
        <v>93</v>
      </c>
      <c r="E707" s="40">
        <v>1</v>
      </c>
      <c r="F707" s="40">
        <v>5</v>
      </c>
      <c r="G707" s="41">
        <v>1</v>
      </c>
      <c r="H707" s="41">
        <v>4</v>
      </c>
      <c r="I707" s="41" t="s">
        <v>712</v>
      </c>
      <c r="J707" s="113">
        <f>'Príloha č.2 - Špecifikácia ceny'!F11</f>
        <v>0</v>
      </c>
      <c r="K707" s="49">
        <f t="shared" si="34"/>
        <v>0</v>
      </c>
      <c r="L707" s="122" t="s">
        <v>1046</v>
      </c>
      <c r="M707" s="122" t="s">
        <v>1046</v>
      </c>
    </row>
    <row r="708" spans="1:13">
      <c r="A708" s="38">
        <v>27</v>
      </c>
      <c r="B708" s="42" t="s">
        <v>713</v>
      </c>
      <c r="C708" s="39"/>
      <c r="D708" s="40" t="s">
        <v>295</v>
      </c>
      <c r="E708" s="40">
        <v>1</v>
      </c>
      <c r="F708" s="40">
        <v>1</v>
      </c>
      <c r="G708" s="41">
        <v>1</v>
      </c>
      <c r="H708" s="41">
        <v>4</v>
      </c>
      <c r="I708" s="41"/>
      <c r="J708" s="113">
        <f>'Príloha č.2 - Špecifikácia ceny'!F14</f>
        <v>0</v>
      </c>
      <c r="K708" s="49">
        <f t="shared" si="34"/>
        <v>0</v>
      </c>
      <c r="L708" s="122" t="s">
        <v>1049</v>
      </c>
      <c r="M708" s="122" t="s">
        <v>1049</v>
      </c>
    </row>
    <row r="709" spans="1:13">
      <c r="A709" s="38">
        <v>28</v>
      </c>
      <c r="B709" s="42" t="s">
        <v>714</v>
      </c>
      <c r="C709" s="39"/>
      <c r="D709" s="40" t="s">
        <v>295</v>
      </c>
      <c r="E709" s="40">
        <v>1</v>
      </c>
      <c r="F709" s="40">
        <v>2</v>
      </c>
      <c r="G709" s="41">
        <v>1</v>
      </c>
      <c r="H709" s="41">
        <v>4</v>
      </c>
      <c r="I709" s="41"/>
      <c r="J709" s="113">
        <f>'Príloha č.2 - Špecifikácia ceny'!F14</f>
        <v>0</v>
      </c>
      <c r="K709" s="49">
        <f t="shared" si="34"/>
        <v>0</v>
      </c>
      <c r="L709" s="122" t="s">
        <v>1049</v>
      </c>
      <c r="M709" s="122" t="s">
        <v>1049</v>
      </c>
    </row>
    <row r="710" spans="1:13">
      <c r="A710" s="38">
        <v>29</v>
      </c>
      <c r="B710" s="42" t="s">
        <v>715</v>
      </c>
      <c r="C710" s="39" t="s">
        <v>716</v>
      </c>
      <c r="D710" s="40" t="s">
        <v>585</v>
      </c>
      <c r="E710" s="40">
        <v>1</v>
      </c>
      <c r="F710" s="40">
        <v>21</v>
      </c>
      <c r="G710" s="41">
        <v>4</v>
      </c>
      <c r="H710" s="41">
        <v>1</v>
      </c>
      <c r="I710" s="41"/>
      <c r="J710" s="113">
        <f>'Príloha č.2 - Špecifikácia ceny'!F19</f>
        <v>0</v>
      </c>
      <c r="K710" s="49">
        <f t="shared" si="34"/>
        <v>0</v>
      </c>
      <c r="L710" s="122" t="s">
        <v>1054</v>
      </c>
      <c r="M710" s="122" t="s">
        <v>1054</v>
      </c>
    </row>
    <row r="711" spans="1:13">
      <c r="A711" s="38">
        <v>30</v>
      </c>
      <c r="B711" s="42" t="s">
        <v>717</v>
      </c>
      <c r="C711" s="39"/>
      <c r="D711" s="40" t="s">
        <v>93</v>
      </c>
      <c r="E711" s="40">
        <v>2</v>
      </c>
      <c r="F711" s="40">
        <v>6</v>
      </c>
      <c r="G711" s="41">
        <v>1</v>
      </c>
      <c r="H711" s="41">
        <v>4</v>
      </c>
      <c r="I711" s="41"/>
      <c r="J711" s="113">
        <f>'Príloha č.2 - Špecifikácia ceny'!F11</f>
        <v>0</v>
      </c>
      <c r="K711" s="49">
        <f t="shared" si="34"/>
        <v>0</v>
      </c>
      <c r="L711" s="122" t="s">
        <v>1046</v>
      </c>
      <c r="M711" s="122" t="s">
        <v>1046</v>
      </c>
    </row>
    <row r="712" spans="1:13">
      <c r="A712" s="38">
        <v>31</v>
      </c>
      <c r="B712" s="42" t="s">
        <v>718</v>
      </c>
      <c r="C712" s="39"/>
      <c r="D712" s="40" t="s">
        <v>64</v>
      </c>
      <c r="E712" s="40">
        <v>1</v>
      </c>
      <c r="F712" s="40">
        <v>7</v>
      </c>
      <c r="G712" s="41">
        <v>3</v>
      </c>
      <c r="H712" s="41">
        <v>2</v>
      </c>
      <c r="I712" s="41"/>
      <c r="J712" s="113">
        <f>'Príloha č.2 - Špecifikácia ceny'!F14</f>
        <v>0</v>
      </c>
      <c r="K712" s="49">
        <f t="shared" si="34"/>
        <v>0</v>
      </c>
      <c r="L712" s="122" t="s">
        <v>1049</v>
      </c>
      <c r="M712" s="122" t="s">
        <v>1049</v>
      </c>
    </row>
    <row r="713" spans="1:13">
      <c r="A713" s="38">
        <v>32</v>
      </c>
      <c r="B713" s="42" t="s">
        <v>719</v>
      </c>
      <c r="C713" s="39"/>
      <c r="D713" s="40" t="s">
        <v>64</v>
      </c>
      <c r="E713" s="40">
        <v>2</v>
      </c>
      <c r="F713" s="40">
        <v>8</v>
      </c>
      <c r="G713" s="41">
        <v>4</v>
      </c>
      <c r="H713" s="41">
        <v>1</v>
      </c>
      <c r="I713" s="41"/>
      <c r="J713" s="113">
        <f>'Príloha č.2 - Špecifikácia ceny'!F14</f>
        <v>0</v>
      </c>
      <c r="K713" s="49">
        <f t="shared" si="34"/>
        <v>0</v>
      </c>
      <c r="L713" s="122" t="s">
        <v>1049</v>
      </c>
      <c r="M713" s="122" t="s">
        <v>1049</v>
      </c>
    </row>
    <row r="714" spans="1:13">
      <c r="A714" s="38">
        <v>33</v>
      </c>
      <c r="B714" s="42" t="s">
        <v>720</v>
      </c>
      <c r="C714" s="39"/>
      <c r="D714" s="40" t="s">
        <v>64</v>
      </c>
      <c r="E714" s="40">
        <v>1</v>
      </c>
      <c r="F714" s="40">
        <v>7</v>
      </c>
      <c r="G714" s="41">
        <v>4</v>
      </c>
      <c r="H714" s="41">
        <v>1</v>
      </c>
      <c r="I714" s="41"/>
      <c r="J714" s="113">
        <f>'Príloha č.2 - Špecifikácia ceny'!F14</f>
        <v>0</v>
      </c>
      <c r="K714" s="49">
        <f t="shared" si="34"/>
        <v>0</v>
      </c>
      <c r="L714" s="122" t="s">
        <v>1049</v>
      </c>
      <c r="M714" s="122" t="s">
        <v>1049</v>
      </c>
    </row>
    <row r="715" spans="1:13">
      <c r="A715" s="38">
        <v>34</v>
      </c>
      <c r="B715" s="42" t="s">
        <v>721</v>
      </c>
      <c r="C715" s="39"/>
      <c r="D715" s="40" t="s">
        <v>64</v>
      </c>
      <c r="E715" s="40">
        <v>1</v>
      </c>
      <c r="F715" s="40">
        <v>1</v>
      </c>
      <c r="G715" s="41">
        <v>4</v>
      </c>
      <c r="H715" s="41">
        <v>1</v>
      </c>
      <c r="I715" s="41"/>
      <c r="J715" s="113">
        <f>'Príloha č.2 - Špecifikácia ceny'!F14</f>
        <v>0</v>
      </c>
      <c r="K715" s="49">
        <f t="shared" si="34"/>
        <v>0</v>
      </c>
      <c r="L715" s="122" t="s">
        <v>1049</v>
      </c>
      <c r="M715" s="122" t="s">
        <v>1049</v>
      </c>
    </row>
    <row r="716" spans="1:13">
      <c r="A716" s="38">
        <v>35</v>
      </c>
      <c r="B716" s="42" t="s">
        <v>722</v>
      </c>
      <c r="C716" s="39"/>
      <c r="D716" s="40" t="s">
        <v>64</v>
      </c>
      <c r="E716" s="40">
        <v>2</v>
      </c>
      <c r="F716" s="40">
        <v>8</v>
      </c>
      <c r="G716" s="41">
        <v>4</v>
      </c>
      <c r="H716" s="41">
        <v>1</v>
      </c>
      <c r="I716" s="41"/>
      <c r="J716" s="113">
        <f>'Príloha č.2 - Špecifikácia ceny'!F14</f>
        <v>0</v>
      </c>
      <c r="K716" s="49">
        <f t="shared" si="34"/>
        <v>0</v>
      </c>
      <c r="L716" s="122" t="s">
        <v>1049</v>
      </c>
      <c r="M716" s="122" t="s">
        <v>1049</v>
      </c>
    </row>
    <row r="717" spans="1:13">
      <c r="A717" s="38">
        <v>36</v>
      </c>
      <c r="B717" s="42" t="s">
        <v>723</v>
      </c>
      <c r="C717" s="39"/>
      <c r="D717" s="40" t="s">
        <v>64</v>
      </c>
      <c r="E717" s="40">
        <v>1</v>
      </c>
      <c r="F717" s="40">
        <v>2</v>
      </c>
      <c r="G717" s="41">
        <v>4</v>
      </c>
      <c r="H717" s="41">
        <v>1</v>
      </c>
      <c r="I717" s="41"/>
      <c r="J717" s="113">
        <f>'Príloha č.2 - Špecifikácia ceny'!F14</f>
        <v>0</v>
      </c>
      <c r="K717" s="49">
        <f t="shared" si="34"/>
        <v>0</v>
      </c>
      <c r="L717" s="122" t="s">
        <v>1049</v>
      </c>
      <c r="M717" s="122" t="s">
        <v>1049</v>
      </c>
    </row>
    <row r="718" spans="1:13">
      <c r="A718" s="38">
        <v>37</v>
      </c>
      <c r="B718" s="42" t="s">
        <v>724</v>
      </c>
      <c r="C718" s="39"/>
      <c r="D718" s="40" t="s">
        <v>64</v>
      </c>
      <c r="E718" s="40">
        <v>1</v>
      </c>
      <c r="F718" s="40">
        <v>2</v>
      </c>
      <c r="G718" s="41">
        <v>4</v>
      </c>
      <c r="H718" s="41">
        <v>1</v>
      </c>
      <c r="I718" s="41"/>
      <c r="J718" s="113">
        <f>'Príloha č.2 - Špecifikácia ceny'!F14</f>
        <v>0</v>
      </c>
      <c r="K718" s="49">
        <f t="shared" si="34"/>
        <v>0</v>
      </c>
      <c r="L718" s="122" t="s">
        <v>1049</v>
      </c>
      <c r="M718" s="122" t="s">
        <v>1049</v>
      </c>
    </row>
    <row r="719" spans="1:13">
      <c r="A719" s="38">
        <v>38</v>
      </c>
      <c r="B719" s="42" t="s">
        <v>725</v>
      </c>
      <c r="C719" s="39"/>
      <c r="D719" s="40" t="s">
        <v>64</v>
      </c>
      <c r="E719" s="40">
        <v>2</v>
      </c>
      <c r="F719" s="40">
        <v>9</v>
      </c>
      <c r="G719" s="41">
        <v>4</v>
      </c>
      <c r="H719" s="41">
        <v>1</v>
      </c>
      <c r="I719" s="41"/>
      <c r="J719" s="113">
        <f>'Príloha č.2 - Špecifikácia ceny'!F14</f>
        <v>0</v>
      </c>
      <c r="K719" s="49">
        <f t="shared" si="34"/>
        <v>0</v>
      </c>
      <c r="L719" s="122" t="s">
        <v>1049</v>
      </c>
      <c r="M719" s="122" t="s">
        <v>1049</v>
      </c>
    </row>
    <row r="720" spans="1:13">
      <c r="A720" s="38">
        <v>39</v>
      </c>
      <c r="B720" s="42" t="s">
        <v>726</v>
      </c>
      <c r="C720" s="39"/>
      <c r="D720" s="40" t="s">
        <v>64</v>
      </c>
      <c r="E720" s="40">
        <v>2</v>
      </c>
      <c r="F720" s="40">
        <v>7</v>
      </c>
      <c r="G720" s="41">
        <v>4</v>
      </c>
      <c r="H720" s="41">
        <v>1</v>
      </c>
      <c r="I720" s="41"/>
      <c r="J720" s="113">
        <f>'Príloha č.2 - Špecifikácia ceny'!F14</f>
        <v>0</v>
      </c>
      <c r="K720" s="49">
        <f t="shared" si="34"/>
        <v>0</v>
      </c>
      <c r="L720" s="122" t="s">
        <v>1049</v>
      </c>
      <c r="M720" s="122" t="s">
        <v>1049</v>
      </c>
    </row>
    <row r="721" spans="1:13">
      <c r="A721" s="38">
        <v>40</v>
      </c>
      <c r="B721" s="42" t="s">
        <v>727</v>
      </c>
      <c r="C721" s="39"/>
      <c r="D721" s="40" t="s">
        <v>64</v>
      </c>
      <c r="E721" s="40">
        <v>2</v>
      </c>
      <c r="F721" s="40">
        <v>9</v>
      </c>
      <c r="G721" s="41">
        <v>4</v>
      </c>
      <c r="H721" s="41">
        <v>1</v>
      </c>
      <c r="I721" s="41"/>
      <c r="J721" s="113">
        <f>'Príloha č.2 - Špecifikácia ceny'!F14</f>
        <v>0</v>
      </c>
      <c r="K721" s="49">
        <f t="shared" si="34"/>
        <v>0</v>
      </c>
      <c r="L721" s="122" t="s">
        <v>1049</v>
      </c>
      <c r="M721" s="122" t="s">
        <v>1049</v>
      </c>
    </row>
    <row r="722" spans="1:13">
      <c r="A722" s="38">
        <v>41</v>
      </c>
      <c r="B722" s="42" t="s">
        <v>728</v>
      </c>
      <c r="C722" s="39"/>
      <c r="D722" s="40" t="s">
        <v>64</v>
      </c>
      <c r="E722" s="40">
        <v>1</v>
      </c>
      <c r="F722" s="40">
        <v>3</v>
      </c>
      <c r="G722" s="41">
        <v>4</v>
      </c>
      <c r="H722" s="41">
        <v>1</v>
      </c>
      <c r="I722" s="41"/>
      <c r="J722" s="113">
        <f>'Príloha č.2 - Špecifikácia ceny'!F14</f>
        <v>0</v>
      </c>
      <c r="K722" s="49">
        <f t="shared" si="34"/>
        <v>0</v>
      </c>
      <c r="L722" s="122" t="s">
        <v>1049</v>
      </c>
      <c r="M722" s="122" t="s">
        <v>1049</v>
      </c>
    </row>
    <row r="723" spans="1:13" ht="25.5">
      <c r="A723" s="38">
        <v>42</v>
      </c>
      <c r="B723" s="42" t="s">
        <v>729</v>
      </c>
      <c r="C723" s="39"/>
      <c r="D723" s="40" t="s">
        <v>64</v>
      </c>
      <c r="E723" s="40">
        <v>13</v>
      </c>
      <c r="F723" s="40">
        <v>44</v>
      </c>
      <c r="G723" s="41">
        <v>4</v>
      </c>
      <c r="H723" s="41">
        <v>1</v>
      </c>
      <c r="I723" s="41"/>
      <c r="J723" s="113">
        <f>'Príloha č.2 - Špecifikácia ceny'!F16</f>
        <v>0</v>
      </c>
      <c r="K723" s="49">
        <f t="shared" si="34"/>
        <v>0</v>
      </c>
      <c r="L723" s="122" t="s">
        <v>1051</v>
      </c>
      <c r="M723" s="122" t="s">
        <v>1051</v>
      </c>
    </row>
    <row r="724" spans="1:13" ht="15" customHeight="1">
      <c r="A724" s="38">
        <v>43</v>
      </c>
      <c r="B724" s="42" t="s">
        <v>112</v>
      </c>
      <c r="C724" s="39"/>
      <c r="D724" s="40" t="s">
        <v>64</v>
      </c>
      <c r="E724" s="40" t="s">
        <v>66</v>
      </c>
      <c r="F724" s="40">
        <v>7</v>
      </c>
      <c r="G724" s="41">
        <v>1</v>
      </c>
      <c r="H724" s="41">
        <v>4</v>
      </c>
      <c r="I724" s="41" t="s">
        <v>731</v>
      </c>
      <c r="J724" s="113">
        <f>'Príloha č.2 - Špecifikácia ceny'!F14</f>
        <v>0</v>
      </c>
      <c r="K724" s="49">
        <f t="shared" si="34"/>
        <v>0</v>
      </c>
      <c r="L724" s="122" t="s">
        <v>1049</v>
      </c>
      <c r="M724" s="122" t="s">
        <v>1049</v>
      </c>
    </row>
    <row r="725" spans="1:13">
      <c r="J725" s="180" t="s">
        <v>271</v>
      </c>
      <c r="K725" s="180"/>
    </row>
    <row r="726" spans="1:13">
      <c r="J726"/>
      <c r="K726" s="128" t="s">
        <v>664</v>
      </c>
    </row>
    <row r="727" spans="1:13" ht="18">
      <c r="A727" s="181" t="s">
        <v>1014</v>
      </c>
      <c r="B727" s="181"/>
      <c r="C727" s="181"/>
      <c r="D727" s="181"/>
      <c r="E727" s="181"/>
      <c r="F727" s="181"/>
      <c r="G727" s="181"/>
      <c r="H727" s="181"/>
      <c r="I727" s="181"/>
      <c r="J727" s="181"/>
      <c r="K727" s="181"/>
    </row>
    <row r="728" spans="1:13" ht="63.75" customHeight="1">
      <c r="A728" s="51" t="s">
        <v>53</v>
      </c>
      <c r="B728" s="52" t="s">
        <v>54</v>
      </c>
      <c r="C728" s="53" t="s">
        <v>55</v>
      </c>
      <c r="D728" s="54" t="s">
        <v>56</v>
      </c>
      <c r="E728" s="54" t="s">
        <v>57</v>
      </c>
      <c r="F728" s="54" t="s">
        <v>58</v>
      </c>
      <c r="G728" s="54" t="s">
        <v>59</v>
      </c>
      <c r="H728" s="54" t="s">
        <v>60</v>
      </c>
      <c r="I728" s="54" t="s">
        <v>61</v>
      </c>
      <c r="J728" s="54" t="s">
        <v>67</v>
      </c>
      <c r="K728" s="54" t="s">
        <v>9</v>
      </c>
    </row>
    <row r="729" spans="1:13" ht="25.5">
      <c r="A729" s="38">
        <v>44</v>
      </c>
      <c r="B729" s="42" t="s">
        <v>730</v>
      </c>
      <c r="C729" s="39"/>
      <c r="D729" s="40" t="s">
        <v>93</v>
      </c>
      <c r="E729" s="40">
        <v>2</v>
      </c>
      <c r="F729" s="40">
        <v>9</v>
      </c>
      <c r="G729" s="41">
        <v>1</v>
      </c>
      <c r="H729" s="41">
        <v>4</v>
      </c>
      <c r="I729" s="41"/>
      <c r="J729" s="113">
        <f>'Príloha č.2 - Špecifikácia ceny'!F11</f>
        <v>0</v>
      </c>
      <c r="K729" s="49">
        <f t="shared" ref="K729:K730" si="35">H729*J729</f>
        <v>0</v>
      </c>
      <c r="L729" s="122" t="s">
        <v>1046</v>
      </c>
      <c r="M729" s="122" t="s">
        <v>1046</v>
      </c>
    </row>
    <row r="730" spans="1:13">
      <c r="A730" s="38">
        <v>45</v>
      </c>
      <c r="B730" s="42" t="s">
        <v>732</v>
      </c>
      <c r="C730" s="39" t="s">
        <v>733</v>
      </c>
      <c r="D730" s="40" t="s">
        <v>64</v>
      </c>
      <c r="E730" s="40" t="s">
        <v>66</v>
      </c>
      <c r="F730" s="40">
        <v>3</v>
      </c>
      <c r="G730" s="41">
        <v>1</v>
      </c>
      <c r="H730" s="41">
        <v>4</v>
      </c>
      <c r="I730" s="41" t="s">
        <v>734</v>
      </c>
      <c r="J730" s="113">
        <f>'Príloha č.2 - Špecifikácia ceny'!F14</f>
        <v>0</v>
      </c>
      <c r="K730" s="49">
        <f t="shared" si="35"/>
        <v>0</v>
      </c>
      <c r="L730" s="122" t="s">
        <v>1049</v>
      </c>
      <c r="M730" s="122" t="s">
        <v>1049</v>
      </c>
    </row>
    <row r="731" spans="1:13" ht="63.75" customHeight="1">
      <c r="A731" s="51" t="s">
        <v>53</v>
      </c>
      <c r="B731" s="52" t="s">
        <v>54</v>
      </c>
      <c r="C731" s="53" t="s">
        <v>55</v>
      </c>
      <c r="D731" s="54" t="s">
        <v>56</v>
      </c>
      <c r="E731" s="54" t="s">
        <v>57</v>
      </c>
      <c r="F731" s="54" t="s">
        <v>58</v>
      </c>
      <c r="G731" s="54" t="s">
        <v>59</v>
      </c>
      <c r="H731" s="54" t="s">
        <v>60</v>
      </c>
      <c r="I731" s="54" t="s">
        <v>61</v>
      </c>
      <c r="J731" s="54" t="s">
        <v>67</v>
      </c>
      <c r="K731" s="54" t="s">
        <v>9</v>
      </c>
    </row>
    <row r="732" spans="1:13">
      <c r="A732" s="38"/>
      <c r="B732" s="182" t="s">
        <v>190</v>
      </c>
      <c r="C732" s="182"/>
      <c r="D732" s="182"/>
      <c r="E732" s="182"/>
      <c r="F732" s="182"/>
      <c r="G732" s="182"/>
      <c r="H732" s="182"/>
      <c r="I732" s="182"/>
      <c r="J732" s="182"/>
      <c r="K732" s="182"/>
    </row>
    <row r="733" spans="1:13">
      <c r="A733" s="38">
        <v>46</v>
      </c>
      <c r="B733" s="108" t="s">
        <v>735</v>
      </c>
      <c r="C733" s="39"/>
      <c r="D733" s="40" t="s">
        <v>93</v>
      </c>
      <c r="E733" s="40">
        <v>1</v>
      </c>
      <c r="F733" s="40">
        <v>17</v>
      </c>
      <c r="G733" s="41">
        <v>10</v>
      </c>
      <c r="H733" s="41">
        <v>1</v>
      </c>
      <c r="I733" s="41" t="s">
        <v>669</v>
      </c>
      <c r="J733" s="113">
        <f>'Príloha č.2 - Špecifikácia ceny'!F32</f>
        <v>0</v>
      </c>
      <c r="K733" s="49">
        <f t="shared" ref="K733:K741" si="36">H733*J733</f>
        <v>0</v>
      </c>
      <c r="L733" s="122" t="s">
        <v>1066</v>
      </c>
      <c r="M733" s="122" t="s">
        <v>1066</v>
      </c>
    </row>
    <row r="734" spans="1:13" ht="25.5">
      <c r="A734" s="38">
        <v>47</v>
      </c>
      <c r="B734" s="108" t="s">
        <v>736</v>
      </c>
      <c r="C734" s="39"/>
      <c r="D734" s="40" t="s">
        <v>93</v>
      </c>
      <c r="E734" s="40">
        <v>1</v>
      </c>
      <c r="F734" s="40">
        <v>9</v>
      </c>
      <c r="G734" s="41">
        <v>10</v>
      </c>
      <c r="H734" s="41">
        <v>1</v>
      </c>
      <c r="I734" s="41" t="s">
        <v>675</v>
      </c>
      <c r="J734" s="113">
        <f>'Príloha č.2 - Špecifikácia ceny'!F32</f>
        <v>0</v>
      </c>
      <c r="K734" s="49">
        <f t="shared" si="36"/>
        <v>0</v>
      </c>
      <c r="L734" s="122" t="s">
        <v>1066</v>
      </c>
      <c r="M734" s="122" t="s">
        <v>1066</v>
      </c>
    </row>
    <row r="735" spans="1:13">
      <c r="A735" s="38">
        <v>48</v>
      </c>
      <c r="B735" s="108" t="s">
        <v>689</v>
      </c>
      <c r="C735" s="39"/>
      <c r="D735" s="40" t="s">
        <v>93</v>
      </c>
      <c r="E735" s="40">
        <v>1</v>
      </c>
      <c r="F735" s="40">
        <v>47</v>
      </c>
      <c r="G735" s="41">
        <v>10</v>
      </c>
      <c r="H735" s="41">
        <v>1</v>
      </c>
      <c r="I735" s="41" t="s">
        <v>692</v>
      </c>
      <c r="J735" s="113">
        <f>'Príloha č.2 - Špecifikácia ceny'!F32</f>
        <v>0</v>
      </c>
      <c r="K735" s="49">
        <f t="shared" si="36"/>
        <v>0</v>
      </c>
      <c r="L735" s="122" t="s">
        <v>1066</v>
      </c>
      <c r="M735" s="122" t="s">
        <v>1066</v>
      </c>
    </row>
    <row r="736" spans="1:13">
      <c r="A736" s="38">
        <v>49</v>
      </c>
      <c r="B736" s="108" t="s">
        <v>737</v>
      </c>
      <c r="C736" s="39"/>
      <c r="D736" s="40" t="s">
        <v>93</v>
      </c>
      <c r="E736" s="40" t="s">
        <v>66</v>
      </c>
      <c r="F736" s="40" t="s">
        <v>66</v>
      </c>
      <c r="G736" s="41">
        <v>10</v>
      </c>
      <c r="H736" s="41">
        <v>1</v>
      </c>
      <c r="I736" s="41" t="s">
        <v>738</v>
      </c>
      <c r="J736" s="113">
        <f>'Príloha č.2 - Špecifikácia ceny'!F32</f>
        <v>0</v>
      </c>
      <c r="K736" s="49">
        <f t="shared" si="36"/>
        <v>0</v>
      </c>
      <c r="L736" s="122" t="s">
        <v>1066</v>
      </c>
      <c r="M736" s="122" t="s">
        <v>1066</v>
      </c>
    </row>
    <row r="737" spans="1:13">
      <c r="A737" s="38">
        <v>50</v>
      </c>
      <c r="B737" s="108" t="s">
        <v>693</v>
      </c>
      <c r="C737" s="39"/>
      <c r="D737" s="40" t="s">
        <v>93</v>
      </c>
      <c r="E737" s="40">
        <v>2</v>
      </c>
      <c r="F737" s="40">
        <v>14</v>
      </c>
      <c r="G737" s="41">
        <v>10</v>
      </c>
      <c r="H737" s="41">
        <v>1</v>
      </c>
      <c r="I737" s="41" t="s">
        <v>694</v>
      </c>
      <c r="J737" s="113">
        <f>'Príloha č.2 - Špecifikácia ceny'!F32</f>
        <v>0</v>
      </c>
      <c r="K737" s="49">
        <f t="shared" si="36"/>
        <v>0</v>
      </c>
      <c r="L737" s="122" t="s">
        <v>1066</v>
      </c>
      <c r="M737" s="122" t="s">
        <v>1066</v>
      </c>
    </row>
    <row r="738" spans="1:13">
      <c r="A738" s="38">
        <v>51</v>
      </c>
      <c r="B738" s="108" t="s">
        <v>697</v>
      </c>
      <c r="C738" s="39" t="s">
        <v>63</v>
      </c>
      <c r="D738" s="40" t="s">
        <v>93</v>
      </c>
      <c r="E738" s="40">
        <v>1</v>
      </c>
      <c r="F738" s="40">
        <v>60</v>
      </c>
      <c r="G738" s="41">
        <v>10</v>
      </c>
      <c r="H738" s="41">
        <v>1</v>
      </c>
      <c r="I738" s="41" t="s">
        <v>698</v>
      </c>
      <c r="J738" s="113">
        <f>'Príloha č.2 - Špecifikácia ceny'!F32</f>
        <v>0</v>
      </c>
      <c r="K738" s="49">
        <f t="shared" si="36"/>
        <v>0</v>
      </c>
      <c r="L738" s="122" t="s">
        <v>1066</v>
      </c>
      <c r="M738" s="122" t="s">
        <v>1066</v>
      </c>
    </row>
    <row r="739" spans="1:13">
      <c r="A739" s="38">
        <v>52</v>
      </c>
      <c r="B739" s="108" t="s">
        <v>739</v>
      </c>
      <c r="C739" s="39"/>
      <c r="D739" s="40" t="s">
        <v>93</v>
      </c>
      <c r="E739" s="40" t="s">
        <v>66</v>
      </c>
      <c r="F739" s="40" t="s">
        <v>66</v>
      </c>
      <c r="G739" s="41">
        <v>10</v>
      </c>
      <c r="H739" s="41">
        <v>1</v>
      </c>
      <c r="I739" s="41" t="s">
        <v>740</v>
      </c>
      <c r="J739" s="113">
        <f>'Príloha č.2 - Špecifikácia ceny'!F32</f>
        <v>0</v>
      </c>
      <c r="K739" s="49">
        <f t="shared" si="36"/>
        <v>0</v>
      </c>
      <c r="L739" s="122" t="s">
        <v>1066</v>
      </c>
      <c r="M739" s="122" t="s">
        <v>1066</v>
      </c>
    </row>
    <row r="740" spans="1:13">
      <c r="A740" s="38">
        <v>53</v>
      </c>
      <c r="B740" s="108" t="s">
        <v>711</v>
      </c>
      <c r="C740" s="39"/>
      <c r="D740" s="40" t="s">
        <v>93</v>
      </c>
      <c r="E740" s="40">
        <v>1</v>
      </c>
      <c r="F740" s="40">
        <v>5</v>
      </c>
      <c r="G740" s="41">
        <v>10</v>
      </c>
      <c r="H740" s="41">
        <v>1</v>
      </c>
      <c r="I740" s="41" t="s">
        <v>712</v>
      </c>
      <c r="J740" s="113">
        <f>'Príloha č.2 - Špecifikácia ceny'!F32</f>
        <v>0</v>
      </c>
      <c r="K740" s="49">
        <f t="shared" si="36"/>
        <v>0</v>
      </c>
      <c r="L740" s="122" t="s">
        <v>1066</v>
      </c>
      <c r="M740" s="122" t="s">
        <v>1066</v>
      </c>
    </row>
    <row r="741" spans="1:13" ht="25.5">
      <c r="A741" s="38">
        <v>54</v>
      </c>
      <c r="B741" s="108" t="s">
        <v>730</v>
      </c>
      <c r="C741" s="39" t="s">
        <v>741</v>
      </c>
      <c r="D741" s="40" t="s">
        <v>93</v>
      </c>
      <c r="E741" s="40">
        <v>2</v>
      </c>
      <c r="F741" s="40">
        <v>9</v>
      </c>
      <c r="G741" s="41">
        <v>10</v>
      </c>
      <c r="H741" s="41">
        <v>1</v>
      </c>
      <c r="I741" s="41" t="s">
        <v>742</v>
      </c>
      <c r="J741" s="113">
        <f>'Príloha č.2 - Špecifikácia ceny'!F32</f>
        <v>0</v>
      </c>
      <c r="K741" s="49">
        <f t="shared" si="36"/>
        <v>0</v>
      </c>
      <c r="L741" s="122" t="s">
        <v>1066</v>
      </c>
      <c r="M741" s="122" t="s">
        <v>1066</v>
      </c>
    </row>
    <row r="742" spans="1:13" ht="63.75" customHeight="1">
      <c r="A742" s="51" t="s">
        <v>53</v>
      </c>
      <c r="B742" s="52" t="s">
        <v>54</v>
      </c>
      <c r="C742" s="53" t="s">
        <v>55</v>
      </c>
      <c r="D742" s="54" t="s">
        <v>56</v>
      </c>
      <c r="E742" s="54" t="s">
        <v>69</v>
      </c>
      <c r="F742" s="54" t="s">
        <v>63</v>
      </c>
      <c r="G742" s="54" t="s">
        <v>59</v>
      </c>
      <c r="H742" s="54" t="s">
        <v>60</v>
      </c>
      <c r="I742" s="54" t="s">
        <v>61</v>
      </c>
      <c r="J742" s="54" t="s">
        <v>67</v>
      </c>
      <c r="K742" s="54" t="s">
        <v>9</v>
      </c>
    </row>
    <row r="743" spans="1:13">
      <c r="A743" s="55"/>
      <c r="B743" s="182" t="s">
        <v>70</v>
      </c>
      <c r="C743" s="182"/>
      <c r="D743" s="182"/>
      <c r="E743" s="182"/>
      <c r="F743" s="182"/>
      <c r="G743" s="182"/>
      <c r="H743" s="182"/>
      <c r="I743" s="182"/>
      <c r="J743" s="182"/>
      <c r="K743" s="182"/>
    </row>
    <row r="744" spans="1:13">
      <c r="A744" s="38">
        <v>55</v>
      </c>
      <c r="B744" s="56" t="s">
        <v>459</v>
      </c>
      <c r="C744" s="39"/>
      <c r="D744" s="70" t="s">
        <v>64</v>
      </c>
      <c r="E744" s="88">
        <v>13</v>
      </c>
      <c r="F744" s="88"/>
      <c r="G744" s="88">
        <v>1</v>
      </c>
      <c r="H744" s="88">
        <v>4</v>
      </c>
      <c r="I744" s="88" t="s">
        <v>665</v>
      </c>
      <c r="J744" s="113">
        <f>'Príloha č.2 - Špecifikácia ceny'!F24</f>
        <v>0</v>
      </c>
      <c r="K744" s="49">
        <f t="shared" ref="K744:K764" si="37">H744*J744</f>
        <v>0</v>
      </c>
      <c r="L744" s="122" t="s">
        <v>1059</v>
      </c>
      <c r="M744" s="122" t="s">
        <v>1059</v>
      </c>
    </row>
    <row r="745" spans="1:13">
      <c r="A745" s="38">
        <v>56</v>
      </c>
      <c r="B745" s="56" t="s">
        <v>666</v>
      </c>
      <c r="C745" s="39"/>
      <c r="D745" s="70" t="s">
        <v>64</v>
      </c>
      <c r="E745" s="88">
        <v>5</v>
      </c>
      <c r="F745" s="88"/>
      <c r="G745" s="88">
        <v>3</v>
      </c>
      <c r="H745" s="88">
        <v>2</v>
      </c>
      <c r="I745" s="88" t="s">
        <v>667</v>
      </c>
      <c r="J745" s="113">
        <f>'Príloha č.2 - Špecifikácia ceny'!F22</f>
        <v>0</v>
      </c>
      <c r="K745" s="49">
        <f t="shared" si="37"/>
        <v>0</v>
      </c>
      <c r="L745" s="122" t="s">
        <v>1057</v>
      </c>
      <c r="M745" s="122" t="s">
        <v>1057</v>
      </c>
    </row>
    <row r="746" spans="1:13">
      <c r="A746" s="38">
        <v>57</v>
      </c>
      <c r="B746" s="56" t="s">
        <v>668</v>
      </c>
      <c r="C746" s="39"/>
      <c r="D746" s="70" t="s">
        <v>93</v>
      </c>
      <c r="E746" s="88">
        <v>4</v>
      </c>
      <c r="F746" s="88"/>
      <c r="G746" s="88">
        <v>1</v>
      </c>
      <c r="H746" s="88">
        <v>4</v>
      </c>
      <c r="I746" s="88" t="s">
        <v>669</v>
      </c>
      <c r="J746" s="113">
        <f>'Príloha č.2 - Špecifikácia ceny'!F22</f>
        <v>0</v>
      </c>
      <c r="K746" s="49">
        <f t="shared" si="37"/>
        <v>0</v>
      </c>
      <c r="L746" s="122" t="s">
        <v>1057</v>
      </c>
      <c r="M746" s="122" t="s">
        <v>1057</v>
      </c>
    </row>
    <row r="747" spans="1:13">
      <c r="A747" s="38">
        <v>58</v>
      </c>
      <c r="B747" s="56" t="s">
        <v>743</v>
      </c>
      <c r="C747" s="39"/>
      <c r="D747" s="70" t="s">
        <v>64</v>
      </c>
      <c r="E747" s="88">
        <v>12</v>
      </c>
      <c r="F747" s="88"/>
      <c r="G747" s="88">
        <v>3</v>
      </c>
      <c r="H747" s="88">
        <v>2</v>
      </c>
      <c r="I747" s="88" t="s">
        <v>671</v>
      </c>
      <c r="J747" s="113">
        <f>'Príloha č.2 - Špecifikácia ceny'!F24</f>
        <v>0</v>
      </c>
      <c r="K747" s="49">
        <f t="shared" si="37"/>
        <v>0</v>
      </c>
      <c r="L747" s="122" t="s">
        <v>1059</v>
      </c>
      <c r="M747" s="122" t="s">
        <v>1059</v>
      </c>
    </row>
    <row r="748" spans="1:13">
      <c r="A748" s="38">
        <v>59</v>
      </c>
      <c r="B748" s="56" t="s">
        <v>676</v>
      </c>
      <c r="C748" s="39"/>
      <c r="D748" s="70" t="s">
        <v>64</v>
      </c>
      <c r="E748" s="88">
        <v>7</v>
      </c>
      <c r="F748" s="88"/>
      <c r="G748" s="88">
        <v>3</v>
      </c>
      <c r="H748" s="88">
        <v>2</v>
      </c>
      <c r="I748" s="88" t="s">
        <v>677</v>
      </c>
      <c r="J748" s="113">
        <f>'Príloha č.2 - Špecifikácia ceny'!F23</f>
        <v>0</v>
      </c>
      <c r="K748" s="49">
        <f t="shared" si="37"/>
        <v>0</v>
      </c>
      <c r="L748" s="122" t="s">
        <v>1058</v>
      </c>
      <c r="M748" s="122" t="s">
        <v>1058</v>
      </c>
    </row>
    <row r="749" spans="1:13">
      <c r="A749" s="38">
        <v>60</v>
      </c>
      <c r="B749" s="56" t="s">
        <v>108</v>
      </c>
      <c r="C749" s="39"/>
      <c r="D749" s="70" t="s">
        <v>64</v>
      </c>
      <c r="E749" s="88">
        <v>6</v>
      </c>
      <c r="F749" s="88"/>
      <c r="G749" s="88">
        <v>4</v>
      </c>
      <c r="H749" s="88">
        <v>1</v>
      </c>
      <c r="I749" s="88" t="s">
        <v>678</v>
      </c>
      <c r="J749" s="113">
        <f>'Príloha č.2 - Špecifikácia ceny'!F23</f>
        <v>0</v>
      </c>
      <c r="K749" s="49">
        <f t="shared" si="37"/>
        <v>0</v>
      </c>
      <c r="L749" s="122" t="s">
        <v>1058</v>
      </c>
      <c r="M749" s="122" t="s">
        <v>1058</v>
      </c>
    </row>
    <row r="750" spans="1:13">
      <c r="A750" s="38">
        <v>61</v>
      </c>
      <c r="B750" s="56" t="s">
        <v>380</v>
      </c>
      <c r="C750" s="39"/>
      <c r="D750" s="70" t="s">
        <v>64</v>
      </c>
      <c r="E750" s="88">
        <v>6</v>
      </c>
      <c r="F750" s="88"/>
      <c r="G750" s="88">
        <v>4</v>
      </c>
      <c r="H750" s="88">
        <v>1</v>
      </c>
      <c r="I750" s="88" t="s">
        <v>681</v>
      </c>
      <c r="J750" s="113">
        <f>'Príloha č.2 - Špecifikácia ceny'!F23</f>
        <v>0</v>
      </c>
      <c r="K750" s="49">
        <f t="shared" si="37"/>
        <v>0</v>
      </c>
      <c r="L750" s="122" t="s">
        <v>1058</v>
      </c>
      <c r="M750" s="122" t="s">
        <v>1058</v>
      </c>
    </row>
    <row r="751" spans="1:13">
      <c r="A751" s="38">
        <v>62</v>
      </c>
      <c r="B751" s="56" t="s">
        <v>682</v>
      </c>
      <c r="C751" s="39"/>
      <c r="D751" s="70" t="s">
        <v>64</v>
      </c>
      <c r="E751" s="88">
        <v>10</v>
      </c>
      <c r="F751" s="88"/>
      <c r="G751" s="88">
        <v>3</v>
      </c>
      <c r="H751" s="88">
        <v>2</v>
      </c>
      <c r="I751" s="88" t="s">
        <v>683</v>
      </c>
      <c r="J751" s="113">
        <f>'Príloha č.2 - Špecifikácia ceny'!F23</f>
        <v>0</v>
      </c>
      <c r="K751" s="49">
        <f t="shared" si="37"/>
        <v>0</v>
      </c>
      <c r="L751" s="122" t="s">
        <v>1058</v>
      </c>
      <c r="M751" s="122" t="s">
        <v>1058</v>
      </c>
    </row>
    <row r="752" spans="1:13">
      <c r="A752" s="38">
        <v>63</v>
      </c>
      <c r="B752" s="56" t="s">
        <v>684</v>
      </c>
      <c r="C752" s="39"/>
      <c r="D752" s="70" t="s">
        <v>64</v>
      </c>
      <c r="E752" s="88">
        <v>16</v>
      </c>
      <c r="F752" s="88"/>
      <c r="G752" s="88">
        <v>4</v>
      </c>
      <c r="H752" s="88">
        <v>1</v>
      </c>
      <c r="I752" s="88" t="s">
        <v>685</v>
      </c>
      <c r="J752" s="113">
        <f>'Príloha č.2 - Špecifikácia ceny'!F24</f>
        <v>0</v>
      </c>
      <c r="K752" s="49">
        <f t="shared" si="37"/>
        <v>0</v>
      </c>
      <c r="L752" s="122" t="s">
        <v>1059</v>
      </c>
      <c r="M752" s="122" t="s">
        <v>1059</v>
      </c>
    </row>
    <row r="753" spans="1:13">
      <c r="A753" s="38">
        <v>64</v>
      </c>
      <c r="B753" s="56" t="s">
        <v>684</v>
      </c>
      <c r="C753" s="39"/>
      <c r="D753" s="70" t="s">
        <v>64</v>
      </c>
      <c r="E753" s="88">
        <v>14</v>
      </c>
      <c r="F753" s="88"/>
      <c r="G753" s="88">
        <v>4</v>
      </c>
      <c r="H753" s="88">
        <v>1</v>
      </c>
      <c r="I753" s="88" t="s">
        <v>686</v>
      </c>
      <c r="J753" s="113">
        <f>'Príloha č.2 - Špecifikácia ceny'!F24</f>
        <v>0</v>
      </c>
      <c r="K753" s="49">
        <f t="shared" si="37"/>
        <v>0</v>
      </c>
      <c r="L753" s="122" t="s">
        <v>1059</v>
      </c>
      <c r="M753" s="122" t="s">
        <v>1059</v>
      </c>
    </row>
    <row r="754" spans="1:13">
      <c r="A754" s="38">
        <v>65</v>
      </c>
      <c r="B754" s="56" t="s">
        <v>684</v>
      </c>
      <c r="C754" s="39"/>
      <c r="D754" s="70" t="s">
        <v>64</v>
      </c>
      <c r="E754" s="88">
        <v>14</v>
      </c>
      <c r="F754" s="88"/>
      <c r="G754" s="88">
        <v>4</v>
      </c>
      <c r="H754" s="88">
        <v>1</v>
      </c>
      <c r="I754" s="88" t="s">
        <v>687</v>
      </c>
      <c r="J754" s="113">
        <f>'Príloha č.2 - Špecifikácia ceny'!F24</f>
        <v>0</v>
      </c>
      <c r="K754" s="49">
        <f t="shared" si="37"/>
        <v>0</v>
      </c>
      <c r="L754" s="122" t="s">
        <v>1059</v>
      </c>
      <c r="M754" s="122" t="s">
        <v>1059</v>
      </c>
    </row>
    <row r="755" spans="1:13">
      <c r="A755" s="38">
        <v>66</v>
      </c>
      <c r="B755" s="56" t="s">
        <v>684</v>
      </c>
      <c r="C755" s="39"/>
      <c r="D755" s="70" t="s">
        <v>64</v>
      </c>
      <c r="E755" s="88">
        <v>5</v>
      </c>
      <c r="F755" s="88"/>
      <c r="G755" s="88">
        <v>2</v>
      </c>
      <c r="H755" s="88">
        <v>2</v>
      </c>
      <c r="I755" s="88" t="s">
        <v>688</v>
      </c>
      <c r="J755" s="113">
        <f>'Príloha č.2 - Špecifikácia ceny'!F22</f>
        <v>0</v>
      </c>
      <c r="K755" s="49">
        <f t="shared" si="37"/>
        <v>0</v>
      </c>
      <c r="L755" s="122" t="s">
        <v>1057</v>
      </c>
      <c r="M755" s="122" t="s">
        <v>1057</v>
      </c>
    </row>
    <row r="756" spans="1:13">
      <c r="A756" s="38">
        <v>67</v>
      </c>
      <c r="B756" s="56" t="s">
        <v>689</v>
      </c>
      <c r="C756" s="39"/>
      <c r="D756" s="70" t="s">
        <v>691</v>
      </c>
      <c r="E756" s="88">
        <v>14</v>
      </c>
      <c r="F756" s="88"/>
      <c r="G756" s="88">
        <v>2</v>
      </c>
      <c r="H756" s="88">
        <v>2</v>
      </c>
      <c r="I756" s="88" t="s">
        <v>692</v>
      </c>
      <c r="J756" s="113">
        <f>'Príloha č.2 - Špecifikácia ceny'!F24</f>
        <v>0</v>
      </c>
      <c r="K756" s="49">
        <f t="shared" si="37"/>
        <v>0</v>
      </c>
      <c r="L756" s="122" t="s">
        <v>1059</v>
      </c>
      <c r="M756" s="122" t="s">
        <v>1059</v>
      </c>
    </row>
    <row r="757" spans="1:13">
      <c r="A757" s="38">
        <v>68</v>
      </c>
      <c r="B757" s="56" t="s">
        <v>744</v>
      </c>
      <c r="C757" s="39"/>
      <c r="D757" s="70" t="s">
        <v>93</v>
      </c>
      <c r="E757" s="88">
        <v>2</v>
      </c>
      <c r="F757" s="88"/>
      <c r="G757" s="88">
        <v>5</v>
      </c>
      <c r="H757" s="88">
        <v>1</v>
      </c>
      <c r="I757" s="88" t="s">
        <v>745</v>
      </c>
      <c r="J757" s="113">
        <f>'Príloha č.2 - Špecifikácia ceny'!F22</f>
        <v>0</v>
      </c>
      <c r="K757" s="49">
        <f t="shared" si="37"/>
        <v>0</v>
      </c>
      <c r="L757" s="122" t="s">
        <v>1057</v>
      </c>
      <c r="M757" s="122" t="s">
        <v>1057</v>
      </c>
    </row>
    <row r="758" spans="1:13">
      <c r="A758" s="38">
        <v>69</v>
      </c>
      <c r="B758" s="56" t="s">
        <v>746</v>
      </c>
      <c r="C758" s="39"/>
      <c r="D758" s="70" t="s">
        <v>93</v>
      </c>
      <c r="E758" s="88">
        <v>2</v>
      </c>
      <c r="F758" s="88"/>
      <c r="G758" s="88">
        <v>1</v>
      </c>
      <c r="H758" s="88">
        <v>4</v>
      </c>
      <c r="I758" s="88" t="s">
        <v>747</v>
      </c>
      <c r="J758" s="113">
        <f>'Príloha č.2 - Špecifikácia ceny'!F22</f>
        <v>0</v>
      </c>
      <c r="K758" s="49">
        <f t="shared" si="37"/>
        <v>0</v>
      </c>
      <c r="L758" s="122" t="s">
        <v>1057</v>
      </c>
      <c r="M758" s="122" t="s">
        <v>1057</v>
      </c>
    </row>
    <row r="759" spans="1:13">
      <c r="A759" s="38">
        <v>70</v>
      </c>
      <c r="B759" s="56" t="s">
        <v>748</v>
      </c>
      <c r="C759" s="39"/>
      <c r="D759" s="41" t="s">
        <v>93</v>
      </c>
      <c r="E759" s="41">
        <v>2</v>
      </c>
      <c r="F759" s="41"/>
      <c r="G759" s="41">
        <v>1</v>
      </c>
      <c r="H759" s="41">
        <v>4</v>
      </c>
      <c r="I759" s="41" t="s">
        <v>698</v>
      </c>
      <c r="J759" s="113">
        <f>'Príloha č.2 - Špecifikácia ceny'!F22</f>
        <v>0</v>
      </c>
      <c r="K759" s="49">
        <f t="shared" si="37"/>
        <v>0</v>
      </c>
      <c r="L759" s="122" t="s">
        <v>1057</v>
      </c>
      <c r="M759" s="122" t="s">
        <v>1057</v>
      </c>
    </row>
    <row r="760" spans="1:13">
      <c r="A760" s="38">
        <v>71</v>
      </c>
      <c r="B760" s="56" t="s">
        <v>739</v>
      </c>
      <c r="C760" s="39"/>
      <c r="D760" s="41" t="s">
        <v>64</v>
      </c>
      <c r="E760" s="41">
        <v>2</v>
      </c>
      <c r="F760" s="41"/>
      <c r="G760" s="41">
        <v>1</v>
      </c>
      <c r="H760" s="41">
        <v>4</v>
      </c>
      <c r="I760" s="41" t="s">
        <v>740</v>
      </c>
      <c r="J760" s="113">
        <f>'Príloha č.2 - Špecifikácia ceny'!F22</f>
        <v>0</v>
      </c>
      <c r="K760" s="49">
        <f t="shared" si="37"/>
        <v>0</v>
      </c>
      <c r="L760" s="122" t="s">
        <v>1057</v>
      </c>
      <c r="M760" s="122" t="s">
        <v>1057</v>
      </c>
    </row>
    <row r="761" spans="1:13">
      <c r="A761" s="38">
        <v>72</v>
      </c>
      <c r="B761" s="56" t="s">
        <v>709</v>
      </c>
      <c r="C761" s="39"/>
      <c r="D761" s="41" t="s">
        <v>64</v>
      </c>
      <c r="E761" s="41">
        <v>4</v>
      </c>
      <c r="F761" s="41"/>
      <c r="G761" s="41">
        <v>4</v>
      </c>
      <c r="H761" s="41">
        <v>1</v>
      </c>
      <c r="I761" s="41" t="s">
        <v>710</v>
      </c>
      <c r="J761" s="113">
        <f>'Príloha č.2 - Špecifikácia ceny'!F22</f>
        <v>0</v>
      </c>
      <c r="K761" s="49">
        <f t="shared" si="37"/>
        <v>0</v>
      </c>
      <c r="L761" s="122" t="s">
        <v>1057</v>
      </c>
      <c r="M761" s="122" t="s">
        <v>1057</v>
      </c>
    </row>
    <row r="762" spans="1:13">
      <c r="A762" s="38">
        <v>73</v>
      </c>
      <c r="B762" s="56" t="s">
        <v>749</v>
      </c>
      <c r="C762" s="39"/>
      <c r="D762" s="41" t="s">
        <v>64</v>
      </c>
      <c r="E762" s="41">
        <v>3</v>
      </c>
      <c r="F762" s="41"/>
      <c r="G762" s="41">
        <v>4</v>
      </c>
      <c r="H762" s="41">
        <v>1</v>
      </c>
      <c r="I762" s="41"/>
      <c r="J762" s="113">
        <f>'Príloha č.2 - Špecifikácia ceny'!F22</f>
        <v>0</v>
      </c>
      <c r="K762" s="49">
        <f t="shared" si="37"/>
        <v>0</v>
      </c>
      <c r="L762" s="122" t="s">
        <v>1057</v>
      </c>
      <c r="M762" s="122" t="s">
        <v>1057</v>
      </c>
    </row>
    <row r="763" spans="1:13">
      <c r="A763" s="38">
        <v>74</v>
      </c>
      <c r="B763" s="56" t="s">
        <v>750</v>
      </c>
      <c r="C763" s="39"/>
      <c r="D763" s="41" t="s">
        <v>64</v>
      </c>
      <c r="E763" s="41">
        <v>2</v>
      </c>
      <c r="F763" s="41"/>
      <c r="G763" s="41">
        <v>4</v>
      </c>
      <c r="H763" s="41">
        <v>1</v>
      </c>
      <c r="I763" s="41"/>
      <c r="J763" s="113">
        <f>'Príloha č.2 - Špecifikácia ceny'!F22</f>
        <v>0</v>
      </c>
      <c r="K763" s="49">
        <f t="shared" si="37"/>
        <v>0</v>
      </c>
      <c r="L763" s="122" t="s">
        <v>1057</v>
      </c>
      <c r="M763" s="122" t="s">
        <v>1057</v>
      </c>
    </row>
    <row r="764" spans="1:13" ht="25.5">
      <c r="A764" s="38">
        <v>75</v>
      </c>
      <c r="B764" s="56" t="s">
        <v>751</v>
      </c>
      <c r="C764" s="39"/>
      <c r="D764" s="41" t="s">
        <v>64</v>
      </c>
      <c r="E764" s="41">
        <v>4</v>
      </c>
      <c r="F764" s="41"/>
      <c r="G764" s="41">
        <v>3</v>
      </c>
      <c r="H764" s="41">
        <v>2</v>
      </c>
      <c r="I764" s="41"/>
      <c r="J764" s="113">
        <f>'Príloha č.2 - Špecifikácia ceny'!F22</f>
        <v>0</v>
      </c>
      <c r="K764" s="49">
        <f t="shared" si="37"/>
        <v>0</v>
      </c>
      <c r="L764" s="122" t="s">
        <v>1057</v>
      </c>
      <c r="M764" s="122" t="s">
        <v>1057</v>
      </c>
    </row>
    <row r="765" spans="1:13">
      <c r="A765" s="123"/>
      <c r="B765" s="103"/>
      <c r="C765" s="104"/>
      <c r="D765" s="105"/>
      <c r="E765" s="105"/>
      <c r="F765" s="105"/>
      <c r="G765" s="105"/>
      <c r="H765" s="105"/>
      <c r="I765" s="105"/>
      <c r="J765" s="125"/>
      <c r="K765" s="124"/>
    </row>
    <row r="766" spans="1:13">
      <c r="J766" s="180" t="s">
        <v>271</v>
      </c>
      <c r="K766" s="180"/>
    </row>
    <row r="767" spans="1:13">
      <c r="J767"/>
      <c r="K767" s="128" t="s">
        <v>664</v>
      </c>
    </row>
    <row r="768" spans="1:13" ht="18">
      <c r="A768" s="181" t="s">
        <v>1014</v>
      </c>
      <c r="B768" s="181"/>
      <c r="C768" s="181"/>
      <c r="D768" s="181"/>
      <c r="E768" s="181"/>
      <c r="F768" s="181"/>
      <c r="G768" s="181"/>
      <c r="H768" s="181"/>
      <c r="I768" s="181"/>
      <c r="J768" s="181"/>
      <c r="K768" s="181"/>
    </row>
    <row r="769" spans="1:13" ht="63.75" customHeight="1">
      <c r="A769" s="51" t="s">
        <v>53</v>
      </c>
      <c r="B769" s="52" t="s">
        <v>54</v>
      </c>
      <c r="C769" s="53" t="s">
        <v>55</v>
      </c>
      <c r="D769" s="54" t="s">
        <v>71</v>
      </c>
      <c r="E769" s="54" t="s">
        <v>72</v>
      </c>
      <c r="F769" s="54" t="s">
        <v>73</v>
      </c>
      <c r="G769" s="54" t="s">
        <v>59</v>
      </c>
      <c r="H769" s="54" t="s">
        <v>60</v>
      </c>
      <c r="I769" s="54" t="s">
        <v>61</v>
      </c>
      <c r="J769" s="54" t="s">
        <v>67</v>
      </c>
      <c r="K769" s="54" t="s">
        <v>9</v>
      </c>
    </row>
    <row r="770" spans="1:13">
      <c r="A770" s="59"/>
      <c r="B770" s="182" t="s">
        <v>74</v>
      </c>
      <c r="C770" s="182"/>
      <c r="D770" s="182"/>
      <c r="E770" s="182"/>
      <c r="F770" s="182"/>
      <c r="G770" s="182"/>
      <c r="H770" s="182"/>
      <c r="I770" s="182"/>
      <c r="J770" s="182"/>
      <c r="K770" s="182"/>
    </row>
    <row r="771" spans="1:13">
      <c r="A771" s="38">
        <v>76</v>
      </c>
      <c r="B771" s="60" t="s">
        <v>744</v>
      </c>
      <c r="C771" s="90" t="s">
        <v>75</v>
      </c>
      <c r="D771" s="61" t="s">
        <v>79</v>
      </c>
      <c r="E771" s="62" t="s">
        <v>752</v>
      </c>
      <c r="F771" s="62" t="s">
        <v>753</v>
      </c>
      <c r="G771" s="111">
        <v>1</v>
      </c>
      <c r="H771" s="111">
        <v>4</v>
      </c>
      <c r="I771" s="62" t="s">
        <v>745</v>
      </c>
      <c r="J771" s="113">
        <f>'Príloha č.2 - Špecifikácia ceny'!F26</f>
        <v>0</v>
      </c>
      <c r="K771" s="49">
        <f t="shared" ref="K771:K774" si="38">H771*J771</f>
        <v>0</v>
      </c>
      <c r="L771" s="122" t="s">
        <v>1061</v>
      </c>
      <c r="M771" s="122" t="s">
        <v>1061</v>
      </c>
    </row>
    <row r="772" spans="1:13">
      <c r="A772" s="38">
        <v>77</v>
      </c>
      <c r="B772" s="60" t="s">
        <v>744</v>
      </c>
      <c r="C772" s="90" t="s">
        <v>77</v>
      </c>
      <c r="D772" s="70" t="s">
        <v>79</v>
      </c>
      <c r="E772" s="62" t="s">
        <v>752</v>
      </c>
      <c r="F772" s="62" t="s">
        <v>753</v>
      </c>
      <c r="G772" s="111">
        <v>4</v>
      </c>
      <c r="H772" s="111">
        <v>1</v>
      </c>
      <c r="I772" s="62" t="s">
        <v>745</v>
      </c>
      <c r="J772" s="113">
        <f>'Príloha č.2 - Špecifikácia ceny'!F27</f>
        <v>0</v>
      </c>
      <c r="K772" s="49">
        <f t="shared" si="38"/>
        <v>0</v>
      </c>
      <c r="L772" s="122" t="s">
        <v>1062</v>
      </c>
      <c r="M772" s="122" t="s">
        <v>1062</v>
      </c>
    </row>
    <row r="773" spans="1:13">
      <c r="A773" s="38">
        <v>78</v>
      </c>
      <c r="B773" s="60" t="s">
        <v>744</v>
      </c>
      <c r="C773" s="90" t="s">
        <v>78</v>
      </c>
      <c r="D773" s="70" t="s">
        <v>79</v>
      </c>
      <c r="E773" s="62" t="s">
        <v>752</v>
      </c>
      <c r="F773" s="62" t="s">
        <v>753</v>
      </c>
      <c r="G773" s="111">
        <v>10</v>
      </c>
      <c r="H773" s="111">
        <v>1</v>
      </c>
      <c r="I773" s="62" t="s">
        <v>745</v>
      </c>
      <c r="J773" s="113">
        <f>'Príloha č.2 - Špecifikácia ceny'!F33</f>
        <v>0</v>
      </c>
      <c r="K773" s="49">
        <f t="shared" si="38"/>
        <v>0</v>
      </c>
      <c r="L773" s="122" t="s">
        <v>1067</v>
      </c>
      <c r="M773" s="122" t="s">
        <v>1067</v>
      </c>
    </row>
    <row r="774" spans="1:13" ht="22.5">
      <c r="A774" s="38">
        <v>79</v>
      </c>
      <c r="B774" s="60" t="s">
        <v>754</v>
      </c>
      <c r="C774" s="90" t="s">
        <v>77</v>
      </c>
      <c r="D774" s="63"/>
      <c r="E774" s="62" t="s">
        <v>63</v>
      </c>
      <c r="F774" s="62"/>
      <c r="G774" s="62">
        <v>4</v>
      </c>
      <c r="H774" s="62">
        <v>1</v>
      </c>
      <c r="I774" s="95" t="s">
        <v>755</v>
      </c>
      <c r="J774" s="113">
        <f>'Príloha č.2 - Špecifikácia ceny'!F25</f>
        <v>0</v>
      </c>
      <c r="K774" s="49">
        <f t="shared" si="38"/>
        <v>0</v>
      </c>
      <c r="L774" s="122" t="s">
        <v>1060</v>
      </c>
      <c r="M774" s="122" t="s">
        <v>1060</v>
      </c>
    </row>
    <row r="775" spans="1:13" ht="63.75" customHeight="1">
      <c r="A775" s="51" t="s">
        <v>53</v>
      </c>
      <c r="B775" s="52" t="s">
        <v>54</v>
      </c>
      <c r="C775" s="53" t="s">
        <v>55</v>
      </c>
      <c r="D775" s="54" t="s">
        <v>80</v>
      </c>
      <c r="E775" s="54" t="s">
        <v>81</v>
      </c>
      <c r="F775" s="54" t="s">
        <v>63</v>
      </c>
      <c r="G775" s="54" t="s">
        <v>59</v>
      </c>
      <c r="H775" s="54" t="s">
        <v>60</v>
      </c>
      <c r="I775" s="54" t="s">
        <v>61</v>
      </c>
      <c r="J775" s="54" t="s">
        <v>67</v>
      </c>
      <c r="K775" s="54" t="s">
        <v>9</v>
      </c>
    </row>
    <row r="776" spans="1:13">
      <c r="A776" s="38"/>
      <c r="B776" s="182" t="s">
        <v>82</v>
      </c>
      <c r="C776" s="182"/>
      <c r="D776" s="182"/>
      <c r="E776" s="182"/>
      <c r="F776" s="182"/>
      <c r="G776" s="182"/>
      <c r="H776" s="182"/>
      <c r="I776" s="182"/>
      <c r="J776" s="182"/>
      <c r="K776" s="182"/>
    </row>
    <row r="777" spans="1:13">
      <c r="A777" s="38">
        <v>80</v>
      </c>
      <c r="B777" s="65" t="s">
        <v>628</v>
      </c>
      <c r="C777" s="91" t="s">
        <v>756</v>
      </c>
      <c r="D777" s="41">
        <v>5.5</v>
      </c>
      <c r="E777" s="41" t="s">
        <v>83</v>
      </c>
      <c r="F777" s="41"/>
      <c r="G777" s="41">
        <v>5</v>
      </c>
      <c r="H777" s="41">
        <v>1</v>
      </c>
      <c r="I777" s="41" t="s">
        <v>757</v>
      </c>
      <c r="J777" s="113">
        <f>'Príloha č.2 - Špecifikácia ceny'!F28</f>
        <v>0</v>
      </c>
      <c r="K777" s="49">
        <f t="shared" ref="K777:K802" si="39">H777*J777</f>
        <v>0</v>
      </c>
      <c r="L777" s="122" t="s">
        <v>1063</v>
      </c>
      <c r="M777" s="122" t="s">
        <v>1063</v>
      </c>
    </row>
    <row r="778" spans="1:13">
      <c r="A778" s="38">
        <v>81</v>
      </c>
      <c r="B778" s="65" t="s">
        <v>758</v>
      </c>
      <c r="C778" s="91" t="s">
        <v>759</v>
      </c>
      <c r="D778" s="41">
        <v>2.2000000000000002</v>
      </c>
      <c r="E778" s="41" t="s">
        <v>83</v>
      </c>
      <c r="F778" s="41"/>
      <c r="G778" s="41">
        <v>5</v>
      </c>
      <c r="H778" s="41">
        <v>1</v>
      </c>
      <c r="I778" s="41" t="s">
        <v>757</v>
      </c>
      <c r="J778" s="113">
        <f>'Príloha č.2 - Špecifikácia ceny'!F28</f>
        <v>0</v>
      </c>
      <c r="K778" s="49">
        <f t="shared" si="39"/>
        <v>0</v>
      </c>
      <c r="L778" s="122" t="s">
        <v>1063</v>
      </c>
      <c r="M778" s="122" t="s">
        <v>1063</v>
      </c>
    </row>
    <row r="779" spans="1:13">
      <c r="A779" s="38">
        <v>82</v>
      </c>
      <c r="B779" s="65" t="s">
        <v>760</v>
      </c>
      <c r="C779" s="91" t="s">
        <v>761</v>
      </c>
      <c r="D779" s="41">
        <v>0.75</v>
      </c>
      <c r="E779" s="41" t="s">
        <v>83</v>
      </c>
      <c r="F779" s="41"/>
      <c r="G779" s="41">
        <v>5</v>
      </c>
      <c r="H779" s="41">
        <v>1</v>
      </c>
      <c r="I779" s="41" t="s">
        <v>762</v>
      </c>
      <c r="J779" s="113">
        <f>'Príloha č.2 - Špecifikácia ceny'!F28</f>
        <v>0</v>
      </c>
      <c r="K779" s="49">
        <f t="shared" si="39"/>
        <v>0</v>
      </c>
      <c r="L779" s="122" t="s">
        <v>1063</v>
      </c>
      <c r="M779" s="122" t="s">
        <v>1063</v>
      </c>
    </row>
    <row r="780" spans="1:13">
      <c r="A780" s="38">
        <v>83</v>
      </c>
      <c r="B780" s="65" t="s">
        <v>763</v>
      </c>
      <c r="C780" s="91" t="s">
        <v>764</v>
      </c>
      <c r="D780" s="41">
        <v>4</v>
      </c>
      <c r="E780" s="41" t="s">
        <v>83</v>
      </c>
      <c r="F780" s="41"/>
      <c r="G780" s="41">
        <v>5</v>
      </c>
      <c r="H780" s="41">
        <v>1</v>
      </c>
      <c r="I780" s="41" t="s">
        <v>765</v>
      </c>
      <c r="J780" s="113">
        <f>'Príloha č.2 - Špecifikácia ceny'!F28</f>
        <v>0</v>
      </c>
      <c r="K780" s="49">
        <f t="shared" si="39"/>
        <v>0</v>
      </c>
      <c r="L780" s="122" t="s">
        <v>1063</v>
      </c>
      <c r="M780" s="122" t="s">
        <v>1063</v>
      </c>
    </row>
    <row r="781" spans="1:13" ht="22.5">
      <c r="A781" s="38">
        <v>84</v>
      </c>
      <c r="B781" s="65" t="s">
        <v>766</v>
      </c>
      <c r="C781" s="91" t="s">
        <v>767</v>
      </c>
      <c r="D781" s="41">
        <v>1.8</v>
      </c>
      <c r="E781" s="41" t="s">
        <v>83</v>
      </c>
      <c r="F781" s="41"/>
      <c r="G781" s="41">
        <v>1</v>
      </c>
      <c r="H781" s="41">
        <v>4</v>
      </c>
      <c r="I781" s="41" t="s">
        <v>768</v>
      </c>
      <c r="J781" s="113">
        <f>'Príloha č.2 - Špecifikácia ceny'!F28</f>
        <v>0</v>
      </c>
      <c r="K781" s="49">
        <f t="shared" si="39"/>
        <v>0</v>
      </c>
      <c r="L781" s="122" t="s">
        <v>1063</v>
      </c>
      <c r="M781" s="122" t="s">
        <v>1063</v>
      </c>
    </row>
    <row r="782" spans="1:13">
      <c r="A782" s="38">
        <v>85</v>
      </c>
      <c r="B782" s="65" t="s">
        <v>360</v>
      </c>
      <c r="C782" s="91" t="s">
        <v>769</v>
      </c>
      <c r="D782" s="41">
        <v>4</v>
      </c>
      <c r="E782" s="41" t="s">
        <v>83</v>
      </c>
      <c r="F782" s="41"/>
      <c r="G782" s="41">
        <v>5</v>
      </c>
      <c r="H782" s="41">
        <v>1</v>
      </c>
      <c r="I782" s="41" t="s">
        <v>768</v>
      </c>
      <c r="J782" s="113">
        <f>'Príloha č.2 - Špecifikácia ceny'!F28</f>
        <v>0</v>
      </c>
      <c r="K782" s="49">
        <f t="shared" si="39"/>
        <v>0</v>
      </c>
      <c r="L782" s="122" t="s">
        <v>1063</v>
      </c>
      <c r="M782" s="122" t="s">
        <v>1063</v>
      </c>
    </row>
    <row r="783" spans="1:13">
      <c r="A783" s="38">
        <v>86</v>
      </c>
      <c r="B783" s="65" t="s">
        <v>770</v>
      </c>
      <c r="C783" s="91" t="s">
        <v>771</v>
      </c>
      <c r="D783" s="41" t="s">
        <v>772</v>
      </c>
      <c r="E783" s="41" t="s">
        <v>83</v>
      </c>
      <c r="F783" s="41"/>
      <c r="G783" s="41">
        <v>5</v>
      </c>
      <c r="H783" s="41">
        <v>1</v>
      </c>
      <c r="I783" s="41" t="s">
        <v>768</v>
      </c>
      <c r="J783" s="113">
        <f>'Príloha č.2 - Špecifikácia ceny'!F28</f>
        <v>0</v>
      </c>
      <c r="K783" s="49">
        <f t="shared" si="39"/>
        <v>0</v>
      </c>
      <c r="L783" s="122" t="s">
        <v>1063</v>
      </c>
      <c r="M783" s="122" t="s">
        <v>1063</v>
      </c>
    </row>
    <row r="784" spans="1:13">
      <c r="A784" s="38">
        <v>87</v>
      </c>
      <c r="B784" s="65" t="s">
        <v>773</v>
      </c>
      <c r="C784" s="91" t="s">
        <v>774</v>
      </c>
      <c r="D784" s="41">
        <v>3.6</v>
      </c>
      <c r="E784" s="41" t="s">
        <v>83</v>
      </c>
      <c r="F784" s="41"/>
      <c r="G784" s="41">
        <v>5</v>
      </c>
      <c r="H784" s="41">
        <v>1</v>
      </c>
      <c r="I784" s="41" t="s">
        <v>768</v>
      </c>
      <c r="J784" s="113">
        <f>'Príloha č.2 - Špecifikácia ceny'!F28</f>
        <v>0</v>
      </c>
      <c r="K784" s="49">
        <f t="shared" si="39"/>
        <v>0</v>
      </c>
      <c r="L784" s="122" t="s">
        <v>1063</v>
      </c>
      <c r="M784" s="122" t="s">
        <v>1063</v>
      </c>
    </row>
    <row r="785" spans="1:13">
      <c r="A785" s="38">
        <v>88</v>
      </c>
      <c r="B785" s="65" t="s">
        <v>775</v>
      </c>
      <c r="C785" s="91" t="s">
        <v>776</v>
      </c>
      <c r="D785" s="41">
        <v>1.8</v>
      </c>
      <c r="E785" s="41" t="s">
        <v>83</v>
      </c>
      <c r="F785" s="41"/>
      <c r="G785" s="41">
        <v>1</v>
      </c>
      <c r="H785" s="41">
        <v>4</v>
      </c>
      <c r="I785" s="41" t="s">
        <v>777</v>
      </c>
      <c r="J785" s="113">
        <f>'Príloha č.2 - Špecifikácia ceny'!F28</f>
        <v>0</v>
      </c>
      <c r="K785" s="49">
        <f t="shared" si="39"/>
        <v>0</v>
      </c>
      <c r="L785" s="122" t="s">
        <v>1063</v>
      </c>
      <c r="M785" s="122" t="s">
        <v>1063</v>
      </c>
    </row>
    <row r="786" spans="1:13">
      <c r="A786" s="38">
        <v>89</v>
      </c>
      <c r="B786" s="65" t="s">
        <v>255</v>
      </c>
      <c r="C786" s="91" t="s">
        <v>778</v>
      </c>
      <c r="D786" s="41" t="s">
        <v>66</v>
      </c>
      <c r="E786" s="41" t="s">
        <v>83</v>
      </c>
      <c r="F786" s="41"/>
      <c r="G786" s="41">
        <v>1</v>
      </c>
      <c r="H786" s="41">
        <v>4</v>
      </c>
      <c r="I786" s="41" t="s">
        <v>777</v>
      </c>
      <c r="J786" s="113">
        <f>'Príloha č.2 - Špecifikácia ceny'!F28</f>
        <v>0</v>
      </c>
      <c r="K786" s="49">
        <f t="shared" si="39"/>
        <v>0</v>
      </c>
      <c r="L786" s="122" t="s">
        <v>1063</v>
      </c>
      <c r="M786" s="122" t="s">
        <v>1063</v>
      </c>
    </row>
    <row r="787" spans="1:13">
      <c r="A787" s="38">
        <v>90</v>
      </c>
      <c r="B787" s="65" t="s">
        <v>779</v>
      </c>
      <c r="C787" s="91" t="s">
        <v>780</v>
      </c>
      <c r="D787" s="41" t="s">
        <v>66</v>
      </c>
      <c r="E787" s="41" t="s">
        <v>84</v>
      </c>
      <c r="F787" s="41"/>
      <c r="G787" s="41">
        <v>1</v>
      </c>
      <c r="H787" s="41">
        <v>4</v>
      </c>
      <c r="I787" s="41" t="s">
        <v>781</v>
      </c>
      <c r="J787" s="113">
        <f>'Príloha č.2 - Špecifikácia ceny'!F29</f>
        <v>0</v>
      </c>
      <c r="K787" s="49">
        <f t="shared" si="39"/>
        <v>0</v>
      </c>
      <c r="L787" s="122" t="s">
        <v>1064</v>
      </c>
      <c r="M787" s="122" t="s">
        <v>1064</v>
      </c>
    </row>
    <row r="788" spans="1:13">
      <c r="A788" s="38">
        <v>91</v>
      </c>
      <c r="B788" s="65" t="s">
        <v>782</v>
      </c>
      <c r="C788" s="91" t="s">
        <v>783</v>
      </c>
      <c r="D788" s="41" t="s">
        <v>66</v>
      </c>
      <c r="E788" s="41" t="s">
        <v>84</v>
      </c>
      <c r="F788" s="41"/>
      <c r="G788" s="41">
        <v>1</v>
      </c>
      <c r="H788" s="41">
        <v>4</v>
      </c>
      <c r="I788" s="41" t="s">
        <v>762</v>
      </c>
      <c r="J788" s="113">
        <f>'Príloha č.2 - Špecifikácia ceny'!F29</f>
        <v>0</v>
      </c>
      <c r="K788" s="49">
        <f t="shared" si="39"/>
        <v>0</v>
      </c>
      <c r="L788" s="122" t="s">
        <v>1064</v>
      </c>
      <c r="M788" s="122" t="s">
        <v>1064</v>
      </c>
    </row>
    <row r="789" spans="1:13">
      <c r="A789" s="38">
        <v>92</v>
      </c>
      <c r="B789" s="65" t="s">
        <v>347</v>
      </c>
      <c r="C789" s="91" t="s">
        <v>784</v>
      </c>
      <c r="D789" s="41">
        <v>1.5</v>
      </c>
      <c r="E789" s="41" t="s">
        <v>84</v>
      </c>
      <c r="F789" s="41"/>
      <c r="G789" s="41">
        <v>1</v>
      </c>
      <c r="H789" s="41">
        <v>4</v>
      </c>
      <c r="I789" s="41" t="s">
        <v>781</v>
      </c>
      <c r="J789" s="113">
        <f>'Príloha č.2 - Špecifikácia ceny'!F29</f>
        <v>0</v>
      </c>
      <c r="K789" s="49">
        <f t="shared" si="39"/>
        <v>0</v>
      </c>
      <c r="L789" s="122" t="s">
        <v>1064</v>
      </c>
      <c r="M789" s="122" t="s">
        <v>1064</v>
      </c>
    </row>
    <row r="790" spans="1:13" ht="22.5">
      <c r="A790" s="38">
        <v>93</v>
      </c>
      <c r="B790" s="65" t="s">
        <v>785</v>
      </c>
      <c r="C790" s="91" t="s">
        <v>786</v>
      </c>
      <c r="D790" s="41">
        <v>2.2000000000000002</v>
      </c>
      <c r="E790" s="41" t="s">
        <v>84</v>
      </c>
      <c r="F790" s="41"/>
      <c r="G790" s="41">
        <v>1</v>
      </c>
      <c r="H790" s="41">
        <v>4</v>
      </c>
      <c r="I790" s="41" t="s">
        <v>112</v>
      </c>
      <c r="J790" s="113">
        <f>'Príloha č.2 - Špecifikácia ceny'!F29</f>
        <v>0</v>
      </c>
      <c r="K790" s="49">
        <f t="shared" si="39"/>
        <v>0</v>
      </c>
      <c r="L790" s="122" t="s">
        <v>1064</v>
      </c>
      <c r="M790" s="122" t="s">
        <v>1064</v>
      </c>
    </row>
    <row r="791" spans="1:13">
      <c r="A791" s="38">
        <v>94</v>
      </c>
      <c r="B791" s="65" t="s">
        <v>353</v>
      </c>
      <c r="C791" s="91" t="s">
        <v>787</v>
      </c>
      <c r="D791" s="41" t="s">
        <v>66</v>
      </c>
      <c r="E791" s="41" t="s">
        <v>84</v>
      </c>
      <c r="F791" s="41"/>
      <c r="G791" s="41">
        <v>1</v>
      </c>
      <c r="H791" s="41">
        <v>4</v>
      </c>
      <c r="I791" s="41"/>
      <c r="J791" s="113">
        <f>'Príloha č.2 - Špecifikácia ceny'!F29</f>
        <v>0</v>
      </c>
      <c r="K791" s="49">
        <f t="shared" si="39"/>
        <v>0</v>
      </c>
      <c r="L791" s="122" t="s">
        <v>1064</v>
      </c>
      <c r="M791" s="122" t="s">
        <v>1064</v>
      </c>
    </row>
    <row r="792" spans="1:13">
      <c r="A792" s="38">
        <v>95</v>
      </c>
      <c r="B792" s="65" t="s">
        <v>788</v>
      </c>
      <c r="C792" s="91" t="s">
        <v>789</v>
      </c>
      <c r="D792" s="41" t="s">
        <v>66</v>
      </c>
      <c r="E792" s="41" t="s">
        <v>84</v>
      </c>
      <c r="F792" s="41"/>
      <c r="G792" s="41">
        <v>1</v>
      </c>
      <c r="H792" s="41">
        <v>4</v>
      </c>
      <c r="I792" s="41" t="s">
        <v>108</v>
      </c>
      <c r="J792" s="113">
        <f>'Príloha č.2 - Špecifikácia ceny'!F29</f>
        <v>0</v>
      </c>
      <c r="K792" s="49">
        <f t="shared" si="39"/>
        <v>0</v>
      </c>
      <c r="L792" s="122" t="s">
        <v>1064</v>
      </c>
      <c r="M792" s="122" t="s">
        <v>1064</v>
      </c>
    </row>
    <row r="793" spans="1:13">
      <c r="A793" s="38">
        <v>96</v>
      </c>
      <c r="B793" s="65" t="s">
        <v>790</v>
      </c>
      <c r="C793" s="91" t="s">
        <v>791</v>
      </c>
      <c r="D793" s="41">
        <v>0.5</v>
      </c>
      <c r="E793" s="41" t="s">
        <v>84</v>
      </c>
      <c r="F793" s="41"/>
      <c r="G793" s="41">
        <v>1</v>
      </c>
      <c r="H793" s="41">
        <v>4</v>
      </c>
      <c r="I793" s="41"/>
      <c r="J793" s="113">
        <f>'Príloha č.2 - Špecifikácia ceny'!F29</f>
        <v>0</v>
      </c>
      <c r="K793" s="49">
        <f t="shared" si="39"/>
        <v>0</v>
      </c>
      <c r="L793" s="122" t="s">
        <v>1064</v>
      </c>
      <c r="M793" s="122" t="s">
        <v>1064</v>
      </c>
    </row>
    <row r="794" spans="1:13">
      <c r="A794" s="38">
        <v>97</v>
      </c>
      <c r="B794" s="65" t="s">
        <v>792</v>
      </c>
      <c r="C794" s="91" t="s">
        <v>793</v>
      </c>
      <c r="D794" s="41">
        <v>10</v>
      </c>
      <c r="E794" s="41" t="s">
        <v>84</v>
      </c>
      <c r="F794" s="41"/>
      <c r="G794" s="41">
        <v>1</v>
      </c>
      <c r="H794" s="41">
        <v>4</v>
      </c>
      <c r="I794" s="41"/>
      <c r="J794" s="113">
        <f>'Príloha č.2 - Špecifikácia ceny'!F29</f>
        <v>0</v>
      </c>
      <c r="K794" s="49">
        <f t="shared" si="39"/>
        <v>0</v>
      </c>
      <c r="L794" s="122" t="s">
        <v>1064</v>
      </c>
      <c r="M794" s="122" t="s">
        <v>1064</v>
      </c>
    </row>
    <row r="795" spans="1:13">
      <c r="A795" s="38">
        <v>98</v>
      </c>
      <c r="B795" s="65" t="s">
        <v>792</v>
      </c>
      <c r="C795" s="91" t="s">
        <v>794</v>
      </c>
      <c r="D795" s="41"/>
      <c r="E795" s="41" t="s">
        <v>84</v>
      </c>
      <c r="F795" s="41"/>
      <c r="G795" s="41">
        <v>1</v>
      </c>
      <c r="H795" s="41">
        <v>4</v>
      </c>
      <c r="I795" s="41"/>
      <c r="J795" s="113">
        <f>'Príloha č.2 - Špecifikácia ceny'!F29</f>
        <v>0</v>
      </c>
      <c r="K795" s="49">
        <f t="shared" si="39"/>
        <v>0</v>
      </c>
      <c r="L795" s="122" t="s">
        <v>1064</v>
      </c>
      <c r="M795" s="122" t="s">
        <v>1064</v>
      </c>
    </row>
    <row r="796" spans="1:13">
      <c r="A796" s="38">
        <v>99</v>
      </c>
      <c r="B796" s="65" t="s">
        <v>231</v>
      </c>
      <c r="C796" s="91" t="s">
        <v>795</v>
      </c>
      <c r="D796" s="41">
        <v>15</v>
      </c>
      <c r="E796" s="41" t="s">
        <v>84</v>
      </c>
      <c r="F796" s="41"/>
      <c r="G796" s="41">
        <v>1</v>
      </c>
      <c r="H796" s="41">
        <v>4</v>
      </c>
      <c r="I796" s="41"/>
      <c r="J796" s="113">
        <f>'Príloha č.2 - Špecifikácia ceny'!F29</f>
        <v>0</v>
      </c>
      <c r="K796" s="49">
        <f t="shared" si="39"/>
        <v>0</v>
      </c>
      <c r="L796" s="122" t="s">
        <v>1064</v>
      </c>
      <c r="M796" s="122" t="s">
        <v>1064</v>
      </c>
    </row>
    <row r="797" spans="1:13" ht="22.5">
      <c r="A797" s="38">
        <v>100</v>
      </c>
      <c r="B797" s="65" t="s">
        <v>525</v>
      </c>
      <c r="C797" s="91" t="s">
        <v>796</v>
      </c>
      <c r="D797" s="41">
        <v>1</v>
      </c>
      <c r="E797" s="41" t="s">
        <v>83</v>
      </c>
      <c r="F797" s="41"/>
      <c r="G797" s="41">
        <v>1</v>
      </c>
      <c r="H797" s="41">
        <v>4</v>
      </c>
      <c r="I797" s="41"/>
      <c r="J797" s="113">
        <f>'Príloha č.2 - Špecifikácia ceny'!F28</f>
        <v>0</v>
      </c>
      <c r="K797" s="49">
        <f t="shared" si="39"/>
        <v>0</v>
      </c>
      <c r="L797" s="122" t="s">
        <v>1063</v>
      </c>
      <c r="M797" s="122" t="s">
        <v>1063</v>
      </c>
    </row>
    <row r="798" spans="1:13" ht="22.5">
      <c r="A798" s="38">
        <v>101</v>
      </c>
      <c r="B798" s="65" t="s">
        <v>525</v>
      </c>
      <c r="C798" s="91" t="s">
        <v>797</v>
      </c>
      <c r="D798" s="41">
        <v>1</v>
      </c>
      <c r="E798" s="41" t="s">
        <v>83</v>
      </c>
      <c r="F798" s="41"/>
      <c r="G798" s="41">
        <v>1</v>
      </c>
      <c r="H798" s="41">
        <v>4</v>
      </c>
      <c r="I798" s="41"/>
      <c r="J798" s="113">
        <f>'Príloha č.2 - Špecifikácia ceny'!F28</f>
        <v>0</v>
      </c>
      <c r="K798" s="49">
        <f t="shared" si="39"/>
        <v>0</v>
      </c>
      <c r="L798" s="122" t="s">
        <v>1063</v>
      </c>
      <c r="M798" s="122" t="s">
        <v>1063</v>
      </c>
    </row>
    <row r="799" spans="1:13" ht="22.5">
      <c r="A799" s="38">
        <v>102</v>
      </c>
      <c r="B799" s="65" t="s">
        <v>525</v>
      </c>
      <c r="C799" s="91" t="s">
        <v>798</v>
      </c>
      <c r="D799" s="41">
        <v>1</v>
      </c>
      <c r="E799" s="41" t="s">
        <v>83</v>
      </c>
      <c r="F799" s="41"/>
      <c r="G799" s="41">
        <v>1</v>
      </c>
      <c r="H799" s="41">
        <v>4</v>
      </c>
      <c r="I799" s="41"/>
      <c r="J799" s="113">
        <f>'Príloha č.2 - Špecifikácia ceny'!F28</f>
        <v>0</v>
      </c>
      <c r="K799" s="49">
        <f t="shared" si="39"/>
        <v>0</v>
      </c>
      <c r="L799" s="122" t="s">
        <v>1063</v>
      </c>
      <c r="M799" s="122" t="s">
        <v>1063</v>
      </c>
    </row>
    <row r="800" spans="1:13" ht="22.5">
      <c r="A800" s="38">
        <v>103</v>
      </c>
      <c r="B800" s="65" t="s">
        <v>347</v>
      </c>
      <c r="C800" s="91" t="s">
        <v>799</v>
      </c>
      <c r="D800" s="41">
        <v>3</v>
      </c>
      <c r="E800" s="41" t="s">
        <v>84</v>
      </c>
      <c r="F800" s="41"/>
      <c r="G800" s="41">
        <v>5</v>
      </c>
      <c r="H800" s="41">
        <v>1</v>
      </c>
      <c r="I800" s="41"/>
      <c r="J800" s="113">
        <f>'Príloha č.2 - Špecifikácia ceny'!F29</f>
        <v>0</v>
      </c>
      <c r="K800" s="49">
        <f t="shared" si="39"/>
        <v>0</v>
      </c>
      <c r="L800" s="122" t="s">
        <v>1064</v>
      </c>
      <c r="M800" s="122" t="s">
        <v>1064</v>
      </c>
    </row>
    <row r="801" spans="1:13" ht="25.5">
      <c r="A801" s="38">
        <v>104</v>
      </c>
      <c r="B801" s="65" t="s">
        <v>347</v>
      </c>
      <c r="C801" s="91" t="s">
        <v>800</v>
      </c>
      <c r="D801" s="41">
        <v>7.5</v>
      </c>
      <c r="E801" s="41" t="s">
        <v>83</v>
      </c>
      <c r="F801" s="41"/>
      <c r="G801" s="41">
        <v>1</v>
      </c>
      <c r="H801" s="41">
        <v>4</v>
      </c>
      <c r="I801" s="41" t="s">
        <v>801</v>
      </c>
      <c r="J801" s="113">
        <f>'Príloha č.2 - Špecifikácia ceny'!F28</f>
        <v>0</v>
      </c>
      <c r="K801" s="49">
        <f t="shared" si="39"/>
        <v>0</v>
      </c>
      <c r="L801" s="122" t="s">
        <v>1063</v>
      </c>
      <c r="M801" s="122" t="s">
        <v>1063</v>
      </c>
    </row>
    <row r="802" spans="1:13" ht="22.5">
      <c r="A802" s="38">
        <v>105</v>
      </c>
      <c r="B802" s="65" t="s">
        <v>802</v>
      </c>
      <c r="C802" s="91" t="s">
        <v>803</v>
      </c>
      <c r="D802" s="41" t="s">
        <v>66</v>
      </c>
      <c r="E802" s="41" t="s">
        <v>83</v>
      </c>
      <c r="F802" s="41"/>
      <c r="G802" s="41">
        <v>1</v>
      </c>
      <c r="H802" s="41">
        <v>4</v>
      </c>
      <c r="I802" s="41" t="s">
        <v>804</v>
      </c>
      <c r="J802" s="113">
        <f>'Príloha č.2 - Špecifikácia ceny'!F28</f>
        <v>0</v>
      </c>
      <c r="K802" s="49">
        <f t="shared" si="39"/>
        <v>0</v>
      </c>
      <c r="L802" s="122" t="s">
        <v>1063</v>
      </c>
      <c r="M802" s="122" t="s">
        <v>1063</v>
      </c>
    </row>
    <row r="804" spans="1:13" ht="41.25" customHeight="1">
      <c r="I804" s="177" t="s">
        <v>272</v>
      </c>
      <c r="J804" s="178"/>
      <c r="K804" s="49">
        <f>SUM(K682:K802)</f>
        <v>0</v>
      </c>
    </row>
    <row r="805" spans="1:13" ht="15" customHeight="1">
      <c r="I805" s="126"/>
      <c r="J805" s="126"/>
      <c r="K805" s="124"/>
    </row>
    <row r="806" spans="1:13">
      <c r="J806" s="180" t="s">
        <v>271</v>
      </c>
      <c r="K806" s="180"/>
    </row>
    <row r="807" spans="1:13">
      <c r="J807"/>
      <c r="K807" s="128" t="s">
        <v>805</v>
      </c>
    </row>
    <row r="808" spans="1:13" ht="18">
      <c r="A808" s="184" t="s">
        <v>1017</v>
      </c>
      <c r="B808" s="185"/>
      <c r="C808" s="185"/>
      <c r="D808" s="185"/>
      <c r="E808" s="185"/>
      <c r="F808" s="185"/>
      <c r="G808" s="185"/>
      <c r="H808" s="185"/>
      <c r="I808" s="185"/>
      <c r="J808" s="185"/>
      <c r="K808" s="185"/>
    </row>
    <row r="809" spans="1:13" ht="63.75" customHeight="1">
      <c r="A809" s="51" t="s">
        <v>53</v>
      </c>
      <c r="B809" s="52" t="s">
        <v>54</v>
      </c>
      <c r="C809" s="53" t="s">
        <v>55</v>
      </c>
      <c r="D809" s="54" t="s">
        <v>56</v>
      </c>
      <c r="E809" s="54" t="s">
        <v>57</v>
      </c>
      <c r="F809" s="54" t="s">
        <v>58</v>
      </c>
      <c r="G809" s="54" t="s">
        <v>59</v>
      </c>
      <c r="H809" s="54" t="s">
        <v>60</v>
      </c>
      <c r="I809" s="54" t="s">
        <v>61</v>
      </c>
      <c r="J809" s="54" t="s">
        <v>67</v>
      </c>
      <c r="K809" s="54" t="s">
        <v>9</v>
      </c>
    </row>
    <row r="810" spans="1:13">
      <c r="A810" s="38"/>
      <c r="B810" s="174" t="s">
        <v>62</v>
      </c>
      <c r="C810" s="175"/>
      <c r="D810" s="175"/>
      <c r="E810" s="175"/>
      <c r="F810" s="175"/>
      <c r="G810" s="175"/>
      <c r="H810" s="175"/>
      <c r="I810" s="175"/>
      <c r="J810" s="175"/>
      <c r="K810" s="176"/>
    </row>
    <row r="811" spans="1:13">
      <c r="A811" s="38">
        <v>1</v>
      </c>
      <c r="B811" s="42" t="s">
        <v>1034</v>
      </c>
      <c r="C811" s="39"/>
      <c r="D811" s="40" t="s">
        <v>64</v>
      </c>
      <c r="E811" s="40">
        <v>2</v>
      </c>
      <c r="F811" s="40">
        <v>23</v>
      </c>
      <c r="G811" s="41">
        <v>3</v>
      </c>
      <c r="H811" s="41">
        <v>2</v>
      </c>
      <c r="I811" s="41" t="s">
        <v>806</v>
      </c>
      <c r="J811" s="113">
        <f>'Príloha č.2 - Špecifikácia ceny'!F15</f>
        <v>0</v>
      </c>
      <c r="K811" s="49">
        <f t="shared" ref="K811:K822" si="40">H811*J811</f>
        <v>0</v>
      </c>
      <c r="L811" s="122" t="s">
        <v>1050</v>
      </c>
      <c r="M811" s="122" t="s">
        <v>1050</v>
      </c>
    </row>
    <row r="812" spans="1:13">
      <c r="A812" s="38">
        <v>2</v>
      </c>
      <c r="B812" s="42" t="s">
        <v>1035</v>
      </c>
      <c r="C812" s="39"/>
      <c r="D812" s="40" t="s">
        <v>64</v>
      </c>
      <c r="E812" s="40">
        <v>1</v>
      </c>
      <c r="F812" s="40">
        <v>5</v>
      </c>
      <c r="G812" s="41">
        <v>1</v>
      </c>
      <c r="H812" s="41">
        <v>4</v>
      </c>
      <c r="I812" s="41" t="s">
        <v>807</v>
      </c>
      <c r="J812" s="113">
        <f>'Príloha č.2 - Špecifikácia ceny'!F14</f>
        <v>0</v>
      </c>
      <c r="K812" s="49">
        <f t="shared" si="40"/>
        <v>0</v>
      </c>
      <c r="L812" s="122" t="s">
        <v>1049</v>
      </c>
      <c r="M812" s="122" t="s">
        <v>1049</v>
      </c>
    </row>
    <row r="813" spans="1:13">
      <c r="A813" s="38">
        <v>3</v>
      </c>
      <c r="B813" s="42" t="s">
        <v>1036</v>
      </c>
      <c r="C813" s="39"/>
      <c r="D813" s="40" t="s">
        <v>64</v>
      </c>
      <c r="E813" s="40">
        <v>1</v>
      </c>
      <c r="F813" s="40" t="s">
        <v>63</v>
      </c>
      <c r="G813" s="41">
        <v>3</v>
      </c>
      <c r="H813" s="41">
        <v>2</v>
      </c>
      <c r="I813" s="41" t="s">
        <v>63</v>
      </c>
      <c r="J813" s="113">
        <f>'Príloha č.2 - Špecifikácia ceny'!F14</f>
        <v>0</v>
      </c>
      <c r="K813" s="49">
        <f t="shared" si="40"/>
        <v>0</v>
      </c>
      <c r="L813" s="122" t="s">
        <v>1049</v>
      </c>
      <c r="M813" s="122" t="s">
        <v>1049</v>
      </c>
    </row>
    <row r="814" spans="1:13">
      <c r="A814" s="38">
        <v>4</v>
      </c>
      <c r="B814" s="42" t="s">
        <v>1037</v>
      </c>
      <c r="C814" s="39"/>
      <c r="D814" s="40" t="s">
        <v>64</v>
      </c>
      <c r="E814" s="40">
        <v>1</v>
      </c>
      <c r="F814" s="40">
        <v>7</v>
      </c>
      <c r="G814" s="41">
        <v>3</v>
      </c>
      <c r="H814" s="41">
        <v>2</v>
      </c>
      <c r="I814" s="41" t="s">
        <v>807</v>
      </c>
      <c r="J814" s="113">
        <f>'Príloha č.2 - Špecifikácia ceny'!F14</f>
        <v>0</v>
      </c>
      <c r="K814" s="49">
        <f t="shared" si="40"/>
        <v>0</v>
      </c>
      <c r="L814" s="122" t="s">
        <v>1049</v>
      </c>
      <c r="M814" s="122" t="s">
        <v>1049</v>
      </c>
    </row>
    <row r="815" spans="1:13">
      <c r="A815" s="38">
        <v>5</v>
      </c>
      <c r="B815" s="42" t="s">
        <v>1038</v>
      </c>
      <c r="C815" s="39"/>
      <c r="D815" s="40" t="s">
        <v>64</v>
      </c>
      <c r="E815" s="40">
        <v>1</v>
      </c>
      <c r="F815" s="40" t="s">
        <v>63</v>
      </c>
      <c r="G815" s="41">
        <v>5</v>
      </c>
      <c r="H815" s="41">
        <v>1</v>
      </c>
      <c r="I815" s="41"/>
      <c r="J815" s="113">
        <f>'Príloha č.2 - Špecifikácia ceny'!F14</f>
        <v>0</v>
      </c>
      <c r="K815" s="49">
        <f t="shared" si="40"/>
        <v>0</v>
      </c>
      <c r="L815" s="122" t="s">
        <v>1049</v>
      </c>
      <c r="M815" s="122" t="s">
        <v>1049</v>
      </c>
    </row>
    <row r="816" spans="1:13">
      <c r="A816" s="38">
        <v>6</v>
      </c>
      <c r="B816" s="42" t="s">
        <v>1039</v>
      </c>
      <c r="C816" s="39"/>
      <c r="D816" s="40" t="s">
        <v>64</v>
      </c>
      <c r="E816" s="40">
        <v>1</v>
      </c>
      <c r="F816" s="40">
        <v>5</v>
      </c>
      <c r="G816" s="41">
        <v>5</v>
      </c>
      <c r="H816" s="41">
        <v>1</v>
      </c>
      <c r="I816" s="41"/>
      <c r="J816" s="113">
        <f>'Príloha č.2 - Špecifikácia ceny'!F14</f>
        <v>0</v>
      </c>
      <c r="K816" s="49">
        <f t="shared" si="40"/>
        <v>0</v>
      </c>
      <c r="L816" s="122" t="s">
        <v>1049</v>
      </c>
      <c r="M816" s="122" t="s">
        <v>1049</v>
      </c>
    </row>
    <row r="817" spans="1:13">
      <c r="A817" s="38">
        <v>7</v>
      </c>
      <c r="B817" s="42" t="s">
        <v>1040</v>
      </c>
      <c r="C817" s="39"/>
      <c r="D817" s="40" t="s">
        <v>64</v>
      </c>
      <c r="E817" s="40">
        <v>1</v>
      </c>
      <c r="F817" s="40">
        <v>5</v>
      </c>
      <c r="G817" s="41">
        <v>5</v>
      </c>
      <c r="H817" s="41">
        <v>1</v>
      </c>
      <c r="I817" s="41"/>
      <c r="J817" s="113">
        <f>'Príloha č.2 - Špecifikácia ceny'!F14</f>
        <v>0</v>
      </c>
      <c r="K817" s="49">
        <f t="shared" si="40"/>
        <v>0</v>
      </c>
      <c r="L817" s="122" t="s">
        <v>1049</v>
      </c>
      <c r="M817" s="122" t="s">
        <v>1049</v>
      </c>
    </row>
    <row r="818" spans="1:13">
      <c r="A818" s="38">
        <v>8</v>
      </c>
      <c r="B818" s="42" t="s">
        <v>1041</v>
      </c>
      <c r="C818" s="39"/>
      <c r="D818" s="40" t="s">
        <v>64</v>
      </c>
      <c r="E818" s="40">
        <v>1</v>
      </c>
      <c r="F818" s="40"/>
      <c r="G818" s="41">
        <v>5</v>
      </c>
      <c r="H818" s="41">
        <v>1</v>
      </c>
      <c r="I818" s="41"/>
      <c r="J818" s="113">
        <f>'Príloha č.2 - Špecifikácia ceny'!F14</f>
        <v>0</v>
      </c>
      <c r="K818" s="49">
        <f t="shared" si="40"/>
        <v>0</v>
      </c>
      <c r="L818" s="122" t="s">
        <v>1049</v>
      </c>
      <c r="M818" s="122" t="s">
        <v>1049</v>
      </c>
    </row>
    <row r="819" spans="1:13">
      <c r="A819" s="38">
        <v>9</v>
      </c>
      <c r="B819" s="42" t="s">
        <v>1042</v>
      </c>
      <c r="C819" s="39"/>
      <c r="D819" s="40" t="s">
        <v>64</v>
      </c>
      <c r="E819" s="40" t="s">
        <v>66</v>
      </c>
      <c r="F819" s="40">
        <v>3</v>
      </c>
      <c r="G819" s="41">
        <v>3</v>
      </c>
      <c r="H819" s="41">
        <v>2</v>
      </c>
      <c r="I819" s="41" t="s">
        <v>811</v>
      </c>
      <c r="J819" s="113">
        <f>'Príloha č.2 - Špecifikácia ceny'!F14</f>
        <v>0</v>
      </c>
      <c r="K819" s="49">
        <f t="shared" si="40"/>
        <v>0</v>
      </c>
      <c r="L819" s="122" t="s">
        <v>1049</v>
      </c>
      <c r="M819" s="122" t="s">
        <v>1049</v>
      </c>
    </row>
    <row r="820" spans="1:13">
      <c r="A820" s="38">
        <v>10</v>
      </c>
      <c r="B820" s="42" t="s">
        <v>812</v>
      </c>
      <c r="C820" s="39"/>
      <c r="D820" s="40" t="s">
        <v>64</v>
      </c>
      <c r="E820" s="40">
        <v>1</v>
      </c>
      <c r="F820" s="40">
        <v>1</v>
      </c>
      <c r="G820" s="41">
        <v>3</v>
      </c>
      <c r="H820" s="41">
        <v>2</v>
      </c>
      <c r="I820" s="41" t="s">
        <v>809</v>
      </c>
      <c r="J820" s="113">
        <f>'Príloha č.2 - Špecifikácia ceny'!F20</f>
        <v>0</v>
      </c>
      <c r="K820" s="49">
        <f t="shared" si="40"/>
        <v>0</v>
      </c>
      <c r="L820" s="122" t="s">
        <v>1055</v>
      </c>
      <c r="M820" s="122" t="s">
        <v>1055</v>
      </c>
    </row>
    <row r="821" spans="1:13">
      <c r="A821" s="38">
        <v>11</v>
      </c>
      <c r="B821" s="42" t="s">
        <v>1043</v>
      </c>
      <c r="C821" s="39"/>
      <c r="D821" s="40" t="s">
        <v>64</v>
      </c>
      <c r="E821" s="40">
        <v>1</v>
      </c>
      <c r="F821" s="40">
        <v>1</v>
      </c>
      <c r="G821" s="41">
        <v>3</v>
      </c>
      <c r="H821" s="41">
        <v>2</v>
      </c>
      <c r="I821" s="41" t="s">
        <v>809</v>
      </c>
      <c r="J821" s="113">
        <f>'Príloha č.2 - Špecifikácia ceny'!F20</f>
        <v>0</v>
      </c>
      <c r="K821" s="49">
        <f t="shared" si="40"/>
        <v>0</v>
      </c>
      <c r="L821" s="122" t="s">
        <v>1055</v>
      </c>
      <c r="M821" s="122" t="s">
        <v>1055</v>
      </c>
    </row>
    <row r="822" spans="1:13">
      <c r="A822" s="38">
        <v>12</v>
      </c>
      <c r="B822" s="42" t="s">
        <v>808</v>
      </c>
      <c r="C822" s="39"/>
      <c r="D822" s="40" t="s">
        <v>64</v>
      </c>
      <c r="E822" s="40">
        <v>1</v>
      </c>
      <c r="F822" s="40">
        <v>1</v>
      </c>
      <c r="G822" s="41">
        <v>2</v>
      </c>
      <c r="H822" s="41">
        <v>2</v>
      </c>
      <c r="I822" s="41" t="s">
        <v>809</v>
      </c>
      <c r="J822" s="113">
        <f>'Príloha č.2 - Špecifikácia ceny'!F20</f>
        <v>0</v>
      </c>
      <c r="K822" s="49">
        <f t="shared" si="40"/>
        <v>0</v>
      </c>
      <c r="L822" s="122" t="s">
        <v>1055</v>
      </c>
      <c r="M822" s="122" t="s">
        <v>1055</v>
      </c>
    </row>
    <row r="823" spans="1:13">
      <c r="A823" s="38">
        <v>13</v>
      </c>
      <c r="B823" s="42" t="s">
        <v>810</v>
      </c>
      <c r="C823" s="39"/>
      <c r="D823" s="40" t="s">
        <v>64</v>
      </c>
      <c r="E823" s="40">
        <v>1</v>
      </c>
      <c r="F823" s="40">
        <v>1</v>
      </c>
      <c r="G823" s="41">
        <v>2</v>
      </c>
      <c r="H823" s="41">
        <v>2</v>
      </c>
      <c r="I823" s="41" t="s">
        <v>809</v>
      </c>
      <c r="J823" s="113">
        <f>'Príloha č.2 - Špecifikácia ceny'!F20</f>
        <v>0</v>
      </c>
      <c r="K823" s="49">
        <f t="shared" ref="K823:K825" si="41">H823*J823</f>
        <v>0</v>
      </c>
      <c r="L823" s="122" t="s">
        <v>1055</v>
      </c>
      <c r="M823" s="122" t="s">
        <v>1055</v>
      </c>
    </row>
    <row r="824" spans="1:13">
      <c r="A824" s="38">
        <v>14</v>
      </c>
      <c r="B824" s="42" t="s">
        <v>813</v>
      </c>
      <c r="C824" s="96" t="s">
        <v>814</v>
      </c>
      <c r="D824" s="40" t="s">
        <v>295</v>
      </c>
      <c r="E824" s="40">
        <v>1</v>
      </c>
      <c r="F824" s="40">
        <v>1</v>
      </c>
      <c r="G824" s="41">
        <v>1</v>
      </c>
      <c r="H824" s="41">
        <v>4</v>
      </c>
      <c r="I824" s="41" t="s">
        <v>815</v>
      </c>
      <c r="J824" s="113">
        <f>'Príloha č.2 - Špecifikácia ceny'!F14</f>
        <v>0</v>
      </c>
      <c r="K824" s="49">
        <f t="shared" si="41"/>
        <v>0</v>
      </c>
      <c r="L824" s="122" t="s">
        <v>1049</v>
      </c>
      <c r="M824" s="122" t="s">
        <v>1049</v>
      </c>
    </row>
    <row r="825" spans="1:13">
      <c r="A825" s="38">
        <v>15</v>
      </c>
      <c r="B825" s="42" t="s">
        <v>1044</v>
      </c>
      <c r="C825" s="39"/>
      <c r="D825" s="40" t="s">
        <v>295</v>
      </c>
      <c r="E825" s="40">
        <v>1</v>
      </c>
      <c r="F825" s="40">
        <v>1</v>
      </c>
      <c r="G825" s="41">
        <v>1</v>
      </c>
      <c r="H825" s="41">
        <v>4</v>
      </c>
      <c r="I825" s="41" t="s">
        <v>815</v>
      </c>
      <c r="J825" s="113">
        <f>'Príloha č.2 - Špecifikácia ceny'!F14</f>
        <v>0</v>
      </c>
      <c r="K825" s="49">
        <f t="shared" si="41"/>
        <v>0</v>
      </c>
      <c r="L825" s="122" t="s">
        <v>1049</v>
      </c>
      <c r="M825" s="122" t="s">
        <v>1049</v>
      </c>
    </row>
    <row r="826" spans="1:13" ht="63.75" customHeight="1">
      <c r="A826" s="51" t="s">
        <v>53</v>
      </c>
      <c r="B826" s="52" t="s">
        <v>54</v>
      </c>
      <c r="C826" s="53" t="s">
        <v>55</v>
      </c>
      <c r="D826" s="54" t="s">
        <v>56</v>
      </c>
      <c r="E826" s="54" t="s">
        <v>69</v>
      </c>
      <c r="F826" s="54" t="s">
        <v>63</v>
      </c>
      <c r="G826" s="54" t="s">
        <v>59</v>
      </c>
      <c r="H826" s="54" t="s">
        <v>60</v>
      </c>
      <c r="I826" s="54" t="s">
        <v>61</v>
      </c>
      <c r="J826" s="54" t="s">
        <v>67</v>
      </c>
      <c r="K826" s="54" t="s">
        <v>9</v>
      </c>
    </row>
    <row r="827" spans="1:13">
      <c r="A827" s="55"/>
      <c r="B827" s="174" t="s">
        <v>70</v>
      </c>
      <c r="C827" s="175"/>
      <c r="D827" s="175"/>
      <c r="E827" s="175"/>
      <c r="F827" s="175"/>
      <c r="G827" s="175"/>
      <c r="H827" s="175"/>
      <c r="I827" s="175"/>
      <c r="J827" s="175"/>
      <c r="K827" s="176"/>
    </row>
    <row r="828" spans="1:13">
      <c r="A828" s="38">
        <v>16</v>
      </c>
      <c r="B828" s="56" t="s">
        <v>1028</v>
      </c>
      <c r="C828" s="39"/>
      <c r="D828" s="70" t="s">
        <v>64</v>
      </c>
      <c r="E828" s="88">
        <v>5</v>
      </c>
      <c r="F828" s="88"/>
      <c r="G828" s="88">
        <v>4</v>
      </c>
      <c r="H828" s="88">
        <v>1</v>
      </c>
      <c r="I828" s="88" t="s">
        <v>816</v>
      </c>
      <c r="J828" s="113">
        <f>'Príloha č.2 - Špecifikácia ceny'!F22</f>
        <v>0</v>
      </c>
      <c r="K828" s="49">
        <f t="shared" ref="K828" si="42">H828*J828</f>
        <v>0</v>
      </c>
      <c r="L828" s="122" t="s">
        <v>1057</v>
      </c>
      <c r="M828" s="122" t="s">
        <v>1057</v>
      </c>
    </row>
    <row r="829" spans="1:13">
      <c r="A829" s="38">
        <v>17</v>
      </c>
      <c r="B829" s="117" t="s">
        <v>1029</v>
      </c>
      <c r="C829" s="39"/>
      <c r="D829" s="41" t="s">
        <v>64</v>
      </c>
      <c r="E829" s="41">
        <v>2</v>
      </c>
      <c r="F829" s="41"/>
      <c r="G829" s="41">
        <v>1</v>
      </c>
      <c r="H829" s="41">
        <v>4</v>
      </c>
      <c r="I829" s="41"/>
      <c r="J829" s="113">
        <f>'Príloha č.2 - Špecifikácia ceny'!F22</f>
        <v>0</v>
      </c>
      <c r="K829" s="49">
        <f t="shared" ref="K829:K833" si="43">H829*J829</f>
        <v>0</v>
      </c>
      <c r="L829" s="122" t="s">
        <v>1057</v>
      </c>
      <c r="M829" s="122" t="s">
        <v>1057</v>
      </c>
    </row>
    <row r="830" spans="1:13">
      <c r="A830" s="38">
        <v>18</v>
      </c>
      <c r="B830" s="117" t="s">
        <v>1030</v>
      </c>
      <c r="C830" s="39"/>
      <c r="D830" s="41" t="s">
        <v>64</v>
      </c>
      <c r="E830" s="41">
        <v>6</v>
      </c>
      <c r="F830" s="41"/>
      <c r="G830" s="41">
        <v>1</v>
      </c>
      <c r="H830" s="41">
        <v>4</v>
      </c>
      <c r="I830" s="114"/>
      <c r="J830" s="113">
        <f>'Príloha č.2 - Špecifikácia ceny'!F23</f>
        <v>0</v>
      </c>
      <c r="K830" s="49">
        <f t="shared" si="43"/>
        <v>0</v>
      </c>
      <c r="L830" s="122" t="s">
        <v>1058</v>
      </c>
      <c r="M830" s="122" t="s">
        <v>1058</v>
      </c>
    </row>
    <row r="831" spans="1:13">
      <c r="A831" s="38">
        <v>19</v>
      </c>
      <c r="B831" s="69" t="s">
        <v>1031</v>
      </c>
      <c r="C831" s="39"/>
      <c r="D831" s="41" t="s">
        <v>64</v>
      </c>
      <c r="E831" s="41">
        <v>2</v>
      </c>
      <c r="F831" s="41"/>
      <c r="G831" s="41">
        <v>1</v>
      </c>
      <c r="H831" s="41">
        <v>4</v>
      </c>
      <c r="I831" s="115"/>
      <c r="J831" s="113">
        <f>'Príloha č.2 - Špecifikácia ceny'!F22</f>
        <v>0</v>
      </c>
      <c r="K831" s="49">
        <f t="shared" si="43"/>
        <v>0</v>
      </c>
      <c r="L831" s="122" t="s">
        <v>1057</v>
      </c>
      <c r="M831" s="122" t="s">
        <v>1057</v>
      </c>
    </row>
    <row r="832" spans="1:13">
      <c r="A832" s="38">
        <v>20</v>
      </c>
      <c r="B832" s="117" t="s">
        <v>1032</v>
      </c>
      <c r="C832" s="39"/>
      <c r="D832" s="41" t="s">
        <v>64</v>
      </c>
      <c r="E832" s="41">
        <v>2</v>
      </c>
      <c r="F832" s="41"/>
      <c r="G832" s="41">
        <v>1</v>
      </c>
      <c r="H832" s="41">
        <v>4</v>
      </c>
      <c r="I832" s="116"/>
      <c r="J832" s="113">
        <f>'Príloha č.2 - Špecifikácia ceny'!F22</f>
        <v>0</v>
      </c>
      <c r="K832" s="49">
        <f t="shared" si="43"/>
        <v>0</v>
      </c>
      <c r="L832" s="122" t="s">
        <v>1057</v>
      </c>
      <c r="M832" s="122" t="s">
        <v>1057</v>
      </c>
    </row>
    <row r="833" spans="1:13">
      <c r="A833" s="38">
        <v>21</v>
      </c>
      <c r="B833" s="69" t="s">
        <v>1033</v>
      </c>
      <c r="C833" s="39"/>
      <c r="D833" s="41" t="s">
        <v>64</v>
      </c>
      <c r="E833" s="41">
        <v>2</v>
      </c>
      <c r="F833" s="41"/>
      <c r="G833" s="41">
        <v>1</v>
      </c>
      <c r="H833" s="41">
        <v>4</v>
      </c>
      <c r="I833" s="115"/>
      <c r="J833" s="113">
        <f>'Príloha č.2 - Špecifikácia ceny'!F22</f>
        <v>0</v>
      </c>
      <c r="K833" s="49">
        <f t="shared" si="43"/>
        <v>0</v>
      </c>
      <c r="L833" s="122" t="s">
        <v>1057</v>
      </c>
      <c r="M833" s="122" t="s">
        <v>1057</v>
      </c>
    </row>
    <row r="835" spans="1:13" ht="41.25" customHeight="1">
      <c r="I835" s="177" t="s">
        <v>272</v>
      </c>
      <c r="J835" s="178"/>
      <c r="K835" s="49">
        <f>SUM(K811:K833)</f>
        <v>0</v>
      </c>
    </row>
    <row r="851" spans="1:13">
      <c r="J851" s="180" t="s">
        <v>271</v>
      </c>
      <c r="K851" s="180"/>
    </row>
    <row r="852" spans="1:13">
      <c r="J852"/>
      <c r="K852" s="128" t="s">
        <v>817</v>
      </c>
    </row>
    <row r="853" spans="1:13" ht="18">
      <c r="A853" s="181" t="s">
        <v>1015</v>
      </c>
      <c r="B853" s="181"/>
      <c r="C853" s="181"/>
      <c r="D853" s="181"/>
      <c r="E853" s="181"/>
      <c r="F853" s="181"/>
      <c r="G853" s="181"/>
      <c r="H853" s="181"/>
      <c r="I853" s="181"/>
      <c r="J853" s="181"/>
      <c r="K853" s="181"/>
    </row>
    <row r="854" spans="1:13" ht="63.75" customHeight="1">
      <c r="A854" s="51" t="s">
        <v>53</v>
      </c>
      <c r="B854" s="52" t="s">
        <v>54</v>
      </c>
      <c r="C854" s="53" t="s">
        <v>55</v>
      </c>
      <c r="D854" s="54" t="s">
        <v>56</v>
      </c>
      <c r="E854" s="54" t="s">
        <v>57</v>
      </c>
      <c r="F854" s="54" t="s">
        <v>58</v>
      </c>
      <c r="G854" s="54" t="s">
        <v>59</v>
      </c>
      <c r="H854" s="54" t="s">
        <v>60</v>
      </c>
      <c r="I854" s="54" t="s">
        <v>61</v>
      </c>
      <c r="J854" s="54" t="s">
        <v>67</v>
      </c>
      <c r="K854" s="54" t="s">
        <v>9</v>
      </c>
    </row>
    <row r="855" spans="1:13">
      <c r="A855" s="38"/>
      <c r="B855" s="182" t="s">
        <v>62</v>
      </c>
      <c r="C855" s="182"/>
      <c r="D855" s="182"/>
      <c r="E855" s="182"/>
      <c r="F855" s="182"/>
      <c r="G855" s="182"/>
      <c r="H855" s="182"/>
      <c r="I855" s="182"/>
      <c r="J855" s="182"/>
      <c r="K855" s="182"/>
    </row>
    <row r="856" spans="1:13">
      <c r="A856" s="38">
        <v>1</v>
      </c>
      <c r="B856" s="42" t="s">
        <v>818</v>
      </c>
      <c r="C856" s="39"/>
      <c r="D856" s="40" t="s">
        <v>64</v>
      </c>
      <c r="E856" s="40">
        <v>5</v>
      </c>
      <c r="F856" s="40">
        <v>60</v>
      </c>
      <c r="G856" s="41">
        <v>5</v>
      </c>
      <c r="H856" s="41">
        <v>1</v>
      </c>
      <c r="I856" s="41"/>
      <c r="J856" s="113">
        <f>'Príloha č.2 - Špecifikácia ceny'!F16</f>
        <v>0</v>
      </c>
      <c r="K856" s="49">
        <f t="shared" ref="K856:K895" si="44">H856*J856</f>
        <v>0</v>
      </c>
      <c r="L856" s="122" t="s">
        <v>1051</v>
      </c>
      <c r="M856" s="122" t="s">
        <v>1051</v>
      </c>
    </row>
    <row r="857" spans="1:13">
      <c r="A857" s="38">
        <v>2</v>
      </c>
      <c r="B857" s="42" t="s">
        <v>819</v>
      </c>
      <c r="C857" s="39"/>
      <c r="D857" s="40" t="s">
        <v>64</v>
      </c>
      <c r="E857" s="40">
        <v>6</v>
      </c>
      <c r="F857" s="40">
        <v>153</v>
      </c>
      <c r="G857" s="41">
        <v>4</v>
      </c>
      <c r="H857" s="41">
        <v>1</v>
      </c>
      <c r="I857" s="41"/>
      <c r="J857" s="113">
        <f>'Príloha č.2 - Špecifikácia ceny'!F16</f>
        <v>0</v>
      </c>
      <c r="K857" s="49">
        <f t="shared" si="44"/>
        <v>0</v>
      </c>
      <c r="L857" s="122" t="s">
        <v>1051</v>
      </c>
      <c r="M857" s="122" t="s">
        <v>1051</v>
      </c>
    </row>
    <row r="858" spans="1:13">
      <c r="A858" s="38">
        <v>3</v>
      </c>
      <c r="B858" s="42" t="s">
        <v>820</v>
      </c>
      <c r="C858" s="39"/>
      <c r="D858" s="40" t="s">
        <v>64</v>
      </c>
      <c r="E858" s="40">
        <v>1</v>
      </c>
      <c r="F858" s="40">
        <v>17</v>
      </c>
      <c r="G858" s="41">
        <v>3</v>
      </c>
      <c r="H858" s="41">
        <v>2</v>
      </c>
      <c r="I858" s="41"/>
      <c r="J858" s="113">
        <f>'Príloha č.2 - Špecifikácia ceny'!F15</f>
        <v>0</v>
      </c>
      <c r="K858" s="49">
        <f t="shared" si="44"/>
        <v>0</v>
      </c>
      <c r="L858" s="122" t="s">
        <v>1050</v>
      </c>
      <c r="M858" s="122" t="s">
        <v>1050</v>
      </c>
    </row>
    <row r="859" spans="1:13">
      <c r="A859" s="38">
        <v>4</v>
      </c>
      <c r="B859" s="86" t="s">
        <v>821</v>
      </c>
      <c r="C859" s="39"/>
      <c r="D859" s="40" t="s">
        <v>64</v>
      </c>
      <c r="E859" s="40">
        <v>1</v>
      </c>
      <c r="F859" s="40">
        <v>19</v>
      </c>
      <c r="G859" s="41">
        <v>5</v>
      </c>
      <c r="H859" s="41">
        <v>1</v>
      </c>
      <c r="I859" s="41" t="s">
        <v>63</v>
      </c>
      <c r="J859" s="113">
        <f>'Príloha č.2 - Špecifikácia ceny'!F15</f>
        <v>0</v>
      </c>
      <c r="K859" s="49">
        <f t="shared" si="44"/>
        <v>0</v>
      </c>
      <c r="L859" s="122" t="s">
        <v>1050</v>
      </c>
      <c r="M859" s="122" t="s">
        <v>1050</v>
      </c>
    </row>
    <row r="860" spans="1:13">
      <c r="A860" s="38">
        <v>5</v>
      </c>
      <c r="B860" s="86" t="s">
        <v>822</v>
      </c>
      <c r="C860" s="39"/>
      <c r="D860" s="40" t="s">
        <v>64</v>
      </c>
      <c r="E860" s="40">
        <v>1</v>
      </c>
      <c r="F860" s="40">
        <v>12</v>
      </c>
      <c r="G860" s="41">
        <v>5</v>
      </c>
      <c r="H860" s="41">
        <v>1</v>
      </c>
      <c r="I860" s="41" t="s">
        <v>63</v>
      </c>
      <c r="J860" s="113">
        <f>'Príloha č.2 - Špecifikácia ceny'!F14</f>
        <v>0</v>
      </c>
      <c r="K860" s="49">
        <f t="shared" si="44"/>
        <v>0</v>
      </c>
      <c r="L860" s="122" t="s">
        <v>1049</v>
      </c>
      <c r="M860" s="122" t="s">
        <v>1049</v>
      </c>
    </row>
    <row r="861" spans="1:13">
      <c r="A861" s="38">
        <v>6</v>
      </c>
      <c r="B861" s="86" t="s">
        <v>823</v>
      </c>
      <c r="C861" s="39" t="s">
        <v>815</v>
      </c>
      <c r="D861" s="40" t="s">
        <v>64</v>
      </c>
      <c r="E861" s="40" t="s">
        <v>66</v>
      </c>
      <c r="F861" s="40">
        <v>2</v>
      </c>
      <c r="G861" s="41">
        <v>5</v>
      </c>
      <c r="H861" s="41">
        <v>1</v>
      </c>
      <c r="I861" s="41"/>
      <c r="J861" s="113">
        <f>'Príloha č.2 - Špecifikácia ceny'!F14</f>
        <v>0</v>
      </c>
      <c r="K861" s="49">
        <f t="shared" si="44"/>
        <v>0</v>
      </c>
      <c r="L861" s="122" t="s">
        <v>1049</v>
      </c>
      <c r="M861" s="122" t="s">
        <v>1049</v>
      </c>
    </row>
    <row r="862" spans="1:13">
      <c r="A862" s="38">
        <v>7</v>
      </c>
      <c r="B862" s="42" t="s">
        <v>101</v>
      </c>
      <c r="C862" s="97" t="s">
        <v>824</v>
      </c>
      <c r="D862" s="40" t="s">
        <v>93</v>
      </c>
      <c r="E862" s="40">
        <v>1</v>
      </c>
      <c r="F862" s="40">
        <v>25</v>
      </c>
      <c r="G862" s="41">
        <v>2</v>
      </c>
      <c r="H862" s="41">
        <v>2</v>
      </c>
      <c r="I862" s="41"/>
      <c r="J862" s="113">
        <f>'Príloha č.2 - Špecifikácia ceny'!F12</f>
        <v>0</v>
      </c>
      <c r="K862" s="49">
        <f t="shared" si="44"/>
        <v>0</v>
      </c>
      <c r="L862" s="122" t="s">
        <v>1047</v>
      </c>
      <c r="M862" s="122" t="s">
        <v>1047</v>
      </c>
    </row>
    <row r="863" spans="1:13">
      <c r="A863" s="38">
        <v>8</v>
      </c>
      <c r="B863" s="42" t="s">
        <v>825</v>
      </c>
      <c r="C863" s="97" t="s">
        <v>824</v>
      </c>
      <c r="D863" s="40" t="s">
        <v>93</v>
      </c>
      <c r="E863" s="40" t="s">
        <v>66</v>
      </c>
      <c r="F863" s="40">
        <v>1</v>
      </c>
      <c r="G863" s="41">
        <v>2</v>
      </c>
      <c r="H863" s="41">
        <v>2</v>
      </c>
      <c r="I863" s="41"/>
      <c r="J863" s="113">
        <f>'Príloha č.2 - Špecifikácia ceny'!F11</f>
        <v>0</v>
      </c>
      <c r="K863" s="49">
        <f t="shared" si="44"/>
        <v>0</v>
      </c>
      <c r="L863" s="122" t="s">
        <v>1046</v>
      </c>
      <c r="M863" s="122" t="s">
        <v>1046</v>
      </c>
    </row>
    <row r="864" spans="1:13">
      <c r="A864" s="38">
        <v>9</v>
      </c>
      <c r="B864" s="42" t="s">
        <v>826</v>
      </c>
      <c r="C864" s="39"/>
      <c r="D864" s="40" t="s">
        <v>93</v>
      </c>
      <c r="E864" s="40">
        <v>1</v>
      </c>
      <c r="F864" s="40">
        <v>17</v>
      </c>
      <c r="G864" s="41">
        <v>1</v>
      </c>
      <c r="H864" s="41">
        <v>4</v>
      </c>
      <c r="I864" s="41"/>
      <c r="J864" s="113">
        <f>'Príloha č.2 - Špecifikácia ceny'!F12</f>
        <v>0</v>
      </c>
      <c r="K864" s="49">
        <f t="shared" si="44"/>
        <v>0</v>
      </c>
      <c r="L864" s="122" t="s">
        <v>1047</v>
      </c>
      <c r="M864" s="122" t="s">
        <v>1047</v>
      </c>
    </row>
    <row r="865" spans="1:13">
      <c r="A865" s="38">
        <v>10</v>
      </c>
      <c r="B865" s="42" t="s">
        <v>827</v>
      </c>
      <c r="C865" s="39"/>
      <c r="D865" s="40" t="s">
        <v>93</v>
      </c>
      <c r="E865" s="40" t="s">
        <v>66</v>
      </c>
      <c r="F865" s="40">
        <v>1</v>
      </c>
      <c r="G865" s="41">
        <v>1</v>
      </c>
      <c r="H865" s="41">
        <v>4</v>
      </c>
      <c r="I865" s="41"/>
      <c r="J865" s="113">
        <f>'Príloha č.2 - Špecifikácia ceny'!F11</f>
        <v>0</v>
      </c>
      <c r="K865" s="49">
        <f t="shared" si="44"/>
        <v>0</v>
      </c>
      <c r="L865" s="122" t="s">
        <v>1046</v>
      </c>
      <c r="M865" s="122" t="s">
        <v>1046</v>
      </c>
    </row>
    <row r="866" spans="1:13">
      <c r="A866" s="38">
        <v>11</v>
      </c>
      <c r="B866" s="42" t="s">
        <v>828</v>
      </c>
      <c r="C866" s="39"/>
      <c r="D866" s="40" t="s">
        <v>295</v>
      </c>
      <c r="E866" s="40">
        <v>1</v>
      </c>
      <c r="F866" s="40">
        <v>18</v>
      </c>
      <c r="G866" s="41">
        <v>5</v>
      </c>
      <c r="H866" s="41">
        <v>1</v>
      </c>
      <c r="I866" s="41"/>
      <c r="J866" s="113">
        <f>'Príloha č.2 - Špecifikácia ceny'!F15</f>
        <v>0</v>
      </c>
      <c r="K866" s="49">
        <f t="shared" si="44"/>
        <v>0</v>
      </c>
      <c r="L866" s="122" t="s">
        <v>1050</v>
      </c>
      <c r="M866" s="122" t="s">
        <v>1050</v>
      </c>
    </row>
    <row r="867" spans="1:13">
      <c r="A867" s="38">
        <v>12</v>
      </c>
      <c r="B867" s="86" t="s">
        <v>829</v>
      </c>
      <c r="C867" s="39"/>
      <c r="D867" s="40" t="s">
        <v>64</v>
      </c>
      <c r="E867" s="40">
        <v>1</v>
      </c>
      <c r="F867" s="40">
        <v>19</v>
      </c>
      <c r="G867" s="41">
        <v>3</v>
      </c>
      <c r="H867" s="41">
        <v>2</v>
      </c>
      <c r="I867" s="41"/>
      <c r="J867" s="113">
        <f>'Príloha č.2 - Špecifikácia ceny'!F15</f>
        <v>0</v>
      </c>
      <c r="K867" s="49">
        <f t="shared" si="44"/>
        <v>0</v>
      </c>
      <c r="L867" s="122" t="s">
        <v>1050</v>
      </c>
      <c r="M867" s="122" t="s">
        <v>1050</v>
      </c>
    </row>
    <row r="868" spans="1:13">
      <c r="A868" s="38">
        <v>13</v>
      </c>
      <c r="B868" s="86" t="s">
        <v>830</v>
      </c>
      <c r="C868" s="39"/>
      <c r="D868" s="40" t="s">
        <v>64</v>
      </c>
      <c r="E868" s="40">
        <v>1</v>
      </c>
      <c r="F868" s="40">
        <v>4</v>
      </c>
      <c r="G868" s="41">
        <v>2</v>
      </c>
      <c r="H868" s="41">
        <v>2</v>
      </c>
      <c r="I868" s="41" t="s">
        <v>63</v>
      </c>
      <c r="J868" s="113">
        <f>'Príloha č.2 - Špecifikácia ceny'!F19</f>
        <v>0</v>
      </c>
      <c r="K868" s="49">
        <f t="shared" si="44"/>
        <v>0</v>
      </c>
      <c r="L868" s="122" t="s">
        <v>1054</v>
      </c>
      <c r="M868" s="122" t="s">
        <v>1054</v>
      </c>
    </row>
    <row r="869" spans="1:13">
      <c r="A869" s="38">
        <v>14</v>
      </c>
      <c r="B869" s="86" t="s">
        <v>831</v>
      </c>
      <c r="C869" s="39" t="s">
        <v>832</v>
      </c>
      <c r="D869" s="40" t="s">
        <v>93</v>
      </c>
      <c r="E869" s="40">
        <v>2</v>
      </c>
      <c r="F869" s="40">
        <v>16</v>
      </c>
      <c r="G869" s="41">
        <v>4</v>
      </c>
      <c r="H869" s="41">
        <v>1</v>
      </c>
      <c r="I869" s="41"/>
      <c r="J869" s="113">
        <f>'Príloha č.2 - Špecifikácia ceny'!F19</f>
        <v>0</v>
      </c>
      <c r="K869" s="49">
        <f t="shared" si="44"/>
        <v>0</v>
      </c>
      <c r="L869" s="122" t="s">
        <v>1054</v>
      </c>
      <c r="M869" s="122" t="s">
        <v>1054</v>
      </c>
    </row>
    <row r="870" spans="1:13">
      <c r="A870" s="38">
        <v>15</v>
      </c>
      <c r="B870" s="42" t="s">
        <v>833</v>
      </c>
      <c r="C870" s="39"/>
      <c r="D870" s="40" t="s">
        <v>64</v>
      </c>
      <c r="E870" s="40">
        <v>1</v>
      </c>
      <c r="F870" s="40">
        <v>16</v>
      </c>
      <c r="G870" s="41">
        <v>2</v>
      </c>
      <c r="H870" s="41">
        <v>2</v>
      </c>
      <c r="I870" s="41"/>
      <c r="J870" s="113">
        <f>'Príloha č.2 - Špecifikácia ceny'!F15</f>
        <v>0</v>
      </c>
      <c r="K870" s="49">
        <f t="shared" si="44"/>
        <v>0</v>
      </c>
      <c r="L870" s="122" t="s">
        <v>1050</v>
      </c>
      <c r="M870" s="122" t="s">
        <v>1050</v>
      </c>
    </row>
    <row r="871" spans="1:13">
      <c r="A871" s="38">
        <v>16</v>
      </c>
      <c r="B871" s="42" t="s">
        <v>834</v>
      </c>
      <c r="C871" s="39" t="s">
        <v>815</v>
      </c>
      <c r="D871" s="40" t="s">
        <v>64</v>
      </c>
      <c r="E871" s="40">
        <v>1</v>
      </c>
      <c r="F871" s="40">
        <v>3</v>
      </c>
      <c r="G871" s="41">
        <v>4</v>
      </c>
      <c r="H871" s="41">
        <v>1</v>
      </c>
      <c r="I871" s="41"/>
      <c r="J871" s="113">
        <f>'Príloha č.2 - Špecifikácia ceny'!F14</f>
        <v>0</v>
      </c>
      <c r="K871" s="49">
        <f t="shared" si="44"/>
        <v>0</v>
      </c>
      <c r="L871" s="122" t="s">
        <v>1049</v>
      </c>
      <c r="M871" s="122" t="s">
        <v>1049</v>
      </c>
    </row>
    <row r="872" spans="1:13">
      <c r="A872" s="38">
        <v>17</v>
      </c>
      <c r="B872" s="86" t="s">
        <v>835</v>
      </c>
      <c r="C872" s="39" t="s">
        <v>815</v>
      </c>
      <c r="D872" s="40" t="s">
        <v>585</v>
      </c>
      <c r="E872" s="40">
        <v>1</v>
      </c>
      <c r="F872" s="40">
        <v>3</v>
      </c>
      <c r="G872" s="41">
        <v>4</v>
      </c>
      <c r="H872" s="41">
        <v>1</v>
      </c>
      <c r="I872" s="41" t="s">
        <v>63</v>
      </c>
      <c r="J872" s="113">
        <f>'Príloha č.2 - Špecifikácia ceny'!F14</f>
        <v>0</v>
      </c>
      <c r="K872" s="49">
        <f t="shared" si="44"/>
        <v>0</v>
      </c>
      <c r="L872" s="122" t="s">
        <v>1049</v>
      </c>
      <c r="M872" s="122" t="s">
        <v>1049</v>
      </c>
    </row>
    <row r="873" spans="1:13">
      <c r="A873" s="38">
        <v>18</v>
      </c>
      <c r="B873" s="42" t="s">
        <v>836</v>
      </c>
      <c r="C873" s="39" t="s">
        <v>815</v>
      </c>
      <c r="D873" s="40" t="s">
        <v>64</v>
      </c>
      <c r="E873" s="40">
        <v>1</v>
      </c>
      <c r="F873" s="40">
        <v>5</v>
      </c>
      <c r="G873" s="41">
        <v>4</v>
      </c>
      <c r="H873" s="41">
        <v>1</v>
      </c>
      <c r="I873" s="41"/>
      <c r="J873" s="113">
        <f>'Príloha č.2 - Špecifikácia ceny'!F14</f>
        <v>0</v>
      </c>
      <c r="K873" s="49">
        <f t="shared" si="44"/>
        <v>0</v>
      </c>
      <c r="L873" s="122" t="s">
        <v>1049</v>
      </c>
      <c r="M873" s="122" t="s">
        <v>1049</v>
      </c>
    </row>
    <row r="874" spans="1:13">
      <c r="A874" s="38">
        <v>19</v>
      </c>
      <c r="B874" s="42" t="s">
        <v>837</v>
      </c>
      <c r="C874" s="39" t="s">
        <v>815</v>
      </c>
      <c r="D874" s="40" t="s">
        <v>64</v>
      </c>
      <c r="E874" s="40">
        <v>1</v>
      </c>
      <c r="F874" s="40">
        <v>9</v>
      </c>
      <c r="G874" s="41">
        <v>4</v>
      </c>
      <c r="H874" s="41">
        <v>1</v>
      </c>
      <c r="I874" s="41"/>
      <c r="J874" s="113">
        <f>'Príloha č.2 - Špecifikácia ceny'!F14</f>
        <v>0</v>
      </c>
      <c r="K874" s="49">
        <f t="shared" si="44"/>
        <v>0</v>
      </c>
      <c r="L874" s="122" t="s">
        <v>1049</v>
      </c>
      <c r="M874" s="122" t="s">
        <v>1049</v>
      </c>
    </row>
    <row r="875" spans="1:13">
      <c r="A875" s="38">
        <v>20</v>
      </c>
      <c r="B875" s="42" t="s">
        <v>838</v>
      </c>
      <c r="C875" s="39" t="s">
        <v>815</v>
      </c>
      <c r="D875" s="40" t="s">
        <v>64</v>
      </c>
      <c r="E875" s="40">
        <v>1</v>
      </c>
      <c r="F875" s="40">
        <v>4</v>
      </c>
      <c r="G875" s="41">
        <v>4</v>
      </c>
      <c r="H875" s="41">
        <v>1</v>
      </c>
      <c r="I875" s="41"/>
      <c r="J875" s="113">
        <f>'Príloha č.2 - Špecifikácia ceny'!F14</f>
        <v>0</v>
      </c>
      <c r="K875" s="49">
        <f t="shared" si="44"/>
        <v>0</v>
      </c>
      <c r="L875" s="122" t="s">
        <v>1049</v>
      </c>
      <c r="M875" s="122" t="s">
        <v>1049</v>
      </c>
    </row>
    <row r="876" spans="1:13" ht="25.5">
      <c r="A876" s="38">
        <v>21</v>
      </c>
      <c r="B876" s="42" t="s">
        <v>839</v>
      </c>
      <c r="C876" s="39"/>
      <c r="D876" s="40" t="s">
        <v>295</v>
      </c>
      <c r="E876" s="40">
        <v>3</v>
      </c>
      <c r="F876" s="40">
        <v>10</v>
      </c>
      <c r="G876" s="41">
        <v>2</v>
      </c>
      <c r="H876" s="41">
        <v>2</v>
      </c>
      <c r="I876" s="41"/>
      <c r="J876" s="113">
        <f>'Príloha č.2 - Špecifikácia ceny'!F14</f>
        <v>0</v>
      </c>
      <c r="K876" s="49">
        <f t="shared" si="44"/>
        <v>0</v>
      </c>
      <c r="L876" s="122" t="s">
        <v>1049</v>
      </c>
      <c r="M876" s="122" t="s">
        <v>1049</v>
      </c>
    </row>
    <row r="877" spans="1:13" ht="25.5">
      <c r="A877" s="38">
        <v>22</v>
      </c>
      <c r="B877" s="42" t="s">
        <v>840</v>
      </c>
      <c r="C877" s="39"/>
      <c r="D877" s="40" t="s">
        <v>295</v>
      </c>
      <c r="E877" s="40">
        <v>1</v>
      </c>
      <c r="F877" s="40">
        <v>9</v>
      </c>
      <c r="G877" s="41">
        <v>1</v>
      </c>
      <c r="H877" s="41">
        <v>4</v>
      </c>
      <c r="I877" s="41"/>
      <c r="J877" s="113">
        <f>'Príloha č.2 - Špecifikácia ceny'!F14</f>
        <v>0</v>
      </c>
      <c r="K877" s="49">
        <f t="shared" si="44"/>
        <v>0</v>
      </c>
      <c r="L877" s="122" t="s">
        <v>1049</v>
      </c>
      <c r="M877" s="122" t="s">
        <v>1049</v>
      </c>
    </row>
    <row r="878" spans="1:13">
      <c r="A878" s="38">
        <v>23</v>
      </c>
      <c r="B878" s="42" t="s">
        <v>601</v>
      </c>
      <c r="C878" s="39" t="s">
        <v>841</v>
      </c>
      <c r="D878" s="40" t="s">
        <v>64</v>
      </c>
      <c r="E878" s="40" t="s">
        <v>66</v>
      </c>
      <c r="F878" s="40">
        <v>3</v>
      </c>
      <c r="G878" s="41">
        <v>1</v>
      </c>
      <c r="H878" s="41">
        <v>4</v>
      </c>
      <c r="I878" s="41"/>
      <c r="J878" s="113">
        <f>'Príloha č.2 - Špecifikácia ceny'!F14</f>
        <v>0</v>
      </c>
      <c r="K878" s="49">
        <f t="shared" si="44"/>
        <v>0</v>
      </c>
      <c r="L878" s="122" t="s">
        <v>1049</v>
      </c>
      <c r="M878" s="122" t="s">
        <v>1049</v>
      </c>
    </row>
    <row r="879" spans="1:13">
      <c r="A879" s="38">
        <v>24</v>
      </c>
      <c r="B879" s="42" t="s">
        <v>842</v>
      </c>
      <c r="C879" s="39"/>
      <c r="D879" s="40" t="s">
        <v>64</v>
      </c>
      <c r="E879" s="40" t="s">
        <v>66</v>
      </c>
      <c r="F879" s="40">
        <v>1</v>
      </c>
      <c r="G879" s="41">
        <v>3</v>
      </c>
      <c r="H879" s="41">
        <v>2</v>
      </c>
      <c r="I879" s="41"/>
      <c r="J879" s="113">
        <f>'Príloha č.2 - Špecifikácia ceny'!F20</f>
        <v>0</v>
      </c>
      <c r="K879" s="49">
        <f t="shared" si="44"/>
        <v>0</v>
      </c>
      <c r="L879" s="122" t="s">
        <v>1055</v>
      </c>
      <c r="M879" s="122" t="s">
        <v>1055</v>
      </c>
    </row>
    <row r="880" spans="1:13">
      <c r="A880" s="38">
        <v>25</v>
      </c>
      <c r="B880" s="42" t="s">
        <v>843</v>
      </c>
      <c r="C880" s="39"/>
      <c r="D880" s="40" t="s">
        <v>64</v>
      </c>
      <c r="E880" s="40" t="s">
        <v>66</v>
      </c>
      <c r="F880" s="40">
        <v>1</v>
      </c>
      <c r="G880" s="41">
        <v>3</v>
      </c>
      <c r="H880" s="41">
        <v>2</v>
      </c>
      <c r="I880" s="41"/>
      <c r="J880" s="113">
        <f>'Príloha č.2 - Špecifikácia ceny'!F20</f>
        <v>0</v>
      </c>
      <c r="K880" s="49">
        <f t="shared" si="44"/>
        <v>0</v>
      </c>
      <c r="L880" s="122" t="s">
        <v>1055</v>
      </c>
      <c r="M880" s="122" t="s">
        <v>1055</v>
      </c>
    </row>
    <row r="881" spans="1:13">
      <c r="A881" s="38">
        <v>26</v>
      </c>
      <c r="B881" s="42" t="s">
        <v>844</v>
      </c>
      <c r="C881" s="39"/>
      <c r="D881" s="40" t="s">
        <v>64</v>
      </c>
      <c r="E881" s="40" t="s">
        <v>66</v>
      </c>
      <c r="F881" s="40">
        <v>1</v>
      </c>
      <c r="G881" s="41">
        <v>3</v>
      </c>
      <c r="H881" s="41">
        <v>2</v>
      </c>
      <c r="I881" s="41"/>
      <c r="J881" s="113">
        <f>'Príloha č.2 - Špecifikácia ceny'!F20</f>
        <v>0</v>
      </c>
      <c r="K881" s="49">
        <f t="shared" si="44"/>
        <v>0</v>
      </c>
      <c r="L881" s="122" t="s">
        <v>1055</v>
      </c>
      <c r="M881" s="122" t="s">
        <v>1055</v>
      </c>
    </row>
    <row r="882" spans="1:13">
      <c r="A882" s="38">
        <v>27</v>
      </c>
      <c r="B882" s="42" t="s">
        <v>845</v>
      </c>
      <c r="C882" s="39"/>
      <c r="D882" s="40" t="s">
        <v>64</v>
      </c>
      <c r="E882" s="40" t="s">
        <v>66</v>
      </c>
      <c r="F882" s="40">
        <v>1</v>
      </c>
      <c r="G882" s="41">
        <v>3</v>
      </c>
      <c r="H882" s="41">
        <v>2</v>
      </c>
      <c r="I882" s="41"/>
      <c r="J882" s="113">
        <f>'Príloha č.2 - Špecifikácia ceny'!F20</f>
        <v>0</v>
      </c>
      <c r="K882" s="49">
        <f t="shared" si="44"/>
        <v>0</v>
      </c>
      <c r="L882" s="122" t="s">
        <v>1055</v>
      </c>
      <c r="M882" s="122" t="s">
        <v>1055</v>
      </c>
    </row>
    <row r="883" spans="1:13">
      <c r="A883" s="38">
        <v>28</v>
      </c>
      <c r="B883" s="42" t="s">
        <v>846</v>
      </c>
      <c r="C883" s="39"/>
      <c r="D883" s="40" t="s">
        <v>93</v>
      </c>
      <c r="E883" s="40" t="s">
        <v>66</v>
      </c>
      <c r="F883" s="40">
        <v>1</v>
      </c>
      <c r="G883" s="41">
        <v>1</v>
      </c>
      <c r="H883" s="41">
        <v>4</v>
      </c>
      <c r="I883" s="41"/>
      <c r="J883" s="113">
        <f>'Príloha č.2 - Špecifikácia ceny'!F20</f>
        <v>0</v>
      </c>
      <c r="K883" s="49">
        <f t="shared" si="44"/>
        <v>0</v>
      </c>
      <c r="L883" s="122" t="s">
        <v>1055</v>
      </c>
      <c r="M883" s="122" t="s">
        <v>1055</v>
      </c>
    </row>
    <row r="884" spans="1:13">
      <c r="A884" s="38">
        <v>29</v>
      </c>
      <c r="B884" s="42" t="s">
        <v>847</v>
      </c>
      <c r="C884" s="39"/>
      <c r="D884" s="40" t="s">
        <v>93</v>
      </c>
      <c r="E884" s="40" t="s">
        <v>66</v>
      </c>
      <c r="F884" s="40">
        <v>1</v>
      </c>
      <c r="G884" s="41">
        <v>1</v>
      </c>
      <c r="H884" s="41">
        <v>1</v>
      </c>
      <c r="I884" s="41"/>
      <c r="J884" s="113">
        <f>'Príloha č.2 - Špecifikácia ceny'!F20</f>
        <v>0</v>
      </c>
      <c r="K884" s="49">
        <f t="shared" si="44"/>
        <v>0</v>
      </c>
      <c r="L884" s="122" t="s">
        <v>1055</v>
      </c>
      <c r="M884" s="122" t="s">
        <v>1055</v>
      </c>
    </row>
    <row r="885" spans="1:13">
      <c r="A885" s="38">
        <v>30</v>
      </c>
      <c r="B885" s="86" t="s">
        <v>848</v>
      </c>
      <c r="C885" s="39"/>
      <c r="D885" s="40" t="s">
        <v>64</v>
      </c>
      <c r="E885" s="40" t="s">
        <v>66</v>
      </c>
      <c r="F885" s="40">
        <v>1</v>
      </c>
      <c r="G885" s="41">
        <v>3</v>
      </c>
      <c r="H885" s="41">
        <v>2</v>
      </c>
      <c r="I885" s="41"/>
      <c r="J885" s="113">
        <f>'Príloha č.2 - Špecifikácia ceny'!F20</f>
        <v>0</v>
      </c>
      <c r="K885" s="49">
        <f t="shared" si="44"/>
        <v>0</v>
      </c>
      <c r="L885" s="122" t="s">
        <v>1055</v>
      </c>
      <c r="M885" s="122" t="s">
        <v>1055</v>
      </c>
    </row>
    <row r="886" spans="1:13">
      <c r="A886" s="38">
        <v>31</v>
      </c>
      <c r="B886" s="86" t="s">
        <v>849</v>
      </c>
      <c r="C886" s="39"/>
      <c r="D886" s="40" t="s">
        <v>64</v>
      </c>
      <c r="E886" s="40" t="s">
        <v>66</v>
      </c>
      <c r="F886" s="40">
        <v>1</v>
      </c>
      <c r="G886" s="41">
        <v>3</v>
      </c>
      <c r="H886" s="41">
        <v>2</v>
      </c>
      <c r="I886" s="41"/>
      <c r="J886" s="113">
        <f>'Príloha č.2 - Špecifikácia ceny'!F20</f>
        <v>0</v>
      </c>
      <c r="K886" s="49">
        <f t="shared" si="44"/>
        <v>0</v>
      </c>
      <c r="L886" s="122" t="s">
        <v>1055</v>
      </c>
      <c r="M886" s="122" t="s">
        <v>1055</v>
      </c>
    </row>
    <row r="887" spans="1:13">
      <c r="A887" s="38">
        <v>32</v>
      </c>
      <c r="B887" s="86" t="s">
        <v>850</v>
      </c>
      <c r="C887" s="39"/>
      <c r="D887" s="40" t="s">
        <v>64</v>
      </c>
      <c r="E887" s="40" t="s">
        <v>66</v>
      </c>
      <c r="F887" s="40">
        <v>1</v>
      </c>
      <c r="G887" s="41">
        <v>3</v>
      </c>
      <c r="H887" s="41">
        <v>2</v>
      </c>
      <c r="I887" s="41"/>
      <c r="J887" s="113">
        <f>'Príloha č.2 - Špecifikácia ceny'!F20</f>
        <v>0</v>
      </c>
      <c r="K887" s="49">
        <f t="shared" si="44"/>
        <v>0</v>
      </c>
      <c r="L887" s="122" t="s">
        <v>1055</v>
      </c>
      <c r="M887" s="122" t="s">
        <v>1055</v>
      </c>
    </row>
    <row r="888" spans="1:13">
      <c r="A888" s="38">
        <v>33</v>
      </c>
      <c r="B888" s="86" t="s">
        <v>851</v>
      </c>
      <c r="C888" s="39"/>
      <c r="D888" s="40" t="s">
        <v>64</v>
      </c>
      <c r="E888" s="40" t="s">
        <v>66</v>
      </c>
      <c r="F888" s="40">
        <v>1</v>
      </c>
      <c r="G888" s="41">
        <v>3</v>
      </c>
      <c r="H888" s="41">
        <v>2</v>
      </c>
      <c r="I888" s="41"/>
      <c r="J888" s="113">
        <f>'Príloha č.2 - Špecifikácia ceny'!F20</f>
        <v>0</v>
      </c>
      <c r="K888" s="49">
        <f t="shared" si="44"/>
        <v>0</v>
      </c>
      <c r="L888" s="122" t="s">
        <v>1055</v>
      </c>
      <c r="M888" s="122" t="s">
        <v>1055</v>
      </c>
    </row>
    <row r="889" spans="1:13">
      <c r="A889" s="38">
        <v>34</v>
      </c>
      <c r="B889" s="86" t="s">
        <v>852</v>
      </c>
      <c r="C889" s="39"/>
      <c r="D889" s="40" t="s">
        <v>64</v>
      </c>
      <c r="E889" s="40" t="s">
        <v>66</v>
      </c>
      <c r="F889" s="40">
        <v>1</v>
      </c>
      <c r="G889" s="41">
        <v>3</v>
      </c>
      <c r="H889" s="41">
        <v>2</v>
      </c>
      <c r="I889" s="41"/>
      <c r="J889" s="113">
        <f>'Príloha č.2 - Špecifikácia ceny'!F20</f>
        <v>0</v>
      </c>
      <c r="K889" s="49">
        <f t="shared" si="44"/>
        <v>0</v>
      </c>
      <c r="L889" s="122" t="s">
        <v>1055</v>
      </c>
      <c r="M889" s="122" t="s">
        <v>1055</v>
      </c>
    </row>
    <row r="890" spans="1:13">
      <c r="A890" s="38">
        <v>35</v>
      </c>
      <c r="B890" s="86" t="s">
        <v>853</v>
      </c>
      <c r="C890" s="39"/>
      <c r="D890" s="40" t="s">
        <v>64</v>
      </c>
      <c r="E890" s="40" t="s">
        <v>66</v>
      </c>
      <c r="F890" s="40">
        <v>1</v>
      </c>
      <c r="G890" s="41">
        <v>3</v>
      </c>
      <c r="H890" s="41">
        <v>2</v>
      </c>
      <c r="I890" s="41"/>
      <c r="J890" s="113">
        <f>'Príloha č.2 - Špecifikácia ceny'!F20</f>
        <v>0</v>
      </c>
      <c r="K890" s="49">
        <f t="shared" si="44"/>
        <v>0</v>
      </c>
      <c r="L890" s="122" t="s">
        <v>1055</v>
      </c>
      <c r="M890" s="122" t="s">
        <v>1055</v>
      </c>
    </row>
    <row r="891" spans="1:13">
      <c r="A891" s="38">
        <v>36</v>
      </c>
      <c r="B891" s="86" t="s">
        <v>854</v>
      </c>
      <c r="C891" s="39"/>
      <c r="D891" s="40" t="s">
        <v>64</v>
      </c>
      <c r="E891" s="40" t="s">
        <v>66</v>
      </c>
      <c r="F891" s="40">
        <v>1</v>
      </c>
      <c r="G891" s="41">
        <v>3</v>
      </c>
      <c r="H891" s="41">
        <v>2</v>
      </c>
      <c r="I891" s="41"/>
      <c r="J891" s="113">
        <f>'Príloha č.2 - Špecifikácia ceny'!F20</f>
        <v>0</v>
      </c>
      <c r="K891" s="49">
        <f t="shared" si="44"/>
        <v>0</v>
      </c>
      <c r="L891" s="122" t="s">
        <v>1055</v>
      </c>
      <c r="M891" s="122" t="s">
        <v>1055</v>
      </c>
    </row>
    <row r="892" spans="1:13" ht="25.5">
      <c r="A892" s="38">
        <v>37</v>
      </c>
      <c r="B892" s="86" t="s">
        <v>855</v>
      </c>
      <c r="C892" s="39"/>
      <c r="D892" s="40" t="s">
        <v>64</v>
      </c>
      <c r="E892" s="40" t="s">
        <v>66</v>
      </c>
      <c r="F892" s="40">
        <v>1</v>
      </c>
      <c r="G892" s="41">
        <v>3</v>
      </c>
      <c r="H892" s="41">
        <v>2</v>
      </c>
      <c r="I892" s="41"/>
      <c r="J892" s="113">
        <f>'Príloha č.2 - Špecifikácia ceny'!F20</f>
        <v>0</v>
      </c>
      <c r="K892" s="49">
        <f t="shared" si="44"/>
        <v>0</v>
      </c>
      <c r="L892" s="122" t="s">
        <v>1055</v>
      </c>
      <c r="M892" s="122" t="s">
        <v>1055</v>
      </c>
    </row>
    <row r="893" spans="1:13" ht="25.5">
      <c r="A893" s="38">
        <v>38</v>
      </c>
      <c r="B893" s="86" t="s">
        <v>856</v>
      </c>
      <c r="C893" s="39"/>
      <c r="D893" s="40" t="s">
        <v>64</v>
      </c>
      <c r="E893" s="40" t="s">
        <v>66</v>
      </c>
      <c r="F893" s="40">
        <v>1</v>
      </c>
      <c r="G893" s="41">
        <v>3</v>
      </c>
      <c r="H893" s="41">
        <v>2</v>
      </c>
      <c r="I893" s="41"/>
      <c r="J893" s="113">
        <f>'Príloha č.2 - Špecifikácia ceny'!F20</f>
        <v>0</v>
      </c>
      <c r="K893" s="49">
        <f t="shared" si="44"/>
        <v>0</v>
      </c>
      <c r="L893" s="122" t="s">
        <v>1055</v>
      </c>
      <c r="M893" s="122" t="s">
        <v>1055</v>
      </c>
    </row>
    <row r="894" spans="1:13" ht="25.5">
      <c r="A894" s="38">
        <v>39</v>
      </c>
      <c r="B894" s="86" t="s">
        <v>857</v>
      </c>
      <c r="C894" s="39"/>
      <c r="D894" s="40" t="s">
        <v>64</v>
      </c>
      <c r="E894" s="40" t="s">
        <v>66</v>
      </c>
      <c r="F894" s="40">
        <v>1</v>
      </c>
      <c r="G894" s="41">
        <v>3</v>
      </c>
      <c r="H894" s="41">
        <v>2</v>
      </c>
      <c r="I894" s="41"/>
      <c r="J894" s="113">
        <f>'Príloha č.2 - Špecifikácia ceny'!F20</f>
        <v>0</v>
      </c>
      <c r="K894" s="49">
        <f t="shared" si="44"/>
        <v>0</v>
      </c>
      <c r="L894" s="122" t="s">
        <v>1055</v>
      </c>
      <c r="M894" s="122" t="s">
        <v>1055</v>
      </c>
    </row>
    <row r="895" spans="1:13" ht="25.5">
      <c r="A895" s="38">
        <v>40</v>
      </c>
      <c r="B895" s="86" t="s">
        <v>858</v>
      </c>
      <c r="C895" s="39"/>
      <c r="D895" s="40" t="s">
        <v>64</v>
      </c>
      <c r="E895" s="40" t="s">
        <v>66</v>
      </c>
      <c r="F895" s="40">
        <v>1</v>
      </c>
      <c r="G895" s="41">
        <v>3</v>
      </c>
      <c r="H895" s="41">
        <v>2</v>
      </c>
      <c r="I895" s="41"/>
      <c r="J895" s="113">
        <f>'Príloha č.2 - Špecifikácia ceny'!F20</f>
        <v>0</v>
      </c>
      <c r="K895" s="49">
        <f t="shared" si="44"/>
        <v>0</v>
      </c>
      <c r="L895" s="122" t="s">
        <v>1055</v>
      </c>
      <c r="M895" s="122" t="s">
        <v>1055</v>
      </c>
    </row>
    <row r="896" spans="1:13">
      <c r="A896" s="99"/>
      <c r="B896" s="100"/>
      <c r="C896" s="104"/>
      <c r="D896" s="105"/>
      <c r="E896" s="105"/>
      <c r="F896" s="105"/>
      <c r="G896" s="105"/>
      <c r="H896" s="105"/>
      <c r="I896" s="105"/>
      <c r="J896" s="125"/>
      <c r="K896" s="125"/>
    </row>
    <row r="897" spans="1:13" ht="14.25" customHeight="1">
      <c r="J897" s="180" t="s">
        <v>271</v>
      </c>
      <c r="K897" s="180"/>
    </row>
    <row r="898" spans="1:13" ht="14.25" customHeight="1">
      <c r="J898"/>
      <c r="K898" s="128" t="s">
        <v>817</v>
      </c>
    </row>
    <row r="899" spans="1:13" ht="17.25" customHeight="1">
      <c r="A899" s="181" t="s">
        <v>1015</v>
      </c>
      <c r="B899" s="181"/>
      <c r="C899" s="181"/>
      <c r="D899" s="181"/>
      <c r="E899" s="181"/>
      <c r="F899" s="181"/>
      <c r="G899" s="181"/>
      <c r="H899" s="181"/>
      <c r="I899" s="181"/>
      <c r="J899" s="181"/>
      <c r="K899" s="181"/>
    </row>
    <row r="900" spans="1:13" ht="60.75" customHeight="1">
      <c r="A900" s="51" t="s">
        <v>53</v>
      </c>
      <c r="B900" s="52" t="s">
        <v>54</v>
      </c>
      <c r="C900" s="53" t="s">
        <v>55</v>
      </c>
      <c r="D900" s="54" t="s">
        <v>56</v>
      </c>
      <c r="E900" s="54" t="s">
        <v>57</v>
      </c>
      <c r="F900" s="54" t="s">
        <v>58</v>
      </c>
      <c r="G900" s="54" t="s">
        <v>59</v>
      </c>
      <c r="H900" s="54" t="s">
        <v>60</v>
      </c>
      <c r="I900" s="54" t="s">
        <v>61</v>
      </c>
      <c r="J900" s="54" t="s">
        <v>67</v>
      </c>
      <c r="K900" s="54" t="s">
        <v>9</v>
      </c>
    </row>
    <row r="901" spans="1:13" ht="24" customHeight="1">
      <c r="A901" s="38">
        <v>41</v>
      </c>
      <c r="B901" s="86" t="s">
        <v>859</v>
      </c>
      <c r="C901" s="39"/>
      <c r="D901" s="40" t="s">
        <v>64</v>
      </c>
      <c r="E901" s="40" t="s">
        <v>66</v>
      </c>
      <c r="F901" s="40">
        <v>1</v>
      </c>
      <c r="G901" s="41">
        <v>3</v>
      </c>
      <c r="H901" s="41">
        <v>2</v>
      </c>
      <c r="I901" s="41"/>
      <c r="J901" s="113">
        <f>'Príloha č.2 - Špecifikácia ceny'!F20</f>
        <v>0</v>
      </c>
      <c r="K901" s="49">
        <f t="shared" ref="K901:K912" si="45">H901*J901</f>
        <v>0</v>
      </c>
      <c r="L901" s="122" t="s">
        <v>1055</v>
      </c>
      <c r="M901" s="122" t="s">
        <v>1055</v>
      </c>
    </row>
    <row r="902" spans="1:13" ht="24" customHeight="1">
      <c r="A902" s="38">
        <v>42</v>
      </c>
      <c r="B902" s="86" t="s">
        <v>860</v>
      </c>
      <c r="C902" s="39"/>
      <c r="D902" s="40" t="s">
        <v>64</v>
      </c>
      <c r="E902" s="40" t="s">
        <v>66</v>
      </c>
      <c r="F902" s="40">
        <v>1</v>
      </c>
      <c r="G902" s="41">
        <v>3</v>
      </c>
      <c r="H902" s="41">
        <v>2</v>
      </c>
      <c r="I902" s="41"/>
      <c r="J902" s="113">
        <f>'Príloha č.2 - Špecifikácia ceny'!F20</f>
        <v>0</v>
      </c>
      <c r="K902" s="49">
        <f t="shared" si="45"/>
        <v>0</v>
      </c>
      <c r="L902" s="122" t="s">
        <v>1055</v>
      </c>
      <c r="M902" s="122" t="s">
        <v>1055</v>
      </c>
    </row>
    <row r="903" spans="1:13">
      <c r="A903" s="38">
        <v>43</v>
      </c>
      <c r="B903" s="86" t="s">
        <v>861</v>
      </c>
      <c r="C903" s="39"/>
      <c r="D903" s="40" t="s">
        <v>64</v>
      </c>
      <c r="E903" s="40">
        <v>1</v>
      </c>
      <c r="F903" s="40">
        <v>49</v>
      </c>
      <c r="G903" s="41">
        <v>3</v>
      </c>
      <c r="H903" s="41">
        <v>2</v>
      </c>
      <c r="I903" s="41"/>
      <c r="J903" s="113">
        <f>'Príloha č.2 - Špecifikácia ceny'!F16</f>
        <v>0</v>
      </c>
      <c r="K903" s="49">
        <f t="shared" si="45"/>
        <v>0</v>
      </c>
      <c r="L903" s="122" t="s">
        <v>1051</v>
      </c>
      <c r="M903" s="122" t="s">
        <v>1051</v>
      </c>
    </row>
    <row r="904" spans="1:13">
      <c r="A904" s="38">
        <v>44</v>
      </c>
      <c r="B904" s="86" t="s">
        <v>862</v>
      </c>
      <c r="C904" s="39"/>
      <c r="D904" s="40" t="s">
        <v>64</v>
      </c>
      <c r="E904" s="40" t="s">
        <v>66</v>
      </c>
      <c r="F904" s="40">
        <v>1</v>
      </c>
      <c r="G904" s="41">
        <v>2</v>
      </c>
      <c r="H904" s="41">
        <v>2</v>
      </c>
      <c r="I904" s="41"/>
      <c r="J904" s="113">
        <f>'Príloha č.2 - Špecifikácia ceny'!F20</f>
        <v>0</v>
      </c>
      <c r="K904" s="49">
        <f t="shared" si="45"/>
        <v>0</v>
      </c>
      <c r="L904" s="122" t="s">
        <v>1055</v>
      </c>
      <c r="M904" s="122" t="s">
        <v>1055</v>
      </c>
    </row>
    <row r="905" spans="1:13" ht="24" customHeight="1">
      <c r="A905" s="38">
        <v>45</v>
      </c>
      <c r="B905" s="86" t="s">
        <v>863</v>
      </c>
      <c r="C905" s="39"/>
      <c r="D905" s="40" t="s">
        <v>64</v>
      </c>
      <c r="E905" s="40">
        <v>1</v>
      </c>
      <c r="F905" s="40">
        <v>9</v>
      </c>
      <c r="G905" s="41">
        <v>4</v>
      </c>
      <c r="H905" s="41">
        <v>1</v>
      </c>
      <c r="I905" s="41"/>
      <c r="J905" s="113">
        <f>'Príloha č.2 - Špecifikácia ceny'!F14</f>
        <v>0</v>
      </c>
      <c r="K905" s="49">
        <f t="shared" si="45"/>
        <v>0</v>
      </c>
      <c r="L905" s="122" t="s">
        <v>1049</v>
      </c>
      <c r="M905" s="122" t="s">
        <v>1049</v>
      </c>
    </row>
    <row r="906" spans="1:13" ht="25.5">
      <c r="A906" s="38">
        <v>46</v>
      </c>
      <c r="B906" s="86" t="s">
        <v>864</v>
      </c>
      <c r="C906" s="39"/>
      <c r="D906" s="40" t="s">
        <v>64</v>
      </c>
      <c r="E906" s="40">
        <v>1</v>
      </c>
      <c r="F906" s="40">
        <v>8</v>
      </c>
      <c r="G906" s="41">
        <v>4</v>
      </c>
      <c r="H906" s="41">
        <v>1</v>
      </c>
      <c r="I906" s="41"/>
      <c r="J906" s="113">
        <f>'Príloha č.2 - Špecifikácia ceny'!F14</f>
        <v>0</v>
      </c>
      <c r="K906" s="49">
        <f t="shared" si="45"/>
        <v>0</v>
      </c>
      <c r="L906" s="122" t="s">
        <v>1049</v>
      </c>
      <c r="M906" s="122" t="s">
        <v>1049</v>
      </c>
    </row>
    <row r="907" spans="1:13" ht="37.5" customHeight="1">
      <c r="A907" s="38">
        <v>47</v>
      </c>
      <c r="B907" s="86" t="s">
        <v>865</v>
      </c>
      <c r="C907" s="39"/>
      <c r="D907" s="40" t="s">
        <v>295</v>
      </c>
      <c r="E907" s="40">
        <v>7</v>
      </c>
      <c r="F907" s="40">
        <v>44</v>
      </c>
      <c r="G907" s="41">
        <v>4</v>
      </c>
      <c r="H907" s="41">
        <v>1</v>
      </c>
      <c r="I907" s="98"/>
      <c r="J907" s="113">
        <f>'Príloha č.2 - Špecifikácia ceny'!F16</f>
        <v>0</v>
      </c>
      <c r="K907" s="49">
        <f t="shared" si="45"/>
        <v>0</v>
      </c>
      <c r="L907" s="122" t="s">
        <v>1051</v>
      </c>
      <c r="M907" s="122" t="s">
        <v>1051</v>
      </c>
    </row>
    <row r="908" spans="1:13">
      <c r="A908" s="38">
        <v>48</v>
      </c>
      <c r="B908" s="86" t="s">
        <v>866</v>
      </c>
      <c r="C908" s="39"/>
      <c r="D908" s="40" t="s">
        <v>295</v>
      </c>
      <c r="E908" s="40">
        <v>7</v>
      </c>
      <c r="F908" s="40">
        <v>7</v>
      </c>
      <c r="G908" s="41">
        <v>2</v>
      </c>
      <c r="H908" s="41">
        <v>2</v>
      </c>
      <c r="I908" s="98"/>
      <c r="J908" s="113">
        <f>'Príloha č.2 - Špecifikácia ceny'!F14</f>
        <v>0</v>
      </c>
      <c r="K908" s="49">
        <f t="shared" si="45"/>
        <v>0</v>
      </c>
      <c r="L908" s="122" t="s">
        <v>1049</v>
      </c>
      <c r="M908" s="122" t="s">
        <v>1049</v>
      </c>
    </row>
    <row r="909" spans="1:13">
      <c r="A909" s="38">
        <v>49</v>
      </c>
      <c r="B909" s="86" t="s">
        <v>867</v>
      </c>
      <c r="C909" s="39"/>
      <c r="D909" s="40" t="s">
        <v>64</v>
      </c>
      <c r="E909" s="40"/>
      <c r="F909" s="40"/>
      <c r="G909" s="41">
        <v>4</v>
      </c>
      <c r="H909" s="41">
        <v>1</v>
      </c>
      <c r="I909" s="98"/>
      <c r="J909" s="113">
        <f>'Príloha č.2 - Špecifikácia ceny'!F14</f>
        <v>0</v>
      </c>
      <c r="K909" s="49">
        <f t="shared" si="45"/>
        <v>0</v>
      </c>
      <c r="L909" s="122" t="s">
        <v>1049</v>
      </c>
      <c r="M909" s="122" t="s">
        <v>1049</v>
      </c>
    </row>
    <row r="910" spans="1:13">
      <c r="A910" s="38">
        <v>50</v>
      </c>
      <c r="B910" s="86" t="s">
        <v>868</v>
      </c>
      <c r="C910" s="39"/>
      <c r="D910" s="40" t="s">
        <v>64</v>
      </c>
      <c r="E910" s="40"/>
      <c r="F910" s="40"/>
      <c r="G910" s="41">
        <v>4</v>
      </c>
      <c r="H910" s="41">
        <v>1</v>
      </c>
      <c r="I910" s="98"/>
      <c r="J910" s="113">
        <f>'Príloha č.2 - Špecifikácia ceny'!F14</f>
        <v>0</v>
      </c>
      <c r="K910" s="49">
        <f t="shared" si="45"/>
        <v>0</v>
      </c>
      <c r="L910" s="122" t="s">
        <v>1049</v>
      </c>
      <c r="M910" s="122" t="s">
        <v>1049</v>
      </c>
    </row>
    <row r="911" spans="1:13">
      <c r="A911" s="38">
        <v>51</v>
      </c>
      <c r="B911" s="86" t="s">
        <v>869</v>
      </c>
      <c r="C911" s="39"/>
      <c r="D911" s="40" t="s">
        <v>64</v>
      </c>
      <c r="E911" s="40"/>
      <c r="F911" s="40"/>
      <c r="G911" s="41">
        <v>4</v>
      </c>
      <c r="H911" s="41">
        <v>1</v>
      </c>
      <c r="I911" s="98"/>
      <c r="J911" s="113">
        <f>'Príloha č.2 - Špecifikácia ceny'!F14</f>
        <v>0</v>
      </c>
      <c r="K911" s="49">
        <f t="shared" si="45"/>
        <v>0</v>
      </c>
      <c r="L911" s="122" t="s">
        <v>1049</v>
      </c>
      <c r="M911" s="122" t="s">
        <v>1049</v>
      </c>
    </row>
    <row r="912" spans="1:13">
      <c r="A912" s="38">
        <v>52</v>
      </c>
      <c r="B912" s="86" t="s">
        <v>870</v>
      </c>
      <c r="C912" s="39"/>
      <c r="D912" s="40" t="s">
        <v>64</v>
      </c>
      <c r="E912" s="40"/>
      <c r="F912" s="40"/>
      <c r="G912" s="41">
        <v>4</v>
      </c>
      <c r="H912" s="41">
        <v>1</v>
      </c>
      <c r="I912" s="41"/>
      <c r="J912" s="113">
        <f>'Príloha č.2 - Špecifikácia ceny'!F14</f>
        <v>0</v>
      </c>
      <c r="K912" s="49">
        <f t="shared" si="45"/>
        <v>0</v>
      </c>
      <c r="L912" s="122" t="s">
        <v>1049</v>
      </c>
      <c r="M912" s="122" t="s">
        <v>1049</v>
      </c>
    </row>
    <row r="913" spans="1:13" ht="60.75" customHeight="1">
      <c r="A913" s="51" t="s">
        <v>53</v>
      </c>
      <c r="B913" s="52" t="s">
        <v>54</v>
      </c>
      <c r="C913" s="53" t="s">
        <v>55</v>
      </c>
      <c r="D913" s="54" t="s">
        <v>56</v>
      </c>
      <c r="E913" s="54" t="s">
        <v>57</v>
      </c>
      <c r="F913" s="54" t="s">
        <v>58</v>
      </c>
      <c r="G913" s="54" t="s">
        <v>59</v>
      </c>
      <c r="H913" s="54" t="s">
        <v>60</v>
      </c>
      <c r="I913" s="54" t="s">
        <v>61</v>
      </c>
      <c r="J913" s="54" t="s">
        <v>67</v>
      </c>
      <c r="K913" s="54" t="s">
        <v>9</v>
      </c>
    </row>
    <row r="914" spans="1:13" ht="14.25" customHeight="1">
      <c r="A914" s="38"/>
      <c r="B914" s="182" t="s">
        <v>190</v>
      </c>
      <c r="C914" s="182"/>
      <c r="D914" s="182"/>
      <c r="E914" s="182"/>
      <c r="F914" s="182"/>
      <c r="G914" s="182"/>
      <c r="H914" s="182"/>
      <c r="I914" s="182"/>
      <c r="J914" s="182"/>
      <c r="K914" s="182"/>
    </row>
    <row r="915" spans="1:13">
      <c r="A915" s="38">
        <v>53</v>
      </c>
      <c r="B915" s="108" t="s">
        <v>871</v>
      </c>
      <c r="C915" s="39"/>
      <c r="D915" s="40" t="s">
        <v>872</v>
      </c>
      <c r="E915" s="40">
        <v>1</v>
      </c>
      <c r="F915" s="40"/>
      <c r="G915" s="41">
        <v>10</v>
      </c>
      <c r="H915" s="41">
        <v>1</v>
      </c>
      <c r="I915" s="41" t="s">
        <v>63</v>
      </c>
      <c r="J915" s="113">
        <f>'Príloha č.2 - Špecifikácia ceny'!F32</f>
        <v>0</v>
      </c>
      <c r="K915" s="49">
        <f t="shared" ref="K915" si="46">H915*J915</f>
        <v>0</v>
      </c>
      <c r="L915" s="122" t="s">
        <v>1066</v>
      </c>
      <c r="M915" s="122" t="s">
        <v>1066</v>
      </c>
    </row>
    <row r="916" spans="1:13" ht="60.75" customHeight="1">
      <c r="A916" s="51" t="s">
        <v>53</v>
      </c>
      <c r="B916" s="52" t="s">
        <v>54</v>
      </c>
      <c r="C916" s="53" t="s">
        <v>55</v>
      </c>
      <c r="D916" s="54" t="s">
        <v>69</v>
      </c>
      <c r="E916" s="54" t="s">
        <v>63</v>
      </c>
      <c r="F916" s="54" t="s">
        <v>63</v>
      </c>
      <c r="G916" s="54" t="s">
        <v>59</v>
      </c>
      <c r="H916" s="54" t="s">
        <v>60</v>
      </c>
      <c r="I916" s="54" t="s">
        <v>61</v>
      </c>
      <c r="J916" s="54" t="s">
        <v>67</v>
      </c>
      <c r="K916" s="54" t="s">
        <v>9</v>
      </c>
    </row>
    <row r="917" spans="1:13" ht="14.25" customHeight="1">
      <c r="A917" s="55"/>
      <c r="B917" s="182" t="s">
        <v>70</v>
      </c>
      <c r="C917" s="182"/>
      <c r="D917" s="182"/>
      <c r="E917" s="182"/>
      <c r="F917" s="182"/>
      <c r="G917" s="182"/>
      <c r="H917" s="182"/>
      <c r="I917" s="182"/>
      <c r="J917" s="182"/>
      <c r="K917" s="182"/>
    </row>
    <row r="918" spans="1:13">
      <c r="A918" s="38">
        <v>54</v>
      </c>
      <c r="B918" s="56" t="s">
        <v>873</v>
      </c>
      <c r="C918" s="39"/>
      <c r="D918" s="57">
        <v>5</v>
      </c>
      <c r="E918" s="88"/>
      <c r="F918" s="88"/>
      <c r="G918" s="88">
        <v>3</v>
      </c>
      <c r="H918" s="88">
        <v>2</v>
      </c>
      <c r="I918" s="88"/>
      <c r="J918" s="113">
        <f>'Príloha č.2 - Špecifikácia ceny'!F22</f>
        <v>0</v>
      </c>
      <c r="K918" s="49">
        <f t="shared" ref="K918:K926" si="47">H918*J918</f>
        <v>0</v>
      </c>
      <c r="L918" s="122" t="s">
        <v>1057</v>
      </c>
      <c r="M918" s="122" t="s">
        <v>1057</v>
      </c>
    </row>
    <row r="919" spans="1:13">
      <c r="A919" s="38">
        <v>55</v>
      </c>
      <c r="B919" s="56" t="s">
        <v>874</v>
      </c>
      <c r="C919" s="39"/>
      <c r="D919" s="57">
        <v>10</v>
      </c>
      <c r="E919" s="88"/>
      <c r="F919" s="88"/>
      <c r="G919" s="88">
        <v>4</v>
      </c>
      <c r="H919" s="88">
        <v>1</v>
      </c>
      <c r="I919" s="88" t="s">
        <v>63</v>
      </c>
      <c r="J919" s="113">
        <f>'Príloha č.2 - Špecifikácia ceny'!F23</f>
        <v>0</v>
      </c>
      <c r="K919" s="49">
        <f t="shared" si="47"/>
        <v>0</v>
      </c>
      <c r="L919" s="122" t="s">
        <v>1058</v>
      </c>
      <c r="M919" s="122" t="s">
        <v>1058</v>
      </c>
    </row>
    <row r="920" spans="1:13">
      <c r="A920" s="38">
        <v>56</v>
      </c>
      <c r="B920" s="56" t="s">
        <v>820</v>
      </c>
      <c r="C920" s="39"/>
      <c r="D920" s="58">
        <v>5</v>
      </c>
      <c r="E920" s="41"/>
      <c r="F920" s="41"/>
      <c r="G920" s="41">
        <v>4</v>
      </c>
      <c r="H920" s="41">
        <v>1</v>
      </c>
      <c r="I920" s="41" t="s">
        <v>63</v>
      </c>
      <c r="J920" s="113">
        <f>'Príloha č.2 - Špecifikácia ceny'!F22</f>
        <v>0</v>
      </c>
      <c r="K920" s="49">
        <f t="shared" si="47"/>
        <v>0</v>
      </c>
      <c r="L920" s="122" t="s">
        <v>1057</v>
      </c>
      <c r="M920" s="122" t="s">
        <v>1057</v>
      </c>
    </row>
    <row r="921" spans="1:13">
      <c r="A921" s="38">
        <v>57</v>
      </c>
      <c r="B921" s="56" t="s">
        <v>875</v>
      </c>
      <c r="C921" s="39"/>
      <c r="D921" s="58">
        <v>4</v>
      </c>
      <c r="E921" s="41"/>
      <c r="F921" s="41"/>
      <c r="G921" s="41">
        <v>4</v>
      </c>
      <c r="H921" s="41">
        <v>1</v>
      </c>
      <c r="I921" s="41"/>
      <c r="J921" s="113">
        <f>'Príloha č.2 - Špecifikácia ceny'!F22</f>
        <v>0</v>
      </c>
      <c r="K921" s="49">
        <f t="shared" si="47"/>
        <v>0</v>
      </c>
      <c r="L921" s="122" t="s">
        <v>1057</v>
      </c>
      <c r="M921" s="122" t="s">
        <v>1057</v>
      </c>
    </row>
    <row r="922" spans="1:13">
      <c r="A922" s="38">
        <v>58</v>
      </c>
      <c r="B922" s="56" t="s">
        <v>876</v>
      </c>
      <c r="C922" s="39"/>
      <c r="D922" s="58">
        <v>4</v>
      </c>
      <c r="E922" s="41"/>
      <c r="F922" s="41"/>
      <c r="G922" s="41">
        <v>4</v>
      </c>
      <c r="H922" s="41">
        <v>1</v>
      </c>
      <c r="I922" s="41"/>
      <c r="J922" s="113">
        <f>'Príloha č.2 - Špecifikácia ceny'!F22</f>
        <v>0</v>
      </c>
      <c r="K922" s="49">
        <f t="shared" si="47"/>
        <v>0</v>
      </c>
      <c r="L922" s="122" t="s">
        <v>1057</v>
      </c>
      <c r="M922" s="122" t="s">
        <v>1057</v>
      </c>
    </row>
    <row r="923" spans="1:13">
      <c r="A923" s="38">
        <v>59</v>
      </c>
      <c r="B923" s="56" t="s">
        <v>877</v>
      </c>
      <c r="C923" s="97" t="s">
        <v>824</v>
      </c>
      <c r="D923" s="58">
        <v>7</v>
      </c>
      <c r="E923" s="41"/>
      <c r="F923" s="41"/>
      <c r="G923" s="41">
        <v>1</v>
      </c>
      <c r="H923" s="41">
        <v>4</v>
      </c>
      <c r="I923" s="41"/>
      <c r="J923" s="113">
        <f>'Príloha č.2 - Špecifikácia ceny'!F23</f>
        <v>0</v>
      </c>
      <c r="K923" s="49">
        <f t="shared" si="47"/>
        <v>0</v>
      </c>
      <c r="L923" s="122" t="s">
        <v>1058</v>
      </c>
      <c r="M923" s="122" t="s">
        <v>1058</v>
      </c>
    </row>
    <row r="924" spans="1:13">
      <c r="A924" s="38">
        <v>60</v>
      </c>
      <c r="B924" s="89" t="s">
        <v>878</v>
      </c>
      <c r="C924" s="39"/>
      <c r="D924" s="58">
        <v>4</v>
      </c>
      <c r="E924" s="41"/>
      <c r="F924" s="41"/>
      <c r="G924" s="41">
        <v>1</v>
      </c>
      <c r="H924" s="41">
        <v>4</v>
      </c>
      <c r="I924" s="41"/>
      <c r="J924" s="113">
        <f>'Príloha č.2 - Špecifikácia ceny'!F22</f>
        <v>0</v>
      </c>
      <c r="K924" s="49">
        <f t="shared" si="47"/>
        <v>0</v>
      </c>
      <c r="L924" s="122" t="s">
        <v>1057</v>
      </c>
      <c r="M924" s="122" t="s">
        <v>1057</v>
      </c>
    </row>
    <row r="925" spans="1:13">
      <c r="A925" s="38">
        <v>61</v>
      </c>
      <c r="B925" s="89" t="s">
        <v>829</v>
      </c>
      <c r="C925" s="39"/>
      <c r="D925" s="58">
        <v>2</v>
      </c>
      <c r="E925" s="41"/>
      <c r="F925" s="41"/>
      <c r="G925" s="41">
        <v>2</v>
      </c>
      <c r="H925" s="41">
        <v>2</v>
      </c>
      <c r="I925" s="41" t="s">
        <v>63</v>
      </c>
      <c r="J925" s="113">
        <f>'Príloha č.2 - Špecifikácia ceny'!F22</f>
        <v>0</v>
      </c>
      <c r="K925" s="49">
        <f t="shared" si="47"/>
        <v>0</v>
      </c>
      <c r="L925" s="122" t="s">
        <v>1057</v>
      </c>
      <c r="M925" s="122" t="s">
        <v>1057</v>
      </c>
    </row>
    <row r="926" spans="1:13">
      <c r="A926" s="38">
        <v>62</v>
      </c>
      <c r="B926" s="56" t="s">
        <v>879</v>
      </c>
      <c r="C926" s="39"/>
      <c r="D926" s="58">
        <v>1</v>
      </c>
      <c r="E926" s="41"/>
      <c r="F926" s="41"/>
      <c r="G926" s="41">
        <v>4</v>
      </c>
      <c r="H926" s="41">
        <v>1</v>
      </c>
      <c r="I926" s="41"/>
      <c r="J926" s="113">
        <f>'Príloha č.2 - Špecifikácia ceny'!F22</f>
        <v>0</v>
      </c>
      <c r="K926" s="49">
        <f t="shared" si="47"/>
        <v>0</v>
      </c>
      <c r="L926" s="122" t="s">
        <v>1057</v>
      </c>
      <c r="M926" s="122" t="s">
        <v>1057</v>
      </c>
    </row>
    <row r="927" spans="1:13" ht="60" customHeight="1">
      <c r="A927" s="51" t="s">
        <v>53</v>
      </c>
      <c r="B927" s="52" t="s">
        <v>54</v>
      </c>
      <c r="C927" s="53" t="s">
        <v>55</v>
      </c>
      <c r="D927" s="54" t="s">
        <v>71</v>
      </c>
      <c r="E927" s="54" t="s">
        <v>72</v>
      </c>
      <c r="F927" s="54" t="s">
        <v>73</v>
      </c>
      <c r="G927" s="54" t="s">
        <v>59</v>
      </c>
      <c r="H927" s="54" t="s">
        <v>60</v>
      </c>
      <c r="I927" s="54" t="s">
        <v>61</v>
      </c>
      <c r="J927" s="54" t="s">
        <v>67</v>
      </c>
      <c r="K927" s="54" t="s">
        <v>9</v>
      </c>
    </row>
    <row r="928" spans="1:13" ht="14.25" customHeight="1">
      <c r="A928" s="59"/>
      <c r="B928" s="182" t="s">
        <v>74</v>
      </c>
      <c r="C928" s="182"/>
      <c r="D928" s="182"/>
      <c r="E928" s="182"/>
      <c r="F928" s="182"/>
      <c r="G928" s="182"/>
      <c r="H928" s="182"/>
      <c r="I928" s="182"/>
      <c r="J928" s="182"/>
      <c r="K928" s="182"/>
    </row>
    <row r="929" spans="1:13" ht="14.25" customHeight="1">
      <c r="A929" s="38">
        <v>63</v>
      </c>
      <c r="B929" s="60" t="s">
        <v>880</v>
      </c>
      <c r="C929" s="90" t="s">
        <v>75</v>
      </c>
      <c r="D929" s="61" t="s">
        <v>76</v>
      </c>
      <c r="E929" s="62" t="s">
        <v>881</v>
      </c>
      <c r="F929" s="62" t="s">
        <v>215</v>
      </c>
      <c r="G929" s="111">
        <v>1</v>
      </c>
      <c r="H929" s="111">
        <v>4</v>
      </c>
      <c r="I929" s="62"/>
      <c r="J929" s="113">
        <f>'Príloha č.2 - Špecifikácia ceny'!F26</f>
        <v>0</v>
      </c>
      <c r="K929" s="49">
        <f t="shared" ref="K929:K934" si="48">H929*J929</f>
        <v>0</v>
      </c>
      <c r="L929" s="122" t="s">
        <v>1061</v>
      </c>
      <c r="M929" s="122" t="s">
        <v>1061</v>
      </c>
    </row>
    <row r="930" spans="1:13" ht="14.25" customHeight="1">
      <c r="A930" s="38">
        <v>64</v>
      </c>
      <c r="B930" s="60" t="s">
        <v>880</v>
      </c>
      <c r="C930" s="90" t="s">
        <v>77</v>
      </c>
      <c r="D930" s="61" t="s">
        <v>76</v>
      </c>
      <c r="E930" s="62" t="s">
        <v>881</v>
      </c>
      <c r="F930" s="62" t="s">
        <v>215</v>
      </c>
      <c r="G930" s="111">
        <v>4</v>
      </c>
      <c r="H930" s="111">
        <v>1</v>
      </c>
      <c r="I930" s="62"/>
      <c r="J930" s="113">
        <f>'Príloha č.2 - Špecifikácia ceny'!F27</f>
        <v>0</v>
      </c>
      <c r="K930" s="49">
        <f t="shared" si="48"/>
        <v>0</v>
      </c>
      <c r="L930" s="122" t="s">
        <v>1062</v>
      </c>
      <c r="M930" s="122" t="s">
        <v>1062</v>
      </c>
    </row>
    <row r="931" spans="1:13" ht="14.25" customHeight="1">
      <c r="A931" s="38">
        <v>65</v>
      </c>
      <c r="B931" s="60" t="s">
        <v>880</v>
      </c>
      <c r="C931" s="90" t="s">
        <v>78</v>
      </c>
      <c r="D931" s="61" t="s">
        <v>76</v>
      </c>
      <c r="E931" s="62" t="s">
        <v>881</v>
      </c>
      <c r="F931" s="62" t="s">
        <v>215</v>
      </c>
      <c r="G931" s="111">
        <v>10</v>
      </c>
      <c r="H931" s="111">
        <v>1</v>
      </c>
      <c r="I931" s="62"/>
      <c r="J931" s="113">
        <f>'Príloha č.2 - Špecifikácia ceny'!F33</f>
        <v>0</v>
      </c>
      <c r="K931" s="49">
        <f t="shared" si="48"/>
        <v>0</v>
      </c>
      <c r="L931" s="122" t="s">
        <v>1067</v>
      </c>
      <c r="M931" s="122" t="s">
        <v>1067</v>
      </c>
    </row>
    <row r="932" spans="1:13" ht="14.25" customHeight="1">
      <c r="A932" s="38">
        <v>66</v>
      </c>
      <c r="B932" s="60" t="s">
        <v>882</v>
      </c>
      <c r="C932" s="90" t="s">
        <v>75</v>
      </c>
      <c r="D932" s="61" t="s">
        <v>76</v>
      </c>
      <c r="E932" s="62" t="s">
        <v>881</v>
      </c>
      <c r="F932" s="62" t="s">
        <v>215</v>
      </c>
      <c r="G932" s="111">
        <v>1</v>
      </c>
      <c r="H932" s="111">
        <v>4</v>
      </c>
      <c r="I932" s="62"/>
      <c r="J932" s="113">
        <f>'Príloha č.2 - Špecifikácia ceny'!F26</f>
        <v>0</v>
      </c>
      <c r="K932" s="49">
        <f t="shared" si="48"/>
        <v>0</v>
      </c>
      <c r="L932" s="122" t="s">
        <v>1061</v>
      </c>
      <c r="M932" s="122" t="s">
        <v>1061</v>
      </c>
    </row>
    <row r="933" spans="1:13" ht="14.25" customHeight="1">
      <c r="A933" s="38">
        <v>67</v>
      </c>
      <c r="B933" s="60" t="s">
        <v>882</v>
      </c>
      <c r="C933" s="90" t="s">
        <v>77</v>
      </c>
      <c r="D933" s="61" t="s">
        <v>76</v>
      </c>
      <c r="E933" s="62" t="s">
        <v>881</v>
      </c>
      <c r="F933" s="62" t="s">
        <v>215</v>
      </c>
      <c r="G933" s="111">
        <v>4</v>
      </c>
      <c r="H933" s="111">
        <v>1</v>
      </c>
      <c r="I933" s="64"/>
      <c r="J933" s="113">
        <f>'Príloha č.2 - Špecifikácia ceny'!F27</f>
        <v>0</v>
      </c>
      <c r="K933" s="49">
        <f t="shared" si="48"/>
        <v>0</v>
      </c>
      <c r="L933" s="122" t="s">
        <v>1062</v>
      </c>
      <c r="M933" s="122" t="s">
        <v>1062</v>
      </c>
    </row>
    <row r="934" spans="1:13" ht="14.25" customHeight="1">
      <c r="A934" s="38">
        <v>68</v>
      </c>
      <c r="B934" s="60" t="s">
        <v>882</v>
      </c>
      <c r="C934" s="90" t="s">
        <v>78</v>
      </c>
      <c r="D934" s="61" t="s">
        <v>76</v>
      </c>
      <c r="E934" s="62" t="s">
        <v>881</v>
      </c>
      <c r="F934" s="62" t="s">
        <v>215</v>
      </c>
      <c r="G934" s="111">
        <v>10</v>
      </c>
      <c r="H934" s="111">
        <v>1</v>
      </c>
      <c r="I934" s="62"/>
      <c r="J934" s="113">
        <f>'Príloha č.2 - Špecifikácia ceny'!F33</f>
        <v>0</v>
      </c>
      <c r="K934" s="49">
        <f t="shared" si="48"/>
        <v>0</v>
      </c>
      <c r="L934" s="122" t="s">
        <v>1067</v>
      </c>
      <c r="M934" s="122" t="s">
        <v>1067</v>
      </c>
    </row>
    <row r="935" spans="1:13">
      <c r="J935" s="180" t="s">
        <v>271</v>
      </c>
      <c r="K935" s="180"/>
    </row>
    <row r="936" spans="1:13">
      <c r="J936"/>
      <c r="K936" s="128" t="s">
        <v>817</v>
      </c>
    </row>
    <row r="937" spans="1:13" ht="18">
      <c r="A937" s="181" t="s">
        <v>1015</v>
      </c>
      <c r="B937" s="181"/>
      <c r="C937" s="181"/>
      <c r="D937" s="181"/>
      <c r="E937" s="181"/>
      <c r="F937" s="181"/>
      <c r="G937" s="181"/>
      <c r="H937" s="181"/>
      <c r="I937" s="181"/>
      <c r="J937" s="181"/>
      <c r="K937" s="181"/>
    </row>
    <row r="938" spans="1:13" ht="63.75" customHeight="1">
      <c r="A938" s="51" t="s">
        <v>53</v>
      </c>
      <c r="B938" s="52" t="s">
        <v>54</v>
      </c>
      <c r="C938" s="53" t="s">
        <v>55</v>
      </c>
      <c r="D938" s="54" t="s">
        <v>80</v>
      </c>
      <c r="E938" s="54" t="s">
        <v>81</v>
      </c>
      <c r="F938" s="54" t="s">
        <v>63</v>
      </c>
      <c r="G938" s="54" t="s">
        <v>59</v>
      </c>
      <c r="H938" s="54" t="s">
        <v>60</v>
      </c>
      <c r="I938" s="54" t="s">
        <v>61</v>
      </c>
      <c r="J938" s="54" t="s">
        <v>67</v>
      </c>
      <c r="K938" s="54" t="s">
        <v>9</v>
      </c>
    </row>
    <row r="939" spans="1:13">
      <c r="A939" s="38"/>
      <c r="B939" s="182" t="s">
        <v>82</v>
      </c>
      <c r="C939" s="182"/>
      <c r="D939" s="182"/>
      <c r="E939" s="182"/>
      <c r="F939" s="182"/>
      <c r="G939" s="182"/>
      <c r="H939" s="182"/>
      <c r="I939" s="182"/>
      <c r="J939" s="182"/>
      <c r="K939" s="182"/>
    </row>
    <row r="940" spans="1:13">
      <c r="A940" s="38">
        <v>68</v>
      </c>
      <c r="B940" s="106" t="s">
        <v>628</v>
      </c>
      <c r="C940" s="96" t="s">
        <v>883</v>
      </c>
      <c r="D940" s="41" t="s">
        <v>884</v>
      </c>
      <c r="E940" s="41" t="s">
        <v>83</v>
      </c>
      <c r="F940" s="41"/>
      <c r="G940" s="41">
        <v>1</v>
      </c>
      <c r="H940" s="41">
        <v>4</v>
      </c>
      <c r="I940" s="41" t="s">
        <v>885</v>
      </c>
      <c r="J940" s="113">
        <f>'Príloha č.2 - Špecifikácia ceny'!F28</f>
        <v>0</v>
      </c>
      <c r="K940" s="49">
        <f t="shared" ref="K940:K953" si="49">H940*J940</f>
        <v>0</v>
      </c>
      <c r="L940" s="122" t="s">
        <v>1063</v>
      </c>
      <c r="M940" s="122" t="s">
        <v>1063</v>
      </c>
    </row>
    <row r="941" spans="1:13">
      <c r="A941" s="38">
        <v>69</v>
      </c>
      <c r="B941" s="65" t="s">
        <v>340</v>
      </c>
      <c r="C941" s="91" t="s">
        <v>886</v>
      </c>
      <c r="D941" s="41" t="s">
        <v>254</v>
      </c>
      <c r="E941" s="41" t="s">
        <v>83</v>
      </c>
      <c r="F941" s="41"/>
      <c r="G941" s="41">
        <v>1</v>
      </c>
      <c r="H941" s="41">
        <v>4</v>
      </c>
      <c r="I941" s="41"/>
      <c r="J941" s="113">
        <f>'Príloha č.2 - Špecifikácia ceny'!F28</f>
        <v>0</v>
      </c>
      <c r="K941" s="49">
        <f t="shared" si="49"/>
        <v>0</v>
      </c>
      <c r="L941" s="122" t="s">
        <v>1063</v>
      </c>
      <c r="M941" s="122" t="s">
        <v>1063</v>
      </c>
    </row>
    <row r="942" spans="1:13">
      <c r="A942" s="38">
        <v>70</v>
      </c>
      <c r="B942" s="65" t="s">
        <v>887</v>
      </c>
      <c r="C942" s="91" t="s">
        <v>66</v>
      </c>
      <c r="D942" s="41" t="s">
        <v>66</v>
      </c>
      <c r="E942" s="41" t="s">
        <v>83</v>
      </c>
      <c r="F942" s="41"/>
      <c r="G942" s="41">
        <v>1</v>
      </c>
      <c r="H942" s="41">
        <v>4</v>
      </c>
      <c r="I942" s="41"/>
      <c r="J942" s="113">
        <f>'Príloha č.2 - Špecifikácia ceny'!F28</f>
        <v>0</v>
      </c>
      <c r="K942" s="49">
        <f t="shared" si="49"/>
        <v>0</v>
      </c>
      <c r="L942" s="122" t="s">
        <v>1063</v>
      </c>
      <c r="M942" s="122" t="s">
        <v>1063</v>
      </c>
    </row>
    <row r="943" spans="1:13" ht="22.5">
      <c r="A943" s="38">
        <v>71</v>
      </c>
      <c r="B943" s="65" t="s">
        <v>888</v>
      </c>
      <c r="C943" s="91" t="s">
        <v>889</v>
      </c>
      <c r="D943" s="41" t="s">
        <v>486</v>
      </c>
      <c r="E943" s="41" t="s">
        <v>83</v>
      </c>
      <c r="F943" s="41"/>
      <c r="G943" s="41">
        <v>1</v>
      </c>
      <c r="H943" s="41">
        <v>4</v>
      </c>
      <c r="I943" s="41"/>
      <c r="J943" s="113">
        <f>'Príloha č.2 - Špecifikácia ceny'!F28</f>
        <v>0</v>
      </c>
      <c r="K943" s="49">
        <f t="shared" si="49"/>
        <v>0</v>
      </c>
      <c r="L943" s="122" t="s">
        <v>1063</v>
      </c>
      <c r="M943" s="122" t="s">
        <v>1063</v>
      </c>
    </row>
    <row r="944" spans="1:13">
      <c r="A944" s="38">
        <v>72</v>
      </c>
      <c r="B944" s="65" t="s">
        <v>890</v>
      </c>
      <c r="C944" s="91" t="s">
        <v>66</v>
      </c>
      <c r="D944" s="41" t="s">
        <v>66</v>
      </c>
      <c r="E944" s="41" t="s">
        <v>83</v>
      </c>
      <c r="F944" s="41"/>
      <c r="G944" s="41">
        <v>1</v>
      </c>
      <c r="H944" s="41">
        <v>4</v>
      </c>
      <c r="I944" s="41" t="s">
        <v>885</v>
      </c>
      <c r="J944" s="113">
        <f>'Príloha č.2 - Špecifikácia ceny'!F28</f>
        <v>0</v>
      </c>
      <c r="K944" s="49">
        <f t="shared" si="49"/>
        <v>0</v>
      </c>
      <c r="L944" s="122" t="s">
        <v>1063</v>
      </c>
      <c r="M944" s="122" t="s">
        <v>1063</v>
      </c>
    </row>
    <row r="945" spans="1:13">
      <c r="A945" s="38">
        <v>73</v>
      </c>
      <c r="B945" s="65" t="s">
        <v>891</v>
      </c>
      <c r="C945" s="91" t="s">
        <v>892</v>
      </c>
      <c r="D945" s="41" t="s">
        <v>893</v>
      </c>
      <c r="E945" s="41" t="s">
        <v>84</v>
      </c>
      <c r="F945" s="41"/>
      <c r="G945" s="41">
        <v>1</v>
      </c>
      <c r="H945" s="41">
        <v>4</v>
      </c>
      <c r="I945" s="41" t="s">
        <v>885</v>
      </c>
      <c r="J945" s="113">
        <f>'Príloha č.2 - Špecifikácia ceny'!F29</f>
        <v>0</v>
      </c>
      <c r="K945" s="49">
        <f t="shared" si="49"/>
        <v>0</v>
      </c>
      <c r="L945" s="122" t="s">
        <v>1064</v>
      </c>
      <c r="M945" s="122" t="s">
        <v>1064</v>
      </c>
    </row>
    <row r="946" spans="1:13">
      <c r="A946" s="38">
        <v>74</v>
      </c>
      <c r="B946" s="65" t="s">
        <v>894</v>
      </c>
      <c r="C946" s="91" t="s">
        <v>895</v>
      </c>
      <c r="D946" s="41" t="s">
        <v>66</v>
      </c>
      <c r="E946" s="41" t="s">
        <v>84</v>
      </c>
      <c r="F946" s="41"/>
      <c r="G946" s="41">
        <v>1</v>
      </c>
      <c r="H946" s="41">
        <v>4</v>
      </c>
      <c r="I946" s="41" t="s">
        <v>885</v>
      </c>
      <c r="J946" s="113">
        <f>'Príloha č.2 - Špecifikácia ceny'!F29</f>
        <v>0</v>
      </c>
      <c r="K946" s="49">
        <f t="shared" si="49"/>
        <v>0</v>
      </c>
      <c r="L946" s="122" t="s">
        <v>1064</v>
      </c>
      <c r="M946" s="122" t="s">
        <v>1064</v>
      </c>
    </row>
    <row r="947" spans="1:13" ht="22.5">
      <c r="A947" s="38">
        <v>75</v>
      </c>
      <c r="B947" s="65" t="s">
        <v>896</v>
      </c>
      <c r="C947" s="91" t="s">
        <v>897</v>
      </c>
      <c r="D947" s="41" t="s">
        <v>898</v>
      </c>
      <c r="E947" s="41" t="s">
        <v>84</v>
      </c>
      <c r="F947" s="41"/>
      <c r="G947" s="41">
        <v>1</v>
      </c>
      <c r="H947" s="41">
        <v>4</v>
      </c>
      <c r="I947" s="41" t="s">
        <v>885</v>
      </c>
      <c r="J947" s="113">
        <f>'Príloha č.2 - Špecifikácia ceny'!F29</f>
        <v>0</v>
      </c>
      <c r="K947" s="49">
        <f t="shared" si="49"/>
        <v>0</v>
      </c>
      <c r="L947" s="122" t="s">
        <v>1064</v>
      </c>
      <c r="M947" s="122" t="s">
        <v>1064</v>
      </c>
    </row>
    <row r="948" spans="1:13">
      <c r="A948" s="38">
        <v>76</v>
      </c>
      <c r="B948" s="65" t="s">
        <v>259</v>
      </c>
      <c r="C948" s="91" t="s">
        <v>899</v>
      </c>
      <c r="D948" s="41" t="s">
        <v>66</v>
      </c>
      <c r="E948" s="41" t="s">
        <v>84</v>
      </c>
      <c r="F948" s="41"/>
      <c r="G948" s="41">
        <v>1</v>
      </c>
      <c r="H948" s="41">
        <v>4</v>
      </c>
      <c r="I948" s="41" t="s">
        <v>885</v>
      </c>
      <c r="J948" s="113">
        <f>'Príloha č.2 - Špecifikácia ceny'!F29</f>
        <v>0</v>
      </c>
      <c r="K948" s="49">
        <f t="shared" si="49"/>
        <v>0</v>
      </c>
      <c r="L948" s="122" t="s">
        <v>1064</v>
      </c>
      <c r="M948" s="122" t="s">
        <v>1064</v>
      </c>
    </row>
    <row r="949" spans="1:13">
      <c r="A949" s="38">
        <v>77</v>
      </c>
      <c r="B949" s="65" t="s">
        <v>243</v>
      </c>
      <c r="C949" s="91" t="s">
        <v>900</v>
      </c>
      <c r="D949" s="41" t="s">
        <v>66</v>
      </c>
      <c r="E949" s="41" t="s">
        <v>83</v>
      </c>
      <c r="F949" s="41"/>
      <c r="G949" s="41">
        <v>1</v>
      </c>
      <c r="H949" s="41">
        <v>4</v>
      </c>
      <c r="I949" s="41"/>
      <c r="J949" s="113">
        <f>'Príloha č.2 - Špecifikácia ceny'!F28</f>
        <v>0</v>
      </c>
      <c r="K949" s="49">
        <f t="shared" si="49"/>
        <v>0</v>
      </c>
      <c r="L949" s="122" t="s">
        <v>1063</v>
      </c>
      <c r="M949" s="122" t="s">
        <v>1063</v>
      </c>
    </row>
    <row r="950" spans="1:13">
      <c r="A950" s="38">
        <v>78</v>
      </c>
      <c r="B950" s="65" t="s">
        <v>240</v>
      </c>
      <c r="C950" s="91" t="s">
        <v>901</v>
      </c>
      <c r="D950" s="41" t="s">
        <v>620</v>
      </c>
      <c r="E950" s="41" t="s">
        <v>83</v>
      </c>
      <c r="F950" s="41"/>
      <c r="G950" s="41">
        <v>1</v>
      </c>
      <c r="H950" s="41">
        <v>4</v>
      </c>
      <c r="I950" s="41"/>
      <c r="J950" s="113">
        <f>'Príloha č.2 - Špecifikácia ceny'!F28</f>
        <v>0</v>
      </c>
      <c r="K950" s="49">
        <f t="shared" si="49"/>
        <v>0</v>
      </c>
      <c r="L950" s="122" t="s">
        <v>1063</v>
      </c>
      <c r="M950" s="122" t="s">
        <v>1063</v>
      </c>
    </row>
    <row r="951" spans="1:13">
      <c r="A951" s="38">
        <v>79</v>
      </c>
      <c r="B951" s="65" t="s">
        <v>890</v>
      </c>
      <c r="C951" s="91" t="s">
        <v>902</v>
      </c>
      <c r="D951" s="41" t="s">
        <v>366</v>
      </c>
      <c r="E951" s="41" t="s">
        <v>83</v>
      </c>
      <c r="F951" s="41"/>
      <c r="G951" s="41">
        <v>1</v>
      </c>
      <c r="H951" s="41">
        <v>4</v>
      </c>
      <c r="I951" s="41"/>
      <c r="J951" s="113">
        <f>'Príloha č.2 - Špecifikácia ceny'!F28</f>
        <v>0</v>
      </c>
      <c r="K951" s="49">
        <f t="shared" si="49"/>
        <v>0</v>
      </c>
      <c r="L951" s="122" t="s">
        <v>1063</v>
      </c>
      <c r="M951" s="122" t="s">
        <v>1063</v>
      </c>
    </row>
    <row r="952" spans="1:13" ht="22.5">
      <c r="A952" s="38">
        <v>80</v>
      </c>
      <c r="B952" s="65" t="s">
        <v>353</v>
      </c>
      <c r="C952" s="91" t="s">
        <v>903</v>
      </c>
      <c r="D952" s="41" t="s">
        <v>630</v>
      </c>
      <c r="E952" s="41" t="s">
        <v>84</v>
      </c>
      <c r="F952" s="41"/>
      <c r="G952" s="41">
        <v>1</v>
      </c>
      <c r="H952" s="41">
        <v>4</v>
      </c>
      <c r="I952" s="41"/>
      <c r="J952" s="113">
        <f>'Príloha č.2 - Špecifikácia ceny'!F29</f>
        <v>0</v>
      </c>
      <c r="K952" s="49">
        <f t="shared" si="49"/>
        <v>0</v>
      </c>
      <c r="L952" s="122" t="s">
        <v>1064</v>
      </c>
      <c r="M952" s="122" t="s">
        <v>1064</v>
      </c>
    </row>
    <row r="953" spans="1:13">
      <c r="A953" s="38">
        <v>81</v>
      </c>
      <c r="B953" s="65" t="s">
        <v>904</v>
      </c>
      <c r="C953" s="91" t="s">
        <v>905</v>
      </c>
      <c r="D953" s="41" t="s">
        <v>906</v>
      </c>
      <c r="E953" s="41" t="s">
        <v>83</v>
      </c>
      <c r="F953" s="41"/>
      <c r="G953" s="41">
        <v>1</v>
      </c>
      <c r="H953" s="41">
        <v>4</v>
      </c>
      <c r="I953" s="41" t="s">
        <v>885</v>
      </c>
      <c r="J953" s="113">
        <f>'Príloha č.2 - Špecifikácia ceny'!F28</f>
        <v>0</v>
      </c>
      <c r="K953" s="49">
        <f t="shared" si="49"/>
        <v>0</v>
      </c>
      <c r="L953" s="122" t="s">
        <v>1063</v>
      </c>
      <c r="M953" s="122" t="s">
        <v>1063</v>
      </c>
    </row>
    <row r="955" spans="1:13" ht="41.25" customHeight="1">
      <c r="I955" s="177" t="s">
        <v>272</v>
      </c>
      <c r="J955" s="178"/>
      <c r="K955" s="49">
        <f>SUM(K856:K953)</f>
        <v>0</v>
      </c>
    </row>
    <row r="982" spans="1:13">
      <c r="J982" s="180" t="s">
        <v>271</v>
      </c>
      <c r="K982" s="180"/>
    </row>
    <row r="983" spans="1:13">
      <c r="J983"/>
      <c r="K983" s="128" t="s">
        <v>907</v>
      </c>
    </row>
    <row r="984" spans="1:13" ht="18">
      <c r="A984" s="181" t="s">
        <v>1018</v>
      </c>
      <c r="B984" s="181"/>
      <c r="C984" s="181"/>
      <c r="D984" s="181"/>
      <c r="E984" s="181"/>
      <c r="F984" s="181"/>
      <c r="G984" s="181"/>
      <c r="H984" s="181"/>
      <c r="I984" s="181"/>
      <c r="J984" s="181"/>
      <c r="K984" s="181"/>
    </row>
    <row r="985" spans="1:13" ht="63.75" customHeight="1">
      <c r="A985" s="51" t="s">
        <v>53</v>
      </c>
      <c r="B985" s="52" t="s">
        <v>54</v>
      </c>
      <c r="C985" s="53" t="s">
        <v>55</v>
      </c>
      <c r="D985" s="54" t="s">
        <v>56</v>
      </c>
      <c r="E985" s="54" t="s">
        <v>57</v>
      </c>
      <c r="F985" s="54" t="s">
        <v>58</v>
      </c>
      <c r="G985" s="54" t="s">
        <v>59</v>
      </c>
      <c r="H985" s="54" t="s">
        <v>60</v>
      </c>
      <c r="I985" s="54" t="s">
        <v>61</v>
      </c>
      <c r="J985" s="54" t="s">
        <v>67</v>
      </c>
      <c r="K985" s="54" t="s">
        <v>9</v>
      </c>
    </row>
    <row r="986" spans="1:13">
      <c r="A986" s="38"/>
      <c r="B986" s="182" t="s">
        <v>62</v>
      </c>
      <c r="C986" s="182"/>
      <c r="D986" s="182"/>
      <c r="E986" s="182"/>
      <c r="F986" s="182"/>
      <c r="G986" s="182"/>
      <c r="H986" s="182"/>
      <c r="I986" s="182"/>
      <c r="J986" s="182"/>
      <c r="K986" s="182"/>
    </row>
    <row r="987" spans="1:13" ht="25.5">
      <c r="A987" s="38">
        <v>1</v>
      </c>
      <c r="B987" s="42" t="s">
        <v>908</v>
      </c>
      <c r="C987" s="39"/>
      <c r="D987" s="40" t="s">
        <v>64</v>
      </c>
      <c r="E987" s="85">
        <v>2</v>
      </c>
      <c r="F987" s="40">
        <v>5</v>
      </c>
      <c r="G987" s="41">
        <v>2</v>
      </c>
      <c r="H987" s="41">
        <v>2</v>
      </c>
      <c r="I987" s="41"/>
      <c r="J987" s="113">
        <f>'Príloha č.2 - Špecifikácia ceny'!F14</f>
        <v>0</v>
      </c>
      <c r="K987" s="49">
        <f t="shared" ref="K987:K1015" si="50">H987*J987</f>
        <v>0</v>
      </c>
      <c r="L987" s="122" t="s">
        <v>1049</v>
      </c>
      <c r="M987" s="122" t="s">
        <v>1049</v>
      </c>
    </row>
    <row r="988" spans="1:13">
      <c r="A988" s="38">
        <v>2</v>
      </c>
      <c r="B988" s="42" t="s">
        <v>909</v>
      </c>
      <c r="C988" s="39"/>
      <c r="D988" s="40" t="s">
        <v>64</v>
      </c>
      <c r="E988" s="40">
        <v>1</v>
      </c>
      <c r="F988" s="40">
        <v>1</v>
      </c>
      <c r="G988" s="41">
        <v>2</v>
      </c>
      <c r="H988" s="41">
        <v>2</v>
      </c>
      <c r="I988" s="41"/>
      <c r="J988" s="113">
        <f>'Príloha č.2 - Špecifikácia ceny'!F14</f>
        <v>0</v>
      </c>
      <c r="K988" s="49">
        <f t="shared" si="50"/>
        <v>0</v>
      </c>
      <c r="L988" s="122" t="s">
        <v>1049</v>
      </c>
      <c r="M988" s="122" t="s">
        <v>1049</v>
      </c>
    </row>
    <row r="989" spans="1:13">
      <c r="A989" s="38">
        <v>3</v>
      </c>
      <c r="B989" s="42" t="s">
        <v>910</v>
      </c>
      <c r="C989" s="39"/>
      <c r="D989" s="40" t="s">
        <v>64</v>
      </c>
      <c r="E989" s="40">
        <v>1</v>
      </c>
      <c r="F989" s="40">
        <v>1</v>
      </c>
      <c r="G989" s="41">
        <v>2</v>
      </c>
      <c r="H989" s="41">
        <v>2</v>
      </c>
      <c r="I989" s="41"/>
      <c r="J989" s="113">
        <f>'Príloha č.2 - Špecifikácia ceny'!F14</f>
        <v>0</v>
      </c>
      <c r="K989" s="49">
        <f t="shared" si="50"/>
        <v>0</v>
      </c>
      <c r="L989" s="122" t="s">
        <v>1049</v>
      </c>
      <c r="M989" s="122" t="s">
        <v>1049</v>
      </c>
    </row>
    <row r="990" spans="1:13">
      <c r="A990" s="38">
        <v>4</v>
      </c>
      <c r="B990" s="42" t="s">
        <v>911</v>
      </c>
      <c r="C990" s="39"/>
      <c r="D990" s="40" t="s">
        <v>64</v>
      </c>
      <c r="E990" s="40">
        <v>1</v>
      </c>
      <c r="F990" s="40">
        <v>2</v>
      </c>
      <c r="G990" s="41">
        <v>2</v>
      </c>
      <c r="H990" s="41">
        <v>2</v>
      </c>
      <c r="I990" s="41"/>
      <c r="J990" s="113">
        <f>'Príloha č.2 - Špecifikácia ceny'!F14</f>
        <v>0</v>
      </c>
      <c r="K990" s="49">
        <f t="shared" si="50"/>
        <v>0</v>
      </c>
      <c r="L990" s="122" t="s">
        <v>1049</v>
      </c>
      <c r="M990" s="122" t="s">
        <v>1049</v>
      </c>
    </row>
    <row r="991" spans="1:13">
      <c r="A991" s="38">
        <v>5</v>
      </c>
      <c r="B991" s="42" t="s">
        <v>912</v>
      </c>
      <c r="C991" s="39"/>
      <c r="D991" s="40" t="s">
        <v>64</v>
      </c>
      <c r="E991" s="40">
        <v>1</v>
      </c>
      <c r="F991" s="40">
        <v>2</v>
      </c>
      <c r="G991" s="41">
        <v>3</v>
      </c>
      <c r="H991" s="41">
        <v>2</v>
      </c>
      <c r="I991" s="41"/>
      <c r="J991" s="113">
        <f>'Príloha č.2 - Špecifikácia ceny'!F14</f>
        <v>0</v>
      </c>
      <c r="K991" s="49">
        <f t="shared" si="50"/>
        <v>0</v>
      </c>
      <c r="L991" s="122" t="s">
        <v>1049</v>
      </c>
      <c r="M991" s="122" t="s">
        <v>1049</v>
      </c>
    </row>
    <row r="992" spans="1:13">
      <c r="A992" s="38">
        <v>6</v>
      </c>
      <c r="B992" s="42" t="s">
        <v>913</v>
      </c>
      <c r="C992" s="39"/>
      <c r="D992" s="40" t="s">
        <v>64</v>
      </c>
      <c r="E992" s="40">
        <v>1</v>
      </c>
      <c r="F992" s="40">
        <v>3</v>
      </c>
      <c r="G992" s="41">
        <v>3</v>
      </c>
      <c r="H992" s="41">
        <v>2</v>
      </c>
      <c r="I992" s="41"/>
      <c r="J992" s="113">
        <f>'Príloha č.2 - Špecifikácia ceny'!F14</f>
        <v>0</v>
      </c>
      <c r="K992" s="49">
        <f t="shared" si="50"/>
        <v>0</v>
      </c>
      <c r="L992" s="122" t="s">
        <v>1049</v>
      </c>
      <c r="M992" s="122" t="s">
        <v>1049</v>
      </c>
    </row>
    <row r="993" spans="1:13">
      <c r="A993" s="38">
        <v>7</v>
      </c>
      <c r="B993" s="42" t="s">
        <v>914</v>
      </c>
      <c r="C993" s="39"/>
      <c r="D993" s="40" t="s">
        <v>64</v>
      </c>
      <c r="E993" s="40">
        <v>1</v>
      </c>
      <c r="F993" s="40">
        <v>3</v>
      </c>
      <c r="G993" s="41">
        <v>3</v>
      </c>
      <c r="H993" s="41">
        <v>2</v>
      </c>
      <c r="I993" s="41"/>
      <c r="J993" s="113">
        <f>'Príloha č.2 - Špecifikácia ceny'!F14</f>
        <v>0</v>
      </c>
      <c r="K993" s="49">
        <f t="shared" si="50"/>
        <v>0</v>
      </c>
      <c r="L993" s="122" t="s">
        <v>1049</v>
      </c>
      <c r="M993" s="122" t="s">
        <v>1049</v>
      </c>
    </row>
    <row r="994" spans="1:13">
      <c r="A994" s="38">
        <v>8</v>
      </c>
      <c r="B994" s="42" t="s">
        <v>915</v>
      </c>
      <c r="C994" s="39"/>
      <c r="D994" s="40" t="s">
        <v>64</v>
      </c>
      <c r="E994" s="40">
        <v>1</v>
      </c>
      <c r="F994" s="40">
        <v>3</v>
      </c>
      <c r="G994" s="41">
        <v>3</v>
      </c>
      <c r="H994" s="41">
        <v>2</v>
      </c>
      <c r="I994" s="41"/>
      <c r="J994" s="113">
        <f>'Príloha č.2 - Špecifikácia ceny'!F14</f>
        <v>0</v>
      </c>
      <c r="K994" s="49">
        <f t="shared" si="50"/>
        <v>0</v>
      </c>
      <c r="L994" s="122" t="s">
        <v>1049</v>
      </c>
      <c r="M994" s="122" t="s">
        <v>1049</v>
      </c>
    </row>
    <row r="995" spans="1:13">
      <c r="A995" s="38">
        <v>9</v>
      </c>
      <c r="B995" s="42" t="s">
        <v>916</v>
      </c>
      <c r="C995" s="39"/>
      <c r="D995" s="40" t="s">
        <v>64</v>
      </c>
      <c r="E995" s="40">
        <v>1</v>
      </c>
      <c r="F995" s="40">
        <v>3</v>
      </c>
      <c r="G995" s="41">
        <v>3</v>
      </c>
      <c r="H995" s="41">
        <v>2</v>
      </c>
      <c r="I995" s="41"/>
      <c r="J995" s="113">
        <f>'Príloha č.2 - Špecifikácia ceny'!F14</f>
        <v>0</v>
      </c>
      <c r="K995" s="49">
        <f t="shared" si="50"/>
        <v>0</v>
      </c>
      <c r="L995" s="122" t="s">
        <v>1049</v>
      </c>
      <c r="M995" s="122" t="s">
        <v>1049</v>
      </c>
    </row>
    <row r="996" spans="1:13">
      <c r="A996" s="38">
        <v>10</v>
      </c>
      <c r="B996" s="42" t="s">
        <v>917</v>
      </c>
      <c r="C996" s="39"/>
      <c r="D996" s="40" t="s">
        <v>918</v>
      </c>
      <c r="E996" s="40">
        <v>1</v>
      </c>
      <c r="F996" s="40">
        <v>7</v>
      </c>
      <c r="G996" s="41">
        <v>1</v>
      </c>
      <c r="H996" s="41">
        <v>4</v>
      </c>
      <c r="I996" s="41"/>
      <c r="J996" s="113">
        <f>'Príloha č.2 - Špecifikácia ceny'!F11</f>
        <v>0</v>
      </c>
      <c r="K996" s="49">
        <f t="shared" si="50"/>
        <v>0</v>
      </c>
      <c r="L996" s="122" t="s">
        <v>1046</v>
      </c>
      <c r="M996" s="122" t="s">
        <v>1046</v>
      </c>
    </row>
    <row r="997" spans="1:13">
      <c r="A997" s="38">
        <v>11</v>
      </c>
      <c r="B997" s="42" t="s">
        <v>919</v>
      </c>
      <c r="C997" s="39"/>
      <c r="D997" s="40" t="s">
        <v>918</v>
      </c>
      <c r="E997" s="40">
        <v>1</v>
      </c>
      <c r="F997" s="40">
        <v>11</v>
      </c>
      <c r="G997" s="41">
        <v>1</v>
      </c>
      <c r="H997" s="41">
        <v>4</v>
      </c>
      <c r="I997" s="41"/>
      <c r="J997" s="113">
        <f>'Príloha č.2 - Špecifikácia ceny'!F11</f>
        <v>0</v>
      </c>
      <c r="K997" s="49">
        <f t="shared" si="50"/>
        <v>0</v>
      </c>
      <c r="L997" s="122" t="s">
        <v>1046</v>
      </c>
      <c r="M997" s="122" t="s">
        <v>1046</v>
      </c>
    </row>
    <row r="998" spans="1:13">
      <c r="A998" s="38">
        <v>12</v>
      </c>
      <c r="B998" s="42" t="s">
        <v>920</v>
      </c>
      <c r="C998" s="39"/>
      <c r="D998" s="40" t="s">
        <v>918</v>
      </c>
      <c r="E998" s="40">
        <v>1</v>
      </c>
      <c r="F998" s="40">
        <v>6</v>
      </c>
      <c r="G998" s="41">
        <v>1</v>
      </c>
      <c r="H998" s="41">
        <v>4</v>
      </c>
      <c r="I998" s="41"/>
      <c r="J998" s="113">
        <f>'Príloha č.2 - Špecifikácia ceny'!F11</f>
        <v>0</v>
      </c>
      <c r="K998" s="49">
        <f t="shared" si="50"/>
        <v>0</v>
      </c>
      <c r="L998" s="122" t="s">
        <v>1046</v>
      </c>
      <c r="M998" s="122" t="s">
        <v>1046</v>
      </c>
    </row>
    <row r="999" spans="1:13">
      <c r="A999" s="38">
        <v>13</v>
      </c>
      <c r="B999" s="42" t="s">
        <v>921</v>
      </c>
      <c r="C999" s="39"/>
      <c r="D999" s="40" t="s">
        <v>918</v>
      </c>
      <c r="E999" s="40">
        <v>1</v>
      </c>
      <c r="F999" s="40">
        <v>11</v>
      </c>
      <c r="G999" s="41">
        <v>1</v>
      </c>
      <c r="H999" s="41">
        <v>4</v>
      </c>
      <c r="I999" s="41"/>
      <c r="J999" s="113">
        <f>'Príloha č.2 - Špecifikácia ceny'!F11</f>
        <v>0</v>
      </c>
      <c r="K999" s="49">
        <f t="shared" si="50"/>
        <v>0</v>
      </c>
      <c r="L999" s="122" t="s">
        <v>1046</v>
      </c>
      <c r="M999" s="122" t="s">
        <v>1046</v>
      </c>
    </row>
    <row r="1000" spans="1:13">
      <c r="A1000" s="38">
        <v>14</v>
      </c>
      <c r="B1000" s="42" t="s">
        <v>922</v>
      </c>
      <c r="C1000" s="39"/>
      <c r="D1000" s="40" t="s">
        <v>918</v>
      </c>
      <c r="E1000" s="40">
        <v>1</v>
      </c>
      <c r="F1000" s="40">
        <v>9</v>
      </c>
      <c r="G1000" s="41">
        <v>1</v>
      </c>
      <c r="H1000" s="41">
        <v>4</v>
      </c>
      <c r="I1000" s="41"/>
      <c r="J1000" s="113">
        <f>'Príloha č.2 - Špecifikácia ceny'!F11</f>
        <v>0</v>
      </c>
      <c r="K1000" s="49">
        <f t="shared" si="50"/>
        <v>0</v>
      </c>
      <c r="L1000" s="122" t="s">
        <v>1046</v>
      </c>
      <c r="M1000" s="122" t="s">
        <v>1046</v>
      </c>
    </row>
    <row r="1001" spans="1:13">
      <c r="A1001" s="38">
        <v>15</v>
      </c>
      <c r="B1001" s="42" t="s">
        <v>923</v>
      </c>
      <c r="C1001" s="39"/>
      <c r="D1001" s="40" t="s">
        <v>918</v>
      </c>
      <c r="E1001" s="40">
        <v>1</v>
      </c>
      <c r="F1001" s="40">
        <v>11</v>
      </c>
      <c r="G1001" s="41">
        <v>1</v>
      </c>
      <c r="H1001" s="41">
        <v>4</v>
      </c>
      <c r="I1001" s="41"/>
      <c r="J1001" s="113">
        <f>'Príloha č.2 - Špecifikácia ceny'!F11</f>
        <v>0</v>
      </c>
      <c r="K1001" s="49">
        <f t="shared" si="50"/>
        <v>0</v>
      </c>
      <c r="L1001" s="122" t="s">
        <v>1046</v>
      </c>
      <c r="M1001" s="122" t="s">
        <v>1046</v>
      </c>
    </row>
    <row r="1002" spans="1:13" ht="25.5">
      <c r="A1002" s="38">
        <v>16</v>
      </c>
      <c r="B1002" s="42" t="s">
        <v>924</v>
      </c>
      <c r="C1002" s="39"/>
      <c r="D1002" s="40" t="s">
        <v>64</v>
      </c>
      <c r="E1002" s="40">
        <v>2</v>
      </c>
      <c r="F1002" s="40">
        <v>2</v>
      </c>
      <c r="G1002" s="41">
        <v>3</v>
      </c>
      <c r="H1002" s="41">
        <v>2</v>
      </c>
      <c r="I1002" s="41"/>
      <c r="J1002" s="113">
        <f>'Príloha č.2 - Špecifikácia ceny'!F14</f>
        <v>0</v>
      </c>
      <c r="K1002" s="49">
        <f t="shared" si="50"/>
        <v>0</v>
      </c>
      <c r="L1002" s="122" t="s">
        <v>1049</v>
      </c>
      <c r="M1002" s="122" t="s">
        <v>1049</v>
      </c>
    </row>
    <row r="1003" spans="1:13" ht="25.5">
      <c r="A1003" s="38">
        <v>17</v>
      </c>
      <c r="B1003" s="42" t="s">
        <v>925</v>
      </c>
      <c r="C1003" s="39"/>
      <c r="D1003" s="40" t="s">
        <v>64</v>
      </c>
      <c r="E1003" s="40">
        <v>1</v>
      </c>
      <c r="F1003" s="40">
        <v>1</v>
      </c>
      <c r="G1003" s="41">
        <v>3</v>
      </c>
      <c r="H1003" s="41">
        <v>2</v>
      </c>
      <c r="I1003" s="41"/>
      <c r="J1003" s="113">
        <f>'Príloha č.2 - Špecifikácia ceny'!F14</f>
        <v>0</v>
      </c>
      <c r="K1003" s="49">
        <f t="shared" si="50"/>
        <v>0</v>
      </c>
      <c r="L1003" s="122" t="s">
        <v>1049</v>
      </c>
      <c r="M1003" s="122" t="s">
        <v>1049</v>
      </c>
    </row>
    <row r="1004" spans="1:13" ht="25.5">
      <c r="A1004" s="38">
        <v>18</v>
      </c>
      <c r="B1004" s="42" t="s">
        <v>926</v>
      </c>
      <c r="C1004" s="39"/>
      <c r="D1004" s="40" t="s">
        <v>64</v>
      </c>
      <c r="E1004" s="40">
        <v>1</v>
      </c>
      <c r="F1004" s="40">
        <v>1</v>
      </c>
      <c r="G1004" s="41">
        <v>3</v>
      </c>
      <c r="H1004" s="41">
        <v>2</v>
      </c>
      <c r="I1004" s="41"/>
      <c r="J1004" s="113">
        <f>'Príloha č.2 - Špecifikácia ceny'!F14</f>
        <v>0</v>
      </c>
      <c r="K1004" s="49">
        <f t="shared" si="50"/>
        <v>0</v>
      </c>
      <c r="L1004" s="122" t="s">
        <v>1049</v>
      </c>
      <c r="M1004" s="122" t="s">
        <v>1049</v>
      </c>
    </row>
    <row r="1005" spans="1:13" ht="25.5">
      <c r="A1005" s="38">
        <v>19</v>
      </c>
      <c r="B1005" s="42" t="s">
        <v>927</v>
      </c>
      <c r="C1005" s="39"/>
      <c r="D1005" s="40" t="s">
        <v>64</v>
      </c>
      <c r="E1005" s="40">
        <v>2</v>
      </c>
      <c r="F1005" s="40">
        <v>2</v>
      </c>
      <c r="G1005" s="41">
        <v>3</v>
      </c>
      <c r="H1005" s="41">
        <v>2</v>
      </c>
      <c r="I1005" s="41"/>
      <c r="J1005" s="113">
        <f>'Príloha č.2 - Špecifikácia ceny'!F14</f>
        <v>0</v>
      </c>
      <c r="K1005" s="49">
        <f t="shared" si="50"/>
        <v>0</v>
      </c>
      <c r="L1005" s="122" t="s">
        <v>1049</v>
      </c>
      <c r="M1005" s="122" t="s">
        <v>1049</v>
      </c>
    </row>
    <row r="1006" spans="1:13" ht="25.5">
      <c r="A1006" s="38">
        <v>20</v>
      </c>
      <c r="B1006" s="42" t="s">
        <v>928</v>
      </c>
      <c r="C1006" s="39"/>
      <c r="D1006" s="40" t="s">
        <v>64</v>
      </c>
      <c r="E1006" s="40">
        <v>1</v>
      </c>
      <c r="F1006" s="40">
        <v>1</v>
      </c>
      <c r="G1006" s="41">
        <v>3</v>
      </c>
      <c r="H1006" s="41">
        <v>2</v>
      </c>
      <c r="I1006" s="41"/>
      <c r="J1006" s="113">
        <f>'Príloha č.2 - Špecifikácia ceny'!F14</f>
        <v>0</v>
      </c>
      <c r="K1006" s="49">
        <f t="shared" si="50"/>
        <v>0</v>
      </c>
      <c r="L1006" s="122" t="s">
        <v>1049</v>
      </c>
      <c r="M1006" s="122" t="s">
        <v>1049</v>
      </c>
    </row>
    <row r="1007" spans="1:13" ht="25.5">
      <c r="A1007" s="38">
        <v>21</v>
      </c>
      <c r="B1007" s="42" t="s">
        <v>929</v>
      </c>
      <c r="C1007" s="39"/>
      <c r="D1007" s="40" t="s">
        <v>64</v>
      </c>
      <c r="E1007" s="40">
        <v>2</v>
      </c>
      <c r="F1007" s="40">
        <v>2</v>
      </c>
      <c r="G1007" s="41">
        <v>3</v>
      </c>
      <c r="H1007" s="41">
        <v>2</v>
      </c>
      <c r="I1007" s="41"/>
      <c r="J1007" s="113">
        <f>'Príloha č.2 - Špecifikácia ceny'!F14</f>
        <v>0</v>
      </c>
      <c r="K1007" s="49">
        <f t="shared" si="50"/>
        <v>0</v>
      </c>
      <c r="L1007" s="122" t="s">
        <v>1049</v>
      </c>
      <c r="M1007" s="122" t="s">
        <v>1049</v>
      </c>
    </row>
    <row r="1008" spans="1:13">
      <c r="A1008" s="38">
        <v>22</v>
      </c>
      <c r="B1008" s="42" t="s">
        <v>930</v>
      </c>
      <c r="C1008" s="39"/>
      <c r="D1008" s="40" t="s">
        <v>64</v>
      </c>
      <c r="E1008" s="40">
        <v>24</v>
      </c>
      <c r="F1008" s="40">
        <v>46</v>
      </c>
      <c r="G1008" s="41">
        <v>4</v>
      </c>
      <c r="H1008" s="41">
        <v>1</v>
      </c>
      <c r="I1008" s="41"/>
      <c r="J1008" s="113">
        <f>'Príloha č.2 - Špecifikácia ceny'!F16</f>
        <v>0</v>
      </c>
      <c r="K1008" s="49">
        <f t="shared" si="50"/>
        <v>0</v>
      </c>
      <c r="L1008" s="122" t="s">
        <v>1051</v>
      </c>
      <c r="M1008" s="122" t="s">
        <v>1051</v>
      </c>
    </row>
    <row r="1009" spans="1:13">
      <c r="A1009" s="38">
        <v>23</v>
      </c>
      <c r="B1009" s="42" t="s">
        <v>931</v>
      </c>
      <c r="C1009" s="39"/>
      <c r="D1009" s="40" t="s">
        <v>64</v>
      </c>
      <c r="E1009" s="40">
        <v>1</v>
      </c>
      <c r="F1009" s="40">
        <v>1</v>
      </c>
      <c r="G1009" s="41">
        <v>4</v>
      </c>
      <c r="H1009" s="41">
        <v>1</v>
      </c>
      <c r="I1009" s="41"/>
      <c r="J1009" s="113">
        <f>'Príloha č.2 - Špecifikácia ceny'!F14</f>
        <v>0</v>
      </c>
      <c r="K1009" s="49">
        <f t="shared" si="50"/>
        <v>0</v>
      </c>
      <c r="L1009" s="122" t="s">
        <v>1049</v>
      </c>
      <c r="M1009" s="122" t="s">
        <v>1049</v>
      </c>
    </row>
    <row r="1010" spans="1:13">
      <c r="A1010" s="38">
        <v>24</v>
      </c>
      <c r="B1010" s="42" t="s">
        <v>932</v>
      </c>
      <c r="C1010" s="39" t="s">
        <v>63</v>
      </c>
      <c r="D1010" s="40" t="s">
        <v>64</v>
      </c>
      <c r="E1010" s="40">
        <v>11</v>
      </c>
      <c r="F1010" s="40">
        <v>84</v>
      </c>
      <c r="G1010" s="41">
        <v>4</v>
      </c>
      <c r="H1010" s="41">
        <v>1</v>
      </c>
      <c r="I1010" s="41"/>
      <c r="J1010" s="113">
        <f>'Príloha č.2 - Špecifikácia ceny'!F16</f>
        <v>0</v>
      </c>
      <c r="K1010" s="49">
        <f t="shared" si="50"/>
        <v>0</v>
      </c>
      <c r="L1010" s="122" t="s">
        <v>1051</v>
      </c>
      <c r="M1010" s="122" t="s">
        <v>1051</v>
      </c>
    </row>
    <row r="1011" spans="1:13">
      <c r="A1011" s="38">
        <v>25</v>
      </c>
      <c r="B1011" s="42" t="s">
        <v>933</v>
      </c>
      <c r="C1011" s="39"/>
      <c r="D1011" s="40" t="s">
        <v>64</v>
      </c>
      <c r="E1011" s="40">
        <v>1</v>
      </c>
      <c r="F1011" s="40">
        <v>2</v>
      </c>
      <c r="G1011" s="41">
        <v>3</v>
      </c>
      <c r="H1011" s="41">
        <v>2</v>
      </c>
      <c r="I1011" s="41"/>
      <c r="J1011" s="113">
        <f>'Príloha č.2 - Špecifikácia ceny'!F14</f>
        <v>0</v>
      </c>
      <c r="K1011" s="49">
        <f t="shared" si="50"/>
        <v>0</v>
      </c>
      <c r="L1011" s="122" t="s">
        <v>1049</v>
      </c>
      <c r="M1011" s="122" t="s">
        <v>1049</v>
      </c>
    </row>
    <row r="1012" spans="1:13">
      <c r="A1012" s="38">
        <v>26</v>
      </c>
      <c r="B1012" s="42" t="s">
        <v>934</v>
      </c>
      <c r="C1012" s="39"/>
      <c r="D1012" s="40" t="s">
        <v>64</v>
      </c>
      <c r="E1012" s="40">
        <v>1</v>
      </c>
      <c r="F1012" s="40">
        <v>3</v>
      </c>
      <c r="G1012" s="41">
        <v>3</v>
      </c>
      <c r="H1012" s="41">
        <v>2</v>
      </c>
      <c r="I1012" s="41"/>
      <c r="J1012" s="113">
        <f>'Príloha č.2 - Špecifikácia ceny'!F14</f>
        <v>0</v>
      </c>
      <c r="K1012" s="49">
        <f t="shared" si="50"/>
        <v>0</v>
      </c>
      <c r="L1012" s="122" t="s">
        <v>1049</v>
      </c>
      <c r="M1012" s="122" t="s">
        <v>1049</v>
      </c>
    </row>
    <row r="1013" spans="1:13">
      <c r="A1013" s="38">
        <v>27</v>
      </c>
      <c r="B1013" s="42" t="s">
        <v>935</v>
      </c>
      <c r="C1013" s="39"/>
      <c r="D1013" s="40" t="s">
        <v>64</v>
      </c>
      <c r="E1013" s="40">
        <v>1</v>
      </c>
      <c r="F1013" s="40">
        <v>1</v>
      </c>
      <c r="G1013" s="41">
        <v>2</v>
      </c>
      <c r="H1013" s="41">
        <v>2</v>
      </c>
      <c r="I1013" s="41"/>
      <c r="J1013" s="113">
        <f>'Príloha č.2 - Špecifikácia ceny'!F14</f>
        <v>0</v>
      </c>
      <c r="K1013" s="49">
        <f t="shared" si="50"/>
        <v>0</v>
      </c>
      <c r="L1013" s="122" t="s">
        <v>1049</v>
      </c>
      <c r="M1013" s="122" t="s">
        <v>1049</v>
      </c>
    </row>
    <row r="1014" spans="1:13">
      <c r="A1014" s="38">
        <v>28</v>
      </c>
      <c r="B1014" s="42" t="s">
        <v>936</v>
      </c>
      <c r="C1014" s="39"/>
      <c r="D1014" s="40" t="s">
        <v>64</v>
      </c>
      <c r="E1014" s="40">
        <v>1</v>
      </c>
      <c r="F1014" s="40">
        <v>1</v>
      </c>
      <c r="G1014" s="41">
        <v>2</v>
      </c>
      <c r="H1014" s="41">
        <v>2</v>
      </c>
      <c r="I1014" s="41"/>
      <c r="J1014" s="113">
        <f>'Príloha č.2 - Špecifikácia ceny'!F14</f>
        <v>0</v>
      </c>
      <c r="K1014" s="49">
        <f t="shared" si="50"/>
        <v>0</v>
      </c>
      <c r="L1014" s="122" t="s">
        <v>1049</v>
      </c>
      <c r="M1014" s="122" t="s">
        <v>1049</v>
      </c>
    </row>
    <row r="1015" spans="1:13">
      <c r="A1015" s="38">
        <v>29</v>
      </c>
      <c r="B1015" s="42" t="s">
        <v>937</v>
      </c>
      <c r="C1015" s="39"/>
      <c r="D1015" s="40" t="s">
        <v>64</v>
      </c>
      <c r="E1015" s="40">
        <v>3</v>
      </c>
      <c r="F1015" s="40">
        <v>18</v>
      </c>
      <c r="G1015" s="41">
        <v>3</v>
      </c>
      <c r="H1015" s="41">
        <v>2</v>
      </c>
      <c r="I1015" s="41"/>
      <c r="J1015" s="113">
        <f>'Príloha č.2 - Špecifikácia ceny'!F15</f>
        <v>0</v>
      </c>
      <c r="K1015" s="49">
        <f t="shared" si="50"/>
        <v>0</v>
      </c>
      <c r="L1015" s="122" t="s">
        <v>1050</v>
      </c>
      <c r="M1015" s="122" t="s">
        <v>1050</v>
      </c>
    </row>
    <row r="1016" spans="1:13" ht="63.75" customHeight="1">
      <c r="A1016" s="51" t="s">
        <v>53</v>
      </c>
      <c r="B1016" s="52" t="s">
        <v>54</v>
      </c>
      <c r="C1016" s="53" t="s">
        <v>55</v>
      </c>
      <c r="D1016" s="54" t="s">
        <v>56</v>
      </c>
      <c r="E1016" s="54" t="s">
        <v>57</v>
      </c>
      <c r="F1016" s="54" t="s">
        <v>58</v>
      </c>
      <c r="G1016" s="54" t="s">
        <v>59</v>
      </c>
      <c r="H1016" s="54" t="s">
        <v>60</v>
      </c>
      <c r="I1016" s="54" t="s">
        <v>61</v>
      </c>
      <c r="J1016" s="54" t="s">
        <v>67</v>
      </c>
      <c r="K1016" s="54" t="s">
        <v>9</v>
      </c>
    </row>
    <row r="1017" spans="1:13">
      <c r="A1017" s="38"/>
      <c r="B1017" s="182" t="s">
        <v>190</v>
      </c>
      <c r="C1017" s="182"/>
      <c r="D1017" s="182"/>
      <c r="E1017" s="182"/>
      <c r="F1017" s="182"/>
      <c r="G1017" s="182"/>
      <c r="H1017" s="182"/>
      <c r="I1017" s="182"/>
      <c r="J1017" s="182"/>
      <c r="K1017" s="182"/>
    </row>
    <row r="1018" spans="1:13" ht="25.5">
      <c r="A1018" s="38">
        <v>30</v>
      </c>
      <c r="B1018" s="108" t="s">
        <v>938</v>
      </c>
      <c r="C1018" s="39"/>
      <c r="D1018" s="40" t="s">
        <v>918</v>
      </c>
      <c r="E1018" s="40">
        <v>1</v>
      </c>
      <c r="F1018" s="40">
        <v>7</v>
      </c>
      <c r="G1018" s="41">
        <v>10</v>
      </c>
      <c r="H1018" s="41">
        <v>1</v>
      </c>
      <c r="I1018" s="41"/>
      <c r="J1018" s="113">
        <f>'Príloha č.2 - Špecifikácia ceny'!F32</f>
        <v>0</v>
      </c>
      <c r="K1018" s="49">
        <f t="shared" ref="K1018:K1020" si="51">H1018*J1018</f>
        <v>0</v>
      </c>
      <c r="L1018" s="122" t="s">
        <v>1066</v>
      </c>
      <c r="M1018" s="122" t="s">
        <v>1066</v>
      </c>
    </row>
    <row r="1019" spans="1:13" ht="25.5">
      <c r="A1019" s="38">
        <v>31</v>
      </c>
      <c r="B1019" s="108" t="s">
        <v>939</v>
      </c>
      <c r="C1019" s="39"/>
      <c r="D1019" s="40" t="s">
        <v>918</v>
      </c>
      <c r="E1019" s="40">
        <v>1</v>
      </c>
      <c r="F1019" s="40">
        <v>11</v>
      </c>
      <c r="G1019" s="41">
        <v>10</v>
      </c>
      <c r="H1019" s="41">
        <v>1</v>
      </c>
      <c r="I1019" s="41"/>
      <c r="J1019" s="113">
        <f>'Príloha č.2 - Špecifikácia ceny'!F32</f>
        <v>0</v>
      </c>
      <c r="K1019" s="49">
        <f t="shared" si="51"/>
        <v>0</v>
      </c>
      <c r="L1019" s="122" t="s">
        <v>1066</v>
      </c>
      <c r="M1019" s="122" t="s">
        <v>1066</v>
      </c>
    </row>
    <row r="1020" spans="1:13" ht="25.5">
      <c r="A1020" s="38">
        <v>32</v>
      </c>
      <c r="B1020" s="108" t="s">
        <v>940</v>
      </c>
      <c r="C1020" s="39"/>
      <c r="D1020" s="40" t="s">
        <v>918</v>
      </c>
      <c r="E1020" s="40">
        <v>1</v>
      </c>
      <c r="F1020" s="40">
        <v>6</v>
      </c>
      <c r="G1020" s="41">
        <v>10</v>
      </c>
      <c r="H1020" s="41">
        <v>1</v>
      </c>
      <c r="I1020" s="41"/>
      <c r="J1020" s="113">
        <f>'Príloha č.2 - Špecifikácia ceny'!F32</f>
        <v>0</v>
      </c>
      <c r="K1020" s="49">
        <f t="shared" si="51"/>
        <v>0</v>
      </c>
      <c r="L1020" s="122" t="s">
        <v>1066</v>
      </c>
      <c r="M1020" s="122" t="s">
        <v>1066</v>
      </c>
    </row>
    <row r="1021" spans="1:13">
      <c r="A1021" s="99"/>
      <c r="B1021" s="103"/>
      <c r="C1021" s="104"/>
      <c r="D1021" s="105"/>
      <c r="E1021" s="105"/>
      <c r="F1021" s="105"/>
      <c r="G1021" s="105"/>
      <c r="H1021" s="105"/>
      <c r="I1021" s="105"/>
      <c r="J1021" s="125"/>
      <c r="K1021" s="125"/>
    </row>
    <row r="1022" spans="1:13">
      <c r="J1022" s="180" t="s">
        <v>271</v>
      </c>
      <c r="K1022" s="180"/>
    </row>
    <row r="1023" spans="1:13">
      <c r="J1023"/>
      <c r="K1023" s="128" t="s">
        <v>907</v>
      </c>
    </row>
    <row r="1024" spans="1:13" ht="18">
      <c r="A1024" s="181" t="s">
        <v>1018</v>
      </c>
      <c r="B1024" s="181"/>
      <c r="C1024" s="181"/>
      <c r="D1024" s="181"/>
      <c r="E1024" s="181"/>
      <c r="F1024" s="181"/>
      <c r="G1024" s="181"/>
      <c r="H1024" s="181"/>
      <c r="I1024" s="181"/>
      <c r="J1024" s="181"/>
      <c r="K1024" s="181"/>
    </row>
    <row r="1025" spans="1:13" ht="63.75">
      <c r="A1025" s="51" t="s">
        <v>53</v>
      </c>
      <c r="B1025" s="52" t="s">
        <v>54</v>
      </c>
      <c r="C1025" s="53" t="s">
        <v>55</v>
      </c>
      <c r="D1025" s="54" t="s">
        <v>56</v>
      </c>
      <c r="E1025" s="54" t="s">
        <v>57</v>
      </c>
      <c r="F1025" s="54" t="s">
        <v>58</v>
      </c>
      <c r="G1025" s="54" t="s">
        <v>59</v>
      </c>
      <c r="H1025" s="54" t="s">
        <v>60</v>
      </c>
      <c r="I1025" s="54" t="s">
        <v>61</v>
      </c>
      <c r="J1025" s="54" t="s">
        <v>67</v>
      </c>
      <c r="K1025" s="54" t="s">
        <v>9</v>
      </c>
    </row>
    <row r="1026" spans="1:13" ht="25.5">
      <c r="A1026" s="38">
        <v>33</v>
      </c>
      <c r="B1026" s="108" t="s">
        <v>941</v>
      </c>
      <c r="C1026" s="39"/>
      <c r="D1026" s="40" t="s">
        <v>918</v>
      </c>
      <c r="E1026" s="40">
        <v>1</v>
      </c>
      <c r="F1026" s="40">
        <v>11</v>
      </c>
      <c r="G1026" s="41">
        <v>10</v>
      </c>
      <c r="H1026" s="41">
        <v>1</v>
      </c>
      <c r="I1026" s="41"/>
      <c r="J1026" s="113">
        <f>'Príloha č.2 - Špecifikácia ceny'!F32</f>
        <v>0</v>
      </c>
      <c r="K1026" s="49">
        <f t="shared" ref="K1026:K1028" si="52">H1026*J1026</f>
        <v>0</v>
      </c>
      <c r="L1026" s="122" t="s">
        <v>1066</v>
      </c>
      <c r="M1026" s="122" t="s">
        <v>1066</v>
      </c>
    </row>
    <row r="1027" spans="1:13" ht="25.5">
      <c r="A1027" s="38">
        <v>34</v>
      </c>
      <c r="B1027" s="108" t="s">
        <v>942</v>
      </c>
      <c r="C1027" s="39"/>
      <c r="D1027" s="40" t="s">
        <v>918</v>
      </c>
      <c r="E1027" s="40">
        <v>1</v>
      </c>
      <c r="F1027" s="40">
        <v>9</v>
      </c>
      <c r="G1027" s="41">
        <v>10</v>
      </c>
      <c r="H1027" s="41">
        <v>1</v>
      </c>
      <c r="I1027" s="41"/>
      <c r="J1027" s="113">
        <f>'Príloha č.2 - Špecifikácia ceny'!F32</f>
        <v>0</v>
      </c>
      <c r="K1027" s="49">
        <f t="shared" si="52"/>
        <v>0</v>
      </c>
      <c r="L1027" s="122" t="s">
        <v>1066</v>
      </c>
      <c r="M1027" s="122" t="s">
        <v>1066</v>
      </c>
    </row>
    <row r="1028" spans="1:13" ht="25.5">
      <c r="A1028" s="38">
        <v>35</v>
      </c>
      <c r="B1028" s="108" t="s">
        <v>943</v>
      </c>
      <c r="C1028" s="39"/>
      <c r="D1028" s="40" t="s">
        <v>918</v>
      </c>
      <c r="E1028" s="40">
        <v>1</v>
      </c>
      <c r="F1028" s="40">
        <v>11</v>
      </c>
      <c r="G1028" s="41">
        <v>10</v>
      </c>
      <c r="H1028" s="41">
        <v>1</v>
      </c>
      <c r="I1028" s="41"/>
      <c r="J1028" s="113">
        <f>'Príloha č.2 - Špecifikácia ceny'!F32</f>
        <v>0</v>
      </c>
      <c r="K1028" s="49">
        <f t="shared" si="52"/>
        <v>0</v>
      </c>
      <c r="L1028" s="122" t="s">
        <v>1066</v>
      </c>
      <c r="M1028" s="122" t="s">
        <v>1066</v>
      </c>
    </row>
    <row r="1029" spans="1:13" ht="63.75" customHeight="1">
      <c r="A1029" s="51" t="s">
        <v>53</v>
      </c>
      <c r="B1029" s="52" t="s">
        <v>54</v>
      </c>
      <c r="C1029" s="53" t="s">
        <v>55</v>
      </c>
      <c r="D1029" s="54" t="s">
        <v>71</v>
      </c>
      <c r="E1029" s="54" t="s">
        <v>72</v>
      </c>
      <c r="F1029" s="54" t="s">
        <v>73</v>
      </c>
      <c r="G1029" s="54" t="s">
        <v>59</v>
      </c>
      <c r="H1029" s="54" t="s">
        <v>60</v>
      </c>
      <c r="I1029" s="54" t="s">
        <v>61</v>
      </c>
      <c r="J1029" s="54" t="s">
        <v>67</v>
      </c>
      <c r="K1029" s="54" t="s">
        <v>9</v>
      </c>
    </row>
    <row r="1030" spans="1:13">
      <c r="A1030" s="59"/>
      <c r="B1030" s="182" t="s">
        <v>74</v>
      </c>
      <c r="C1030" s="182"/>
      <c r="D1030" s="182"/>
      <c r="E1030" s="182"/>
      <c r="F1030" s="182"/>
      <c r="G1030" s="182"/>
      <c r="H1030" s="182"/>
      <c r="I1030" s="182"/>
      <c r="J1030" s="182"/>
      <c r="K1030" s="182"/>
    </row>
    <row r="1031" spans="1:13">
      <c r="A1031" s="38">
        <v>36</v>
      </c>
      <c r="B1031" s="60" t="s">
        <v>944</v>
      </c>
      <c r="C1031" s="90" t="s">
        <v>75</v>
      </c>
      <c r="D1031" s="61" t="s">
        <v>76</v>
      </c>
      <c r="E1031" s="62" t="s">
        <v>214</v>
      </c>
      <c r="F1031" s="62" t="s">
        <v>215</v>
      </c>
      <c r="G1031" s="111">
        <v>1</v>
      </c>
      <c r="H1031" s="111">
        <v>4</v>
      </c>
      <c r="I1031" s="62"/>
      <c r="J1031" s="113">
        <f>'Príloha č.2 - Špecifikácia ceny'!F26</f>
        <v>0</v>
      </c>
      <c r="K1031" s="49">
        <f t="shared" ref="K1031:K1042" si="53">H1031*J1031</f>
        <v>0</v>
      </c>
      <c r="L1031" s="122" t="s">
        <v>1061</v>
      </c>
      <c r="M1031" s="122" t="s">
        <v>1061</v>
      </c>
    </row>
    <row r="1032" spans="1:13">
      <c r="A1032" s="38">
        <v>37</v>
      </c>
      <c r="B1032" s="60" t="s">
        <v>944</v>
      </c>
      <c r="C1032" s="90" t="s">
        <v>77</v>
      </c>
      <c r="D1032" s="61" t="s">
        <v>76</v>
      </c>
      <c r="E1032" s="62" t="s">
        <v>214</v>
      </c>
      <c r="F1032" s="62" t="s">
        <v>215</v>
      </c>
      <c r="G1032" s="111">
        <v>4</v>
      </c>
      <c r="H1032" s="111">
        <v>1</v>
      </c>
      <c r="I1032" s="62"/>
      <c r="J1032" s="113">
        <f>'Príloha č.2 - Špecifikácia ceny'!F27</f>
        <v>0</v>
      </c>
      <c r="K1032" s="49">
        <f t="shared" si="53"/>
        <v>0</v>
      </c>
      <c r="L1032" s="122" t="s">
        <v>1062</v>
      </c>
      <c r="M1032" s="122" t="s">
        <v>1062</v>
      </c>
    </row>
    <row r="1033" spans="1:13">
      <c r="A1033" s="38">
        <v>38</v>
      </c>
      <c r="B1033" s="60" t="s">
        <v>944</v>
      </c>
      <c r="C1033" s="90" t="s">
        <v>78</v>
      </c>
      <c r="D1033" s="61" t="s">
        <v>76</v>
      </c>
      <c r="E1033" s="62" t="s">
        <v>214</v>
      </c>
      <c r="F1033" s="62" t="s">
        <v>215</v>
      </c>
      <c r="G1033" s="111">
        <v>10</v>
      </c>
      <c r="H1033" s="111">
        <v>1</v>
      </c>
      <c r="I1033" s="62"/>
      <c r="J1033" s="113">
        <f>'Príloha č.2 - Špecifikácia ceny'!F33</f>
        <v>0</v>
      </c>
      <c r="K1033" s="49">
        <f t="shared" si="53"/>
        <v>0</v>
      </c>
      <c r="L1033" s="122" t="s">
        <v>1067</v>
      </c>
      <c r="M1033" s="122" t="s">
        <v>1067</v>
      </c>
    </row>
    <row r="1034" spans="1:13">
      <c r="A1034" s="38">
        <v>39</v>
      </c>
      <c r="B1034" s="60" t="s">
        <v>945</v>
      </c>
      <c r="C1034" s="90" t="s">
        <v>75</v>
      </c>
      <c r="D1034" s="61" t="s">
        <v>76</v>
      </c>
      <c r="E1034" s="62" t="s">
        <v>946</v>
      </c>
      <c r="F1034" s="62" t="s">
        <v>337</v>
      </c>
      <c r="G1034" s="111">
        <v>1</v>
      </c>
      <c r="H1034" s="111">
        <v>4</v>
      </c>
      <c r="I1034" s="62"/>
      <c r="J1034" s="113">
        <f>'Príloha č.2 - Špecifikácia ceny'!F26</f>
        <v>0</v>
      </c>
      <c r="K1034" s="49">
        <f t="shared" si="53"/>
        <v>0</v>
      </c>
      <c r="L1034" s="122" t="s">
        <v>1061</v>
      </c>
      <c r="M1034" s="122" t="s">
        <v>1061</v>
      </c>
    </row>
    <row r="1035" spans="1:13">
      <c r="A1035" s="38">
        <v>40</v>
      </c>
      <c r="B1035" s="60" t="s">
        <v>945</v>
      </c>
      <c r="C1035" s="90" t="s">
        <v>77</v>
      </c>
      <c r="D1035" s="61" t="s">
        <v>76</v>
      </c>
      <c r="E1035" s="62" t="s">
        <v>946</v>
      </c>
      <c r="F1035" s="62" t="s">
        <v>337</v>
      </c>
      <c r="G1035" s="111">
        <v>4</v>
      </c>
      <c r="H1035" s="111">
        <v>1</v>
      </c>
      <c r="I1035" s="62"/>
      <c r="J1035" s="113">
        <f>'Príloha č.2 - Špecifikácia ceny'!F27</f>
        <v>0</v>
      </c>
      <c r="K1035" s="49">
        <f t="shared" si="53"/>
        <v>0</v>
      </c>
      <c r="L1035" s="122" t="s">
        <v>1062</v>
      </c>
      <c r="M1035" s="122" t="s">
        <v>1062</v>
      </c>
    </row>
    <row r="1036" spans="1:13">
      <c r="A1036" s="38">
        <v>41</v>
      </c>
      <c r="B1036" s="60" t="s">
        <v>945</v>
      </c>
      <c r="C1036" s="90" t="s">
        <v>78</v>
      </c>
      <c r="D1036" s="61" t="s">
        <v>76</v>
      </c>
      <c r="E1036" s="62" t="s">
        <v>946</v>
      </c>
      <c r="F1036" s="62" t="s">
        <v>337</v>
      </c>
      <c r="G1036" s="111">
        <v>10</v>
      </c>
      <c r="H1036" s="111">
        <v>1</v>
      </c>
      <c r="I1036" s="62"/>
      <c r="J1036" s="113">
        <f>'Príloha č.2 - Špecifikácia ceny'!F33</f>
        <v>0</v>
      </c>
      <c r="K1036" s="49">
        <f t="shared" si="53"/>
        <v>0</v>
      </c>
      <c r="L1036" s="122" t="s">
        <v>1067</v>
      </c>
      <c r="M1036" s="122" t="s">
        <v>1067</v>
      </c>
    </row>
    <row r="1037" spans="1:13">
      <c r="A1037" s="38">
        <v>42</v>
      </c>
      <c r="B1037" s="60" t="s">
        <v>947</v>
      </c>
      <c r="C1037" s="90" t="s">
        <v>75</v>
      </c>
      <c r="D1037" s="61" t="s">
        <v>79</v>
      </c>
      <c r="E1037" s="62" t="s">
        <v>948</v>
      </c>
      <c r="F1037" s="62" t="s">
        <v>337</v>
      </c>
      <c r="G1037" s="111">
        <v>1</v>
      </c>
      <c r="H1037" s="111">
        <v>4</v>
      </c>
      <c r="I1037" s="62"/>
      <c r="J1037" s="113">
        <f>'Príloha č.2 - Špecifikácia ceny'!F26</f>
        <v>0</v>
      </c>
      <c r="K1037" s="49">
        <f t="shared" si="53"/>
        <v>0</v>
      </c>
      <c r="L1037" s="122" t="s">
        <v>1061</v>
      </c>
      <c r="M1037" s="122" t="s">
        <v>1061</v>
      </c>
    </row>
    <row r="1038" spans="1:13">
      <c r="A1038" s="38">
        <v>43</v>
      </c>
      <c r="B1038" s="60" t="s">
        <v>947</v>
      </c>
      <c r="C1038" s="90" t="s">
        <v>77</v>
      </c>
      <c r="D1038" s="61" t="s">
        <v>79</v>
      </c>
      <c r="E1038" s="62" t="s">
        <v>948</v>
      </c>
      <c r="F1038" s="62" t="s">
        <v>337</v>
      </c>
      <c r="G1038" s="111">
        <v>4</v>
      </c>
      <c r="H1038" s="111">
        <v>1</v>
      </c>
      <c r="I1038" s="62"/>
      <c r="J1038" s="113">
        <f>'Príloha č.2 - Špecifikácia ceny'!F27</f>
        <v>0</v>
      </c>
      <c r="K1038" s="49">
        <f t="shared" si="53"/>
        <v>0</v>
      </c>
      <c r="L1038" s="122" t="s">
        <v>1062</v>
      </c>
      <c r="M1038" s="122" t="s">
        <v>1062</v>
      </c>
    </row>
    <row r="1039" spans="1:13">
      <c r="A1039" s="38">
        <v>44</v>
      </c>
      <c r="B1039" s="60" t="s">
        <v>947</v>
      </c>
      <c r="C1039" s="90" t="s">
        <v>78</v>
      </c>
      <c r="D1039" s="61" t="s">
        <v>79</v>
      </c>
      <c r="E1039" s="62" t="s">
        <v>948</v>
      </c>
      <c r="F1039" s="62" t="s">
        <v>337</v>
      </c>
      <c r="G1039" s="111">
        <v>10</v>
      </c>
      <c r="H1039" s="111">
        <v>1</v>
      </c>
      <c r="I1039" s="62"/>
      <c r="J1039" s="113">
        <f>'Príloha č.2 - Špecifikácia ceny'!F33</f>
        <v>0</v>
      </c>
      <c r="K1039" s="49">
        <f t="shared" si="53"/>
        <v>0</v>
      </c>
      <c r="L1039" s="122" t="s">
        <v>1067</v>
      </c>
      <c r="M1039" s="122" t="s">
        <v>1067</v>
      </c>
    </row>
    <row r="1040" spans="1:13">
      <c r="A1040" s="38">
        <v>45</v>
      </c>
      <c r="B1040" s="60" t="s">
        <v>949</v>
      </c>
      <c r="C1040" s="90" t="s">
        <v>75</v>
      </c>
      <c r="D1040" s="70" t="s">
        <v>76</v>
      </c>
      <c r="E1040" s="62" t="s">
        <v>950</v>
      </c>
      <c r="F1040" s="62" t="s">
        <v>337</v>
      </c>
      <c r="G1040" s="111">
        <v>1</v>
      </c>
      <c r="H1040" s="111">
        <v>4</v>
      </c>
      <c r="I1040" s="62"/>
      <c r="J1040" s="113">
        <f>'Príloha č.2 - Špecifikácia ceny'!F26</f>
        <v>0</v>
      </c>
      <c r="K1040" s="49">
        <f t="shared" si="53"/>
        <v>0</v>
      </c>
      <c r="L1040" s="122" t="s">
        <v>1061</v>
      </c>
      <c r="M1040" s="122" t="s">
        <v>1061</v>
      </c>
    </row>
    <row r="1041" spans="1:13">
      <c r="A1041" s="38">
        <v>46</v>
      </c>
      <c r="B1041" s="60" t="s">
        <v>949</v>
      </c>
      <c r="C1041" s="90" t="s">
        <v>77</v>
      </c>
      <c r="D1041" s="70" t="s">
        <v>76</v>
      </c>
      <c r="E1041" s="62" t="s">
        <v>950</v>
      </c>
      <c r="F1041" s="62" t="s">
        <v>337</v>
      </c>
      <c r="G1041" s="111">
        <v>4</v>
      </c>
      <c r="H1041" s="111">
        <v>1</v>
      </c>
      <c r="I1041" s="62"/>
      <c r="J1041" s="113">
        <f>'Príloha č.2 - Špecifikácia ceny'!F27</f>
        <v>0</v>
      </c>
      <c r="K1041" s="49">
        <f t="shared" si="53"/>
        <v>0</v>
      </c>
      <c r="L1041" s="122" t="s">
        <v>1062</v>
      </c>
      <c r="M1041" s="122" t="s">
        <v>1062</v>
      </c>
    </row>
    <row r="1042" spans="1:13">
      <c r="A1042" s="38">
        <v>47</v>
      </c>
      <c r="B1042" s="60" t="s">
        <v>949</v>
      </c>
      <c r="C1042" s="90" t="s">
        <v>78</v>
      </c>
      <c r="D1042" s="70" t="s">
        <v>76</v>
      </c>
      <c r="E1042" s="62" t="s">
        <v>950</v>
      </c>
      <c r="F1042" s="62" t="s">
        <v>337</v>
      </c>
      <c r="G1042" s="111">
        <v>10</v>
      </c>
      <c r="H1042" s="111">
        <v>1</v>
      </c>
      <c r="I1042" s="62"/>
      <c r="J1042" s="113">
        <f>'Príloha č.2 - Špecifikácia ceny'!F33</f>
        <v>0</v>
      </c>
      <c r="K1042" s="49">
        <f t="shared" si="53"/>
        <v>0</v>
      </c>
      <c r="L1042" s="122" t="s">
        <v>1067</v>
      </c>
      <c r="M1042" s="122" t="s">
        <v>1067</v>
      </c>
    </row>
    <row r="1043" spans="1:13" ht="63.75" customHeight="1">
      <c r="A1043" s="51" t="s">
        <v>53</v>
      </c>
      <c r="B1043" s="52" t="s">
        <v>54</v>
      </c>
      <c r="C1043" s="53" t="s">
        <v>55</v>
      </c>
      <c r="D1043" s="54" t="s">
        <v>80</v>
      </c>
      <c r="E1043" s="54" t="s">
        <v>81</v>
      </c>
      <c r="F1043" s="54" t="s">
        <v>63</v>
      </c>
      <c r="G1043" s="54" t="s">
        <v>59</v>
      </c>
      <c r="H1043" s="54" t="s">
        <v>60</v>
      </c>
      <c r="I1043" s="54" t="s">
        <v>61</v>
      </c>
      <c r="J1043" s="54" t="s">
        <v>67</v>
      </c>
      <c r="K1043" s="54" t="s">
        <v>9</v>
      </c>
    </row>
    <row r="1044" spans="1:13" ht="15" customHeight="1">
      <c r="A1044" s="38"/>
      <c r="B1044" s="182" t="s">
        <v>82</v>
      </c>
      <c r="C1044" s="182"/>
      <c r="D1044" s="182"/>
      <c r="E1044" s="182"/>
      <c r="F1044" s="182"/>
      <c r="G1044" s="182"/>
      <c r="H1044" s="182"/>
      <c r="I1044" s="182"/>
      <c r="J1044" s="182"/>
      <c r="K1044" s="182"/>
    </row>
    <row r="1045" spans="1:13" ht="15" customHeight="1">
      <c r="A1045" s="38">
        <v>48</v>
      </c>
      <c r="B1045" s="65" t="s">
        <v>340</v>
      </c>
      <c r="C1045" s="91" t="s">
        <v>951</v>
      </c>
      <c r="D1045" s="41" t="s">
        <v>486</v>
      </c>
      <c r="E1045" s="41" t="s">
        <v>83</v>
      </c>
      <c r="F1045" s="41"/>
      <c r="G1045" s="41">
        <v>1</v>
      </c>
      <c r="H1045" s="41">
        <v>4</v>
      </c>
      <c r="I1045" s="41"/>
      <c r="J1045" s="113">
        <f>'Príloha č.2 - Špecifikácia ceny'!F28</f>
        <v>0</v>
      </c>
      <c r="K1045" s="49">
        <f t="shared" ref="K1045:K1056" si="54">H1045*J1045</f>
        <v>0</v>
      </c>
      <c r="L1045" s="122" t="s">
        <v>1063</v>
      </c>
      <c r="M1045" s="122" t="s">
        <v>1063</v>
      </c>
    </row>
    <row r="1046" spans="1:13" ht="15" customHeight="1">
      <c r="A1046" s="38">
        <v>49</v>
      </c>
      <c r="B1046" s="65" t="s">
        <v>952</v>
      </c>
      <c r="C1046" s="91" t="s">
        <v>953</v>
      </c>
      <c r="D1046" s="41" t="s">
        <v>486</v>
      </c>
      <c r="E1046" s="41" t="s">
        <v>83</v>
      </c>
      <c r="F1046" s="41"/>
      <c r="G1046" s="41">
        <v>1</v>
      </c>
      <c r="H1046" s="41">
        <v>4</v>
      </c>
      <c r="I1046" s="41"/>
      <c r="J1046" s="113">
        <f>'Príloha č.2 - Špecifikácia ceny'!F28</f>
        <v>0</v>
      </c>
      <c r="K1046" s="49">
        <f t="shared" si="54"/>
        <v>0</v>
      </c>
      <c r="L1046" s="122" t="s">
        <v>1063</v>
      </c>
      <c r="M1046" s="122" t="s">
        <v>1063</v>
      </c>
    </row>
    <row r="1047" spans="1:13" ht="15" customHeight="1">
      <c r="A1047" s="38">
        <v>50</v>
      </c>
      <c r="B1047" s="65" t="s">
        <v>782</v>
      </c>
      <c r="C1047" s="91" t="s">
        <v>954</v>
      </c>
      <c r="D1047" s="41" t="s">
        <v>652</v>
      </c>
      <c r="E1047" s="41" t="s">
        <v>84</v>
      </c>
      <c r="F1047" s="41"/>
      <c r="G1047" s="41">
        <v>1</v>
      </c>
      <c r="H1047" s="41">
        <v>4</v>
      </c>
      <c r="I1047" s="41"/>
      <c r="J1047" s="113">
        <f>'Príloha č.2 - Špecifikácia ceny'!F29</f>
        <v>0</v>
      </c>
      <c r="K1047" s="49">
        <f t="shared" si="54"/>
        <v>0</v>
      </c>
      <c r="L1047" s="122" t="s">
        <v>1064</v>
      </c>
      <c r="M1047" s="122" t="s">
        <v>1064</v>
      </c>
    </row>
    <row r="1048" spans="1:13" ht="15" customHeight="1">
      <c r="A1048" s="38">
        <v>51</v>
      </c>
      <c r="B1048" s="65" t="s">
        <v>353</v>
      </c>
      <c r="C1048" s="91" t="s">
        <v>955</v>
      </c>
      <c r="D1048" s="41" t="s">
        <v>956</v>
      </c>
      <c r="E1048" s="41" t="s">
        <v>84</v>
      </c>
      <c r="F1048" s="41"/>
      <c r="G1048" s="41">
        <v>1</v>
      </c>
      <c r="H1048" s="41">
        <v>4</v>
      </c>
      <c r="I1048" s="41"/>
      <c r="J1048" s="113">
        <f>'Príloha č.2 - Špecifikácia ceny'!F29</f>
        <v>0</v>
      </c>
      <c r="K1048" s="49">
        <f t="shared" si="54"/>
        <v>0</v>
      </c>
      <c r="L1048" s="122" t="s">
        <v>1064</v>
      </c>
      <c r="M1048" s="122" t="s">
        <v>1064</v>
      </c>
    </row>
    <row r="1049" spans="1:13" ht="15" customHeight="1">
      <c r="A1049" s="38">
        <v>52</v>
      </c>
      <c r="B1049" s="65" t="s">
        <v>957</v>
      </c>
      <c r="C1049" s="91" t="s">
        <v>958</v>
      </c>
      <c r="D1049" s="41" t="s">
        <v>959</v>
      </c>
      <c r="E1049" s="41" t="s">
        <v>84</v>
      </c>
      <c r="F1049" s="41"/>
      <c r="G1049" s="41">
        <v>1</v>
      </c>
      <c r="H1049" s="41">
        <v>4</v>
      </c>
      <c r="I1049" s="41"/>
      <c r="J1049" s="113">
        <f>'Príloha č.2 - Špecifikácia ceny'!F29</f>
        <v>0</v>
      </c>
      <c r="K1049" s="49">
        <f t="shared" si="54"/>
        <v>0</v>
      </c>
      <c r="L1049" s="122" t="s">
        <v>1064</v>
      </c>
      <c r="M1049" s="122" t="s">
        <v>1064</v>
      </c>
    </row>
    <row r="1050" spans="1:13">
      <c r="A1050" s="38">
        <v>53</v>
      </c>
      <c r="B1050" s="106" t="s">
        <v>960</v>
      </c>
      <c r="C1050" s="96" t="s">
        <v>961</v>
      </c>
      <c r="D1050" s="41" t="s">
        <v>366</v>
      </c>
      <c r="E1050" s="41" t="s">
        <v>84</v>
      </c>
      <c r="F1050" s="41"/>
      <c r="G1050" s="41">
        <v>1</v>
      </c>
      <c r="H1050" s="41">
        <v>4</v>
      </c>
      <c r="I1050" s="41"/>
      <c r="J1050" s="113">
        <f>'Príloha č.2 - Špecifikácia ceny'!F29</f>
        <v>0</v>
      </c>
      <c r="K1050" s="49">
        <f t="shared" si="54"/>
        <v>0</v>
      </c>
      <c r="L1050" s="122" t="s">
        <v>1064</v>
      </c>
      <c r="M1050" s="122" t="s">
        <v>1064</v>
      </c>
    </row>
    <row r="1051" spans="1:13" ht="22.5">
      <c r="A1051" s="38">
        <v>54</v>
      </c>
      <c r="B1051" s="65" t="s">
        <v>347</v>
      </c>
      <c r="C1051" s="91" t="s">
        <v>962</v>
      </c>
      <c r="D1051" s="41" t="s">
        <v>522</v>
      </c>
      <c r="E1051" s="41" t="s">
        <v>83</v>
      </c>
      <c r="F1051" s="41"/>
      <c r="G1051" s="41">
        <v>1</v>
      </c>
      <c r="H1051" s="41">
        <v>4</v>
      </c>
      <c r="I1051" s="41"/>
      <c r="J1051" s="113">
        <f>'Príloha č.2 - Špecifikácia ceny'!F28</f>
        <v>0</v>
      </c>
      <c r="K1051" s="49">
        <f t="shared" si="54"/>
        <v>0</v>
      </c>
      <c r="L1051" s="122" t="s">
        <v>1063</v>
      </c>
      <c r="M1051" s="122" t="s">
        <v>1063</v>
      </c>
    </row>
    <row r="1052" spans="1:13" ht="22.5">
      <c r="A1052" s="38">
        <v>55</v>
      </c>
      <c r="B1052" s="65" t="s">
        <v>963</v>
      </c>
      <c r="C1052" s="91" t="s">
        <v>964</v>
      </c>
      <c r="D1052" s="41" t="s">
        <v>965</v>
      </c>
      <c r="E1052" s="41" t="s">
        <v>84</v>
      </c>
      <c r="F1052" s="41"/>
      <c r="G1052" s="41">
        <v>1</v>
      </c>
      <c r="H1052" s="41">
        <v>4</v>
      </c>
      <c r="I1052" s="41"/>
      <c r="J1052" s="113">
        <f>'Príloha č.2 - Špecifikácia ceny'!F29</f>
        <v>0</v>
      </c>
      <c r="K1052" s="49">
        <f t="shared" si="54"/>
        <v>0</v>
      </c>
      <c r="L1052" s="122" t="s">
        <v>1064</v>
      </c>
      <c r="M1052" s="122" t="s">
        <v>1064</v>
      </c>
    </row>
    <row r="1053" spans="1:13">
      <c r="A1053" s="38">
        <v>56</v>
      </c>
      <c r="B1053" s="65" t="s">
        <v>966</v>
      </c>
      <c r="C1053" s="91" t="s">
        <v>967</v>
      </c>
      <c r="D1053" s="41" t="s">
        <v>968</v>
      </c>
      <c r="E1053" s="41" t="s">
        <v>83</v>
      </c>
      <c r="F1053" s="41"/>
      <c r="G1053" s="41">
        <v>3</v>
      </c>
      <c r="H1053" s="41">
        <v>2</v>
      </c>
      <c r="I1053" s="41"/>
      <c r="J1053" s="113">
        <f>'Príloha č.2 - Špecifikácia ceny'!F28</f>
        <v>0</v>
      </c>
      <c r="K1053" s="49">
        <f t="shared" si="54"/>
        <v>0</v>
      </c>
      <c r="L1053" s="122" t="s">
        <v>1063</v>
      </c>
      <c r="M1053" s="122" t="s">
        <v>1063</v>
      </c>
    </row>
    <row r="1054" spans="1:13">
      <c r="A1054" s="38">
        <v>57</v>
      </c>
      <c r="B1054" s="65" t="s">
        <v>969</v>
      </c>
      <c r="C1054" s="91" t="s">
        <v>970</v>
      </c>
      <c r="D1054" s="41">
        <v>9.6</v>
      </c>
      <c r="E1054" s="41" t="s">
        <v>84</v>
      </c>
      <c r="F1054" s="41"/>
      <c r="G1054" s="41">
        <v>1</v>
      </c>
      <c r="H1054" s="41">
        <v>4</v>
      </c>
      <c r="I1054" s="41" t="s">
        <v>63</v>
      </c>
      <c r="J1054" s="113">
        <f>'Príloha č.2 - Špecifikácia ceny'!F29</f>
        <v>0</v>
      </c>
      <c r="K1054" s="49">
        <f t="shared" si="54"/>
        <v>0</v>
      </c>
      <c r="L1054" s="122" t="s">
        <v>1064</v>
      </c>
      <c r="M1054" s="122" t="s">
        <v>1064</v>
      </c>
    </row>
    <row r="1055" spans="1:13">
      <c r="A1055" s="38">
        <v>58</v>
      </c>
      <c r="B1055" s="65" t="s">
        <v>971</v>
      </c>
      <c r="C1055" s="91" t="s">
        <v>972</v>
      </c>
      <c r="D1055" s="41" t="s">
        <v>973</v>
      </c>
      <c r="E1055" s="41" t="s">
        <v>84</v>
      </c>
      <c r="F1055" s="41"/>
      <c r="G1055" s="41">
        <v>1</v>
      </c>
      <c r="H1055" s="41">
        <v>4</v>
      </c>
      <c r="I1055" s="41" t="s">
        <v>63</v>
      </c>
      <c r="J1055" s="113">
        <f>'Príloha č.2 - Špecifikácia ceny'!F29</f>
        <v>0</v>
      </c>
      <c r="K1055" s="49">
        <f t="shared" si="54"/>
        <v>0</v>
      </c>
      <c r="L1055" s="122" t="s">
        <v>1064</v>
      </c>
      <c r="M1055" s="122" t="s">
        <v>1064</v>
      </c>
    </row>
    <row r="1056" spans="1:13">
      <c r="A1056" s="38">
        <v>59</v>
      </c>
      <c r="B1056" s="65" t="s">
        <v>974</v>
      </c>
      <c r="C1056" s="39"/>
      <c r="D1056" s="41" t="s">
        <v>975</v>
      </c>
      <c r="E1056" s="41" t="s">
        <v>83</v>
      </c>
      <c r="F1056" s="41"/>
      <c r="G1056" s="41">
        <v>1</v>
      </c>
      <c r="H1056" s="41">
        <v>4</v>
      </c>
      <c r="I1056" s="41" t="s">
        <v>63</v>
      </c>
      <c r="J1056" s="113">
        <f>'Príloha č.2 - Špecifikácia ceny'!F28</f>
        <v>0</v>
      </c>
      <c r="K1056" s="49">
        <f t="shared" si="54"/>
        <v>0</v>
      </c>
      <c r="L1056" s="122" t="s">
        <v>1063</v>
      </c>
      <c r="M1056" s="122" t="s">
        <v>1063</v>
      </c>
    </row>
    <row r="1058" spans="1:13" ht="41.25" customHeight="1">
      <c r="I1058" s="177" t="s">
        <v>272</v>
      </c>
      <c r="J1058" s="178"/>
      <c r="K1058" s="49">
        <f>SUM(K987:K1056)</f>
        <v>0</v>
      </c>
    </row>
    <row r="1059" spans="1:13" ht="15" customHeight="1">
      <c r="I1059" s="126"/>
      <c r="J1059" s="126"/>
      <c r="K1059" s="124"/>
    </row>
    <row r="1060" spans="1:13" ht="15" customHeight="1">
      <c r="I1060" s="126"/>
      <c r="J1060" s="126"/>
      <c r="K1060" s="124"/>
    </row>
    <row r="1061" spans="1:13">
      <c r="J1061" s="180" t="s">
        <v>271</v>
      </c>
      <c r="K1061" s="180"/>
    </row>
    <row r="1062" spans="1:13">
      <c r="J1062"/>
      <c r="K1062" s="128" t="s">
        <v>976</v>
      </c>
    </row>
    <row r="1063" spans="1:13" ht="18">
      <c r="A1063" s="181" t="s">
        <v>977</v>
      </c>
      <c r="B1063" s="181"/>
      <c r="C1063" s="181"/>
      <c r="D1063" s="181"/>
      <c r="E1063" s="181"/>
      <c r="F1063" s="181"/>
      <c r="G1063" s="181"/>
      <c r="H1063" s="181"/>
      <c r="I1063" s="181"/>
      <c r="J1063" s="181"/>
      <c r="K1063" s="181"/>
    </row>
    <row r="1064" spans="1:13" ht="63.75" customHeight="1">
      <c r="A1064" s="51" t="s">
        <v>53</v>
      </c>
      <c r="B1064" s="52" t="s">
        <v>54</v>
      </c>
      <c r="C1064" s="53" t="s">
        <v>55</v>
      </c>
      <c r="D1064" s="54" t="s">
        <v>56</v>
      </c>
      <c r="E1064" s="54" t="s">
        <v>57</v>
      </c>
      <c r="F1064" s="54" t="s">
        <v>58</v>
      </c>
      <c r="G1064" s="54" t="s">
        <v>59</v>
      </c>
      <c r="H1064" s="54" t="s">
        <v>60</v>
      </c>
      <c r="I1064" s="54" t="s">
        <v>61</v>
      </c>
      <c r="J1064" s="54" t="s">
        <v>67</v>
      </c>
      <c r="K1064" s="54" t="s">
        <v>9</v>
      </c>
    </row>
    <row r="1065" spans="1:13">
      <c r="A1065" s="38"/>
      <c r="B1065" s="182" t="s">
        <v>62</v>
      </c>
      <c r="C1065" s="182"/>
      <c r="D1065" s="182"/>
      <c r="E1065" s="182"/>
      <c r="F1065" s="182"/>
      <c r="G1065" s="182"/>
      <c r="H1065" s="182"/>
      <c r="I1065" s="182"/>
      <c r="J1065" s="182"/>
      <c r="K1065" s="182"/>
    </row>
    <row r="1066" spans="1:13">
      <c r="A1066" s="38">
        <v>1</v>
      </c>
      <c r="B1066" s="42" t="s">
        <v>978</v>
      </c>
      <c r="C1066" s="39"/>
      <c r="D1066" s="40" t="s">
        <v>295</v>
      </c>
      <c r="E1066" s="40">
        <v>12</v>
      </c>
      <c r="F1066" s="40">
        <v>147</v>
      </c>
      <c r="G1066" s="41">
        <v>3</v>
      </c>
      <c r="H1066" s="41">
        <v>2</v>
      </c>
      <c r="I1066" s="41"/>
      <c r="J1066" s="113">
        <f>'Príloha č.2 - Špecifikácia ceny'!F16</f>
        <v>0</v>
      </c>
      <c r="K1066" s="49">
        <f t="shared" ref="K1066:K1072" si="55">H1066*J1066</f>
        <v>0</v>
      </c>
      <c r="L1066" s="122" t="s">
        <v>1051</v>
      </c>
      <c r="M1066" s="122" t="s">
        <v>1051</v>
      </c>
    </row>
    <row r="1067" spans="1:13">
      <c r="A1067" s="38">
        <v>2</v>
      </c>
      <c r="B1067" s="42" t="s">
        <v>979</v>
      </c>
      <c r="C1067" s="39"/>
      <c r="D1067" s="40" t="s">
        <v>65</v>
      </c>
      <c r="E1067" s="40">
        <v>1</v>
      </c>
      <c r="F1067" s="40">
        <v>22</v>
      </c>
      <c r="G1067" s="41">
        <v>1</v>
      </c>
      <c r="H1067" s="41">
        <v>4</v>
      </c>
      <c r="I1067" s="41"/>
      <c r="J1067" s="113">
        <f>'Príloha č.2 - Špecifikácia ceny'!F12</f>
        <v>0</v>
      </c>
      <c r="K1067" s="49">
        <f t="shared" si="55"/>
        <v>0</v>
      </c>
      <c r="L1067" s="122" t="s">
        <v>1047</v>
      </c>
      <c r="M1067" s="122" t="s">
        <v>1047</v>
      </c>
    </row>
    <row r="1068" spans="1:13">
      <c r="A1068" s="38">
        <v>3</v>
      </c>
      <c r="B1068" s="42" t="s">
        <v>980</v>
      </c>
      <c r="C1068" s="39"/>
      <c r="D1068" s="40" t="s">
        <v>64</v>
      </c>
      <c r="E1068" s="40">
        <v>1</v>
      </c>
      <c r="F1068" s="40">
        <v>8</v>
      </c>
      <c r="G1068" s="41">
        <v>3</v>
      </c>
      <c r="H1068" s="41">
        <v>2</v>
      </c>
      <c r="I1068" s="41"/>
      <c r="J1068" s="113">
        <f>'Príloha č.2 - Špecifikácia ceny'!F14</f>
        <v>0</v>
      </c>
      <c r="K1068" s="49">
        <f t="shared" si="55"/>
        <v>0</v>
      </c>
      <c r="L1068" s="122" t="s">
        <v>1049</v>
      </c>
      <c r="M1068" s="122" t="s">
        <v>1049</v>
      </c>
    </row>
    <row r="1069" spans="1:13">
      <c r="A1069" s="38">
        <v>4</v>
      </c>
      <c r="B1069" s="42" t="s">
        <v>981</v>
      </c>
      <c r="C1069" s="39"/>
      <c r="D1069" s="40" t="s">
        <v>64</v>
      </c>
      <c r="E1069" s="40">
        <v>5</v>
      </c>
      <c r="F1069" s="40">
        <v>23</v>
      </c>
      <c r="G1069" s="41">
        <v>3</v>
      </c>
      <c r="H1069" s="41">
        <v>2</v>
      </c>
      <c r="I1069" s="41"/>
      <c r="J1069" s="113">
        <f>'Príloha č.2 - Špecifikácia ceny'!F15</f>
        <v>0</v>
      </c>
      <c r="K1069" s="49">
        <f t="shared" si="55"/>
        <v>0</v>
      </c>
      <c r="L1069" s="122" t="s">
        <v>1050</v>
      </c>
      <c r="M1069" s="122" t="s">
        <v>1050</v>
      </c>
    </row>
    <row r="1070" spans="1:13">
      <c r="A1070" s="38">
        <v>5</v>
      </c>
      <c r="B1070" s="94" t="s">
        <v>982</v>
      </c>
      <c r="C1070" s="41" t="s">
        <v>983</v>
      </c>
      <c r="D1070" s="40" t="s">
        <v>295</v>
      </c>
      <c r="E1070" s="40">
        <v>1</v>
      </c>
      <c r="F1070" s="40">
        <v>34</v>
      </c>
      <c r="G1070" s="41">
        <v>3</v>
      </c>
      <c r="H1070" s="41">
        <v>2</v>
      </c>
      <c r="I1070" s="41" t="s">
        <v>63</v>
      </c>
      <c r="J1070" s="113">
        <f>'Príloha č.2 - Špecifikácia ceny'!F19</f>
        <v>0</v>
      </c>
      <c r="K1070" s="49">
        <f t="shared" si="55"/>
        <v>0</v>
      </c>
      <c r="L1070" s="122" t="s">
        <v>1054</v>
      </c>
      <c r="M1070" s="122" t="s">
        <v>1054</v>
      </c>
    </row>
    <row r="1071" spans="1:13">
      <c r="A1071" s="38">
        <v>6</v>
      </c>
      <c r="B1071" s="42" t="s">
        <v>984</v>
      </c>
      <c r="C1071" s="39"/>
      <c r="D1071" s="40" t="s">
        <v>295</v>
      </c>
      <c r="E1071" s="40">
        <v>1</v>
      </c>
      <c r="F1071" s="40">
        <v>1</v>
      </c>
      <c r="G1071" s="41">
        <v>2</v>
      </c>
      <c r="H1071" s="41">
        <v>2</v>
      </c>
      <c r="I1071" s="41"/>
      <c r="J1071" s="113">
        <f>'Príloha č.2 - Špecifikácia ceny'!F17</f>
        <v>0</v>
      </c>
      <c r="K1071" s="49">
        <f t="shared" si="55"/>
        <v>0</v>
      </c>
      <c r="L1071" s="122" t="s">
        <v>1052</v>
      </c>
      <c r="M1071" s="122" t="s">
        <v>1052</v>
      </c>
    </row>
    <row r="1072" spans="1:13">
      <c r="A1072" s="38">
        <v>7</v>
      </c>
      <c r="B1072" s="42" t="s">
        <v>985</v>
      </c>
      <c r="C1072" s="41" t="s">
        <v>986</v>
      </c>
      <c r="D1072" s="40" t="s">
        <v>64</v>
      </c>
      <c r="E1072" s="40">
        <v>8</v>
      </c>
      <c r="F1072" s="40">
        <v>8</v>
      </c>
      <c r="G1072" s="41">
        <v>2</v>
      </c>
      <c r="H1072" s="41">
        <v>2</v>
      </c>
      <c r="I1072" s="41" t="s">
        <v>63</v>
      </c>
      <c r="J1072" s="113">
        <f>'Príloha č.2 - Špecifikácia ceny'!F14</f>
        <v>0</v>
      </c>
      <c r="K1072" s="49">
        <f t="shared" si="55"/>
        <v>0</v>
      </c>
      <c r="L1072" s="122" t="s">
        <v>1049</v>
      </c>
      <c r="M1072" s="122" t="s">
        <v>1049</v>
      </c>
    </row>
    <row r="1073" spans="1:13" ht="63.75" customHeight="1">
      <c r="A1073" s="51" t="s">
        <v>53</v>
      </c>
      <c r="B1073" s="52" t="s">
        <v>54</v>
      </c>
      <c r="C1073" s="53" t="s">
        <v>55</v>
      </c>
      <c r="D1073" s="54" t="s">
        <v>56</v>
      </c>
      <c r="E1073" s="54" t="s">
        <v>57</v>
      </c>
      <c r="F1073" s="54" t="s">
        <v>58</v>
      </c>
      <c r="G1073" s="54" t="s">
        <v>59</v>
      </c>
      <c r="H1073" s="54" t="s">
        <v>60</v>
      </c>
      <c r="I1073" s="54" t="s">
        <v>61</v>
      </c>
      <c r="J1073" s="54" t="s">
        <v>67</v>
      </c>
      <c r="K1073" s="54" t="s">
        <v>9</v>
      </c>
    </row>
    <row r="1074" spans="1:13">
      <c r="A1074" s="38"/>
      <c r="B1074" s="182" t="s">
        <v>190</v>
      </c>
      <c r="C1074" s="182"/>
      <c r="D1074" s="182"/>
      <c r="E1074" s="182"/>
      <c r="F1074" s="182"/>
      <c r="G1074" s="182"/>
      <c r="H1074" s="182"/>
      <c r="I1074" s="182"/>
      <c r="J1074" s="182"/>
      <c r="K1074" s="182"/>
    </row>
    <row r="1075" spans="1:13">
      <c r="A1075" s="38">
        <v>8</v>
      </c>
      <c r="B1075" s="108" t="s">
        <v>979</v>
      </c>
      <c r="C1075" s="39"/>
      <c r="D1075" s="40" t="s">
        <v>65</v>
      </c>
      <c r="E1075" s="40">
        <v>1</v>
      </c>
      <c r="F1075" s="40">
        <v>22</v>
      </c>
      <c r="G1075" s="41">
        <v>10</v>
      </c>
      <c r="H1075" s="41">
        <v>1</v>
      </c>
      <c r="I1075" s="41"/>
      <c r="J1075" s="113">
        <f>'Príloha č.2 - Špecifikácia ceny'!F32</f>
        <v>0</v>
      </c>
      <c r="K1075" s="49">
        <f t="shared" ref="K1075" si="56">H1075*J1075</f>
        <v>0</v>
      </c>
      <c r="L1075" s="122" t="s">
        <v>1066</v>
      </c>
      <c r="M1075" s="122" t="s">
        <v>1066</v>
      </c>
    </row>
    <row r="1076" spans="1:13" ht="63.75" customHeight="1">
      <c r="A1076" s="51" t="s">
        <v>53</v>
      </c>
      <c r="B1076" s="52" t="s">
        <v>54</v>
      </c>
      <c r="C1076" s="53" t="s">
        <v>55</v>
      </c>
      <c r="D1076" s="54" t="s">
        <v>56</v>
      </c>
      <c r="E1076" s="54" t="s">
        <v>69</v>
      </c>
      <c r="F1076" s="54" t="s">
        <v>63</v>
      </c>
      <c r="G1076" s="54" t="s">
        <v>59</v>
      </c>
      <c r="H1076" s="54" t="s">
        <v>60</v>
      </c>
      <c r="I1076" s="54" t="s">
        <v>61</v>
      </c>
      <c r="J1076" s="54" t="s">
        <v>67</v>
      </c>
      <c r="K1076" s="54" t="s">
        <v>9</v>
      </c>
    </row>
    <row r="1077" spans="1:13">
      <c r="A1077" s="55"/>
      <c r="B1077" s="182" t="s">
        <v>70</v>
      </c>
      <c r="C1077" s="182"/>
      <c r="D1077" s="182"/>
      <c r="E1077" s="182"/>
      <c r="F1077" s="182"/>
      <c r="G1077" s="182"/>
      <c r="H1077" s="182"/>
      <c r="I1077" s="182"/>
      <c r="J1077" s="182"/>
      <c r="K1077" s="182"/>
    </row>
    <row r="1078" spans="1:13">
      <c r="A1078" s="38">
        <v>9</v>
      </c>
      <c r="B1078" s="56" t="s">
        <v>987</v>
      </c>
      <c r="C1078" s="39"/>
      <c r="D1078" s="70" t="s">
        <v>64</v>
      </c>
      <c r="E1078" s="88">
        <v>6</v>
      </c>
      <c r="F1078" s="88"/>
      <c r="G1078" s="88">
        <v>4</v>
      </c>
      <c r="H1078" s="88">
        <v>1</v>
      </c>
      <c r="I1078" s="88" t="s">
        <v>988</v>
      </c>
      <c r="J1078" s="113">
        <f>'Príloha č.2 - Špecifikácia ceny'!F23</f>
        <v>0</v>
      </c>
      <c r="K1078" s="49">
        <f t="shared" ref="K1078:K1080" si="57">H1078*J1078</f>
        <v>0</v>
      </c>
      <c r="L1078" s="122" t="s">
        <v>1058</v>
      </c>
      <c r="M1078" s="122" t="s">
        <v>1058</v>
      </c>
    </row>
    <row r="1079" spans="1:13">
      <c r="A1079" s="38">
        <v>10</v>
      </c>
      <c r="B1079" s="56" t="s">
        <v>987</v>
      </c>
      <c r="C1079" s="39"/>
      <c r="D1079" s="70" t="s">
        <v>64</v>
      </c>
      <c r="E1079" s="88">
        <v>6</v>
      </c>
      <c r="F1079" s="88"/>
      <c r="G1079" s="88">
        <v>1</v>
      </c>
      <c r="H1079" s="88">
        <v>4</v>
      </c>
      <c r="I1079" s="88" t="s">
        <v>989</v>
      </c>
      <c r="J1079" s="113">
        <f>'Príloha č.2 - Špecifikácia ceny'!F23</f>
        <v>0</v>
      </c>
      <c r="K1079" s="49">
        <f t="shared" si="57"/>
        <v>0</v>
      </c>
      <c r="L1079" s="122" t="s">
        <v>1058</v>
      </c>
      <c r="M1079" s="122" t="s">
        <v>1058</v>
      </c>
    </row>
    <row r="1080" spans="1:13">
      <c r="A1080" s="38">
        <v>11</v>
      </c>
      <c r="B1080" s="56" t="s">
        <v>990</v>
      </c>
      <c r="C1080" s="39"/>
      <c r="D1080" s="41" t="s">
        <v>295</v>
      </c>
      <c r="E1080" s="41">
        <v>1</v>
      </c>
      <c r="F1080" s="41"/>
      <c r="G1080" s="41">
        <v>4</v>
      </c>
      <c r="H1080" s="41">
        <v>1</v>
      </c>
      <c r="I1080" s="41" t="s">
        <v>988</v>
      </c>
      <c r="J1080" s="113">
        <f>'Príloha č.2 - Špecifikácia ceny'!F22</f>
        <v>0</v>
      </c>
      <c r="K1080" s="49">
        <f t="shared" si="57"/>
        <v>0</v>
      </c>
      <c r="L1080" s="122" t="s">
        <v>1057</v>
      </c>
      <c r="M1080" s="122" t="s">
        <v>1057</v>
      </c>
    </row>
    <row r="1081" spans="1:13" ht="63.75" customHeight="1">
      <c r="A1081" s="51" t="s">
        <v>53</v>
      </c>
      <c r="B1081" s="52" t="s">
        <v>54</v>
      </c>
      <c r="C1081" s="53" t="s">
        <v>55</v>
      </c>
      <c r="D1081" s="54" t="s">
        <v>63</v>
      </c>
      <c r="E1081" s="54" t="s">
        <v>63</v>
      </c>
      <c r="F1081" s="54" t="s">
        <v>63</v>
      </c>
      <c r="G1081" s="54" t="s">
        <v>59</v>
      </c>
      <c r="H1081" s="54" t="s">
        <v>60</v>
      </c>
      <c r="I1081" s="54" t="s">
        <v>61</v>
      </c>
      <c r="J1081" s="54" t="s">
        <v>67</v>
      </c>
      <c r="K1081" s="54" t="s">
        <v>9</v>
      </c>
    </row>
    <row r="1082" spans="1:13">
      <c r="A1082" s="38"/>
      <c r="B1082" s="182" t="s">
        <v>1072</v>
      </c>
      <c r="C1082" s="182"/>
      <c r="D1082" s="182"/>
      <c r="E1082" s="182"/>
      <c r="F1082" s="182"/>
      <c r="G1082" s="182"/>
      <c r="H1082" s="182"/>
      <c r="I1082" s="182"/>
      <c r="J1082" s="182"/>
      <c r="K1082" s="182"/>
    </row>
    <row r="1083" spans="1:13">
      <c r="A1083" s="38">
        <v>12</v>
      </c>
      <c r="B1083" s="56" t="s">
        <v>985</v>
      </c>
      <c r="C1083" s="39" t="s">
        <v>991</v>
      </c>
      <c r="D1083" s="41"/>
      <c r="E1083" s="41"/>
      <c r="F1083" s="41"/>
      <c r="G1083" s="41">
        <v>1</v>
      </c>
      <c r="H1083" s="41">
        <v>4</v>
      </c>
      <c r="I1083" s="41" t="s">
        <v>992</v>
      </c>
      <c r="J1083" s="113">
        <f>'Príloha č.2 - Špecifikácia ceny'!F30</f>
        <v>0</v>
      </c>
      <c r="K1083" s="49">
        <f t="shared" ref="K1083" si="58">H1083*J1083</f>
        <v>0</v>
      </c>
      <c r="L1083" s="122" t="s">
        <v>1065</v>
      </c>
      <c r="M1083" s="122" t="s">
        <v>1065</v>
      </c>
    </row>
    <row r="1085" spans="1:13" ht="41.25" customHeight="1">
      <c r="I1085" s="177" t="s">
        <v>272</v>
      </c>
      <c r="J1085" s="178"/>
      <c r="K1085" s="49">
        <f>SUM(K1066:K1083)</f>
        <v>0</v>
      </c>
    </row>
    <row r="1100" spans="1:11">
      <c r="J1100" s="180" t="s">
        <v>271</v>
      </c>
      <c r="K1100" s="180"/>
    </row>
    <row r="1101" spans="1:11">
      <c r="J1101"/>
      <c r="K1101" s="128" t="s">
        <v>993</v>
      </c>
    </row>
    <row r="1102" spans="1:11" ht="18">
      <c r="A1102" s="181" t="s">
        <v>1010</v>
      </c>
      <c r="B1102" s="181"/>
      <c r="C1102" s="181"/>
      <c r="D1102" s="181"/>
      <c r="E1102" s="181"/>
      <c r="F1102" s="181"/>
      <c r="G1102" s="181"/>
      <c r="H1102" s="181"/>
      <c r="I1102" s="181"/>
      <c r="J1102" s="181"/>
      <c r="K1102" s="181"/>
    </row>
    <row r="1103" spans="1:11" ht="63.75" customHeight="1">
      <c r="A1103" s="51" t="s">
        <v>53</v>
      </c>
      <c r="B1103" s="52" t="s">
        <v>54</v>
      </c>
      <c r="C1103" s="53" t="s">
        <v>55</v>
      </c>
      <c r="D1103" s="54" t="s">
        <v>56</v>
      </c>
      <c r="E1103" s="54" t="s">
        <v>57</v>
      </c>
      <c r="F1103" s="54" t="s">
        <v>58</v>
      </c>
      <c r="G1103" s="54" t="s">
        <v>59</v>
      </c>
      <c r="H1103" s="54" t="s">
        <v>60</v>
      </c>
      <c r="I1103" s="54" t="s">
        <v>61</v>
      </c>
      <c r="J1103" s="54" t="s">
        <v>67</v>
      </c>
      <c r="K1103" s="54" t="s">
        <v>9</v>
      </c>
    </row>
    <row r="1104" spans="1:11">
      <c r="A1104" s="38"/>
      <c r="B1104" s="182" t="s">
        <v>62</v>
      </c>
      <c r="C1104" s="182"/>
      <c r="D1104" s="182"/>
      <c r="E1104" s="182"/>
      <c r="F1104" s="182"/>
      <c r="G1104" s="182"/>
      <c r="H1104" s="182"/>
      <c r="I1104" s="182"/>
      <c r="J1104" s="182"/>
      <c r="K1104" s="182"/>
    </row>
    <row r="1105" spans="1:13">
      <c r="A1105" s="38">
        <v>1</v>
      </c>
      <c r="B1105" s="42" t="s">
        <v>995</v>
      </c>
      <c r="C1105" s="39"/>
      <c r="D1105" s="40" t="s">
        <v>64</v>
      </c>
      <c r="E1105" s="40">
        <v>4</v>
      </c>
      <c r="F1105" s="40">
        <v>49</v>
      </c>
      <c r="G1105" s="41">
        <v>5</v>
      </c>
      <c r="H1105" s="41">
        <v>1</v>
      </c>
      <c r="I1105" s="41"/>
      <c r="J1105" s="113">
        <f>'Príloha č.2 - Špecifikácia ceny'!F16</f>
        <v>0</v>
      </c>
      <c r="K1105" s="109">
        <f t="shared" ref="K1105" si="59">H1105*J1105</f>
        <v>0</v>
      </c>
      <c r="L1105" s="122" t="s">
        <v>1051</v>
      </c>
      <c r="M1105" s="122" t="s">
        <v>1051</v>
      </c>
    </row>
    <row r="1106" spans="1:13" ht="63.75" customHeight="1">
      <c r="A1106" s="51" t="s">
        <v>53</v>
      </c>
      <c r="B1106" s="52" t="s">
        <v>54</v>
      </c>
      <c r="C1106" s="53" t="s">
        <v>55</v>
      </c>
      <c r="D1106" s="54" t="s">
        <v>56</v>
      </c>
      <c r="E1106" s="54" t="s">
        <v>69</v>
      </c>
      <c r="F1106" s="54" t="s">
        <v>63</v>
      </c>
      <c r="G1106" s="54" t="s">
        <v>59</v>
      </c>
      <c r="H1106" s="54" t="s">
        <v>60</v>
      </c>
      <c r="I1106" s="54" t="s">
        <v>61</v>
      </c>
      <c r="J1106" s="54" t="s">
        <v>67</v>
      </c>
      <c r="K1106" s="54" t="s">
        <v>9</v>
      </c>
    </row>
    <row r="1107" spans="1:13">
      <c r="A1107" s="55"/>
      <c r="B1107" s="182" t="s">
        <v>70</v>
      </c>
      <c r="C1107" s="182"/>
      <c r="D1107" s="182"/>
      <c r="E1107" s="182"/>
      <c r="F1107" s="182"/>
      <c r="G1107" s="182"/>
      <c r="H1107" s="182"/>
      <c r="I1107" s="182"/>
      <c r="J1107" s="182"/>
      <c r="K1107" s="182"/>
    </row>
    <row r="1108" spans="1:13">
      <c r="A1108" s="38">
        <v>2</v>
      </c>
      <c r="B1108" s="56" t="s">
        <v>995</v>
      </c>
      <c r="C1108" s="39"/>
      <c r="D1108" s="70" t="s">
        <v>295</v>
      </c>
      <c r="E1108" s="88">
        <v>3</v>
      </c>
      <c r="F1108" s="88"/>
      <c r="G1108" s="88">
        <v>4</v>
      </c>
      <c r="H1108" s="88">
        <v>1</v>
      </c>
      <c r="I1108" s="88"/>
      <c r="J1108" s="113">
        <f>'Príloha č.2 - Špecifikácia ceny'!F22</f>
        <v>0</v>
      </c>
      <c r="K1108" s="49">
        <f t="shared" ref="K1108" si="60">H1108*J1108</f>
        <v>0</v>
      </c>
      <c r="L1108" s="122" t="s">
        <v>1057</v>
      </c>
      <c r="M1108" s="122" t="s">
        <v>1057</v>
      </c>
    </row>
    <row r="1110" spans="1:13" ht="41.25" customHeight="1">
      <c r="I1110" s="177" t="s">
        <v>272</v>
      </c>
      <c r="J1110" s="178"/>
      <c r="K1110" s="49">
        <f>SUM(K1105:K1108)</f>
        <v>0</v>
      </c>
    </row>
    <row r="1145" spans="1:13">
      <c r="J1145" s="180" t="s">
        <v>271</v>
      </c>
      <c r="K1145" s="180"/>
    </row>
    <row r="1146" spans="1:13">
      <c r="J1146"/>
      <c r="K1146" s="128" t="s">
        <v>994</v>
      </c>
    </row>
    <row r="1147" spans="1:13" ht="18">
      <c r="A1147" s="181" t="s">
        <v>1011</v>
      </c>
      <c r="B1147" s="181"/>
      <c r="C1147" s="181"/>
      <c r="D1147" s="181"/>
      <c r="E1147" s="181"/>
      <c r="F1147" s="181"/>
      <c r="G1147" s="181"/>
      <c r="H1147" s="181"/>
      <c r="I1147" s="181"/>
      <c r="J1147" s="181"/>
      <c r="K1147" s="181"/>
    </row>
    <row r="1148" spans="1:13" ht="76.5">
      <c r="A1148" s="51" t="s">
        <v>53</v>
      </c>
      <c r="B1148" s="52" t="s">
        <v>54</v>
      </c>
      <c r="C1148" s="53" t="s">
        <v>55</v>
      </c>
      <c r="D1148" s="54" t="s">
        <v>56</v>
      </c>
      <c r="E1148" s="54" t="s">
        <v>57</v>
      </c>
      <c r="F1148" s="54" t="s">
        <v>58</v>
      </c>
      <c r="G1148" s="54" t="s">
        <v>59</v>
      </c>
      <c r="H1148" s="54" t="s">
        <v>60</v>
      </c>
      <c r="I1148" s="54" t="s">
        <v>61</v>
      </c>
      <c r="J1148" s="54" t="s">
        <v>67</v>
      </c>
      <c r="K1148" s="54" t="s">
        <v>9</v>
      </c>
    </row>
    <row r="1149" spans="1:13">
      <c r="A1149" s="38"/>
      <c r="B1149" s="182" t="s">
        <v>62</v>
      </c>
      <c r="C1149" s="182"/>
      <c r="D1149" s="182"/>
      <c r="E1149" s="182"/>
      <c r="F1149" s="182"/>
      <c r="G1149" s="182"/>
      <c r="H1149" s="182"/>
      <c r="I1149" s="182"/>
      <c r="J1149" s="182"/>
      <c r="K1149" s="182"/>
    </row>
    <row r="1150" spans="1:13">
      <c r="A1150" s="38">
        <v>1</v>
      </c>
      <c r="B1150" s="86" t="s">
        <v>996</v>
      </c>
      <c r="C1150" s="39"/>
      <c r="D1150" s="40" t="s">
        <v>64</v>
      </c>
      <c r="E1150" s="40">
        <v>4</v>
      </c>
      <c r="F1150" s="40"/>
      <c r="G1150" s="41">
        <v>5</v>
      </c>
      <c r="H1150" s="41">
        <v>1</v>
      </c>
      <c r="I1150" s="41"/>
      <c r="J1150" s="113">
        <f>'Príloha č.2 - Špecifikácia ceny'!F14</f>
        <v>0</v>
      </c>
      <c r="K1150" s="49">
        <f t="shared" ref="K1150:K1151" si="61">H1150*J1150</f>
        <v>0</v>
      </c>
      <c r="L1150" s="122" t="s">
        <v>1049</v>
      </c>
      <c r="M1150" s="122" t="s">
        <v>1049</v>
      </c>
    </row>
    <row r="1151" spans="1:13">
      <c r="A1151" s="38">
        <v>2</v>
      </c>
      <c r="B1151" s="42" t="s">
        <v>997</v>
      </c>
      <c r="C1151" s="39"/>
      <c r="D1151" s="40" t="s">
        <v>64</v>
      </c>
      <c r="E1151" s="40">
        <v>1</v>
      </c>
      <c r="F1151" s="40"/>
      <c r="G1151" s="41">
        <v>1</v>
      </c>
      <c r="H1151" s="41">
        <v>4</v>
      </c>
      <c r="I1151" s="41"/>
      <c r="J1151" s="113">
        <f>'Príloha č.2 - Špecifikácia ceny'!F20</f>
        <v>0</v>
      </c>
      <c r="K1151" s="49">
        <f t="shared" si="61"/>
        <v>0</v>
      </c>
      <c r="L1151" s="122" t="s">
        <v>1055</v>
      </c>
      <c r="M1151" s="122" t="s">
        <v>1055</v>
      </c>
    </row>
    <row r="1152" spans="1:13" ht="76.5">
      <c r="A1152" s="51" t="s">
        <v>53</v>
      </c>
      <c r="B1152" s="52" t="s">
        <v>54</v>
      </c>
      <c r="C1152" s="53" t="s">
        <v>55</v>
      </c>
      <c r="D1152" s="54" t="s">
        <v>69</v>
      </c>
      <c r="E1152" s="54" t="s">
        <v>63</v>
      </c>
      <c r="F1152" s="54" t="s">
        <v>63</v>
      </c>
      <c r="G1152" s="54" t="s">
        <v>59</v>
      </c>
      <c r="H1152" s="54" t="s">
        <v>60</v>
      </c>
      <c r="I1152" s="54" t="s">
        <v>61</v>
      </c>
      <c r="J1152" s="54" t="s">
        <v>67</v>
      </c>
      <c r="K1152" s="54" t="s">
        <v>9</v>
      </c>
    </row>
    <row r="1153" spans="1:13">
      <c r="A1153" s="55"/>
      <c r="B1153" s="182" t="s">
        <v>70</v>
      </c>
      <c r="C1153" s="182"/>
      <c r="D1153" s="182"/>
      <c r="E1153" s="182"/>
      <c r="F1153" s="182"/>
      <c r="G1153" s="182"/>
      <c r="H1153" s="182"/>
      <c r="I1153" s="182"/>
      <c r="J1153" s="182"/>
      <c r="K1153" s="182"/>
    </row>
    <row r="1154" spans="1:13">
      <c r="A1154" s="38">
        <v>3</v>
      </c>
      <c r="B1154" s="89" t="s">
        <v>998</v>
      </c>
      <c r="C1154" s="39"/>
      <c r="D1154" s="62">
        <v>10</v>
      </c>
      <c r="E1154" s="88"/>
      <c r="F1154" s="88"/>
      <c r="G1154" s="88">
        <v>1</v>
      </c>
      <c r="H1154" s="88">
        <v>4</v>
      </c>
      <c r="I1154" s="88"/>
      <c r="J1154" s="113">
        <f>'Príloha č.2 - Špecifikácia ceny'!F23</f>
        <v>0</v>
      </c>
      <c r="K1154" s="49">
        <f t="shared" ref="K1154" si="62">H1154*J1154</f>
        <v>0</v>
      </c>
      <c r="L1154" s="122" t="s">
        <v>1058</v>
      </c>
      <c r="M1154" s="122" t="s">
        <v>1058</v>
      </c>
    </row>
    <row r="1155" spans="1:13" ht="76.5">
      <c r="A1155" s="51" t="s">
        <v>53</v>
      </c>
      <c r="B1155" s="52" t="s">
        <v>54</v>
      </c>
      <c r="C1155" s="53" t="s">
        <v>55</v>
      </c>
      <c r="D1155" s="54" t="s">
        <v>80</v>
      </c>
      <c r="E1155" s="54" t="s">
        <v>81</v>
      </c>
      <c r="F1155" s="54" t="s">
        <v>63</v>
      </c>
      <c r="G1155" s="54" t="s">
        <v>59</v>
      </c>
      <c r="H1155" s="54" t="s">
        <v>60</v>
      </c>
      <c r="I1155" s="54" t="s">
        <v>61</v>
      </c>
      <c r="J1155" s="54" t="s">
        <v>67</v>
      </c>
      <c r="K1155" s="54" t="s">
        <v>9</v>
      </c>
    </row>
    <row r="1156" spans="1:13">
      <c r="A1156" s="38"/>
      <c r="B1156" s="182" t="s">
        <v>82</v>
      </c>
      <c r="C1156" s="182"/>
      <c r="D1156" s="182"/>
      <c r="E1156" s="182"/>
      <c r="F1156" s="182"/>
      <c r="G1156" s="182"/>
      <c r="H1156" s="182"/>
      <c r="I1156" s="182"/>
      <c r="J1156" s="182"/>
      <c r="K1156" s="182"/>
    </row>
    <row r="1157" spans="1:13">
      <c r="A1157" s="38">
        <v>4</v>
      </c>
      <c r="B1157" s="92" t="s">
        <v>999</v>
      </c>
      <c r="C1157" s="41" t="s">
        <v>1000</v>
      </c>
      <c r="D1157" s="41" t="s">
        <v>1001</v>
      </c>
      <c r="E1157" s="41" t="s">
        <v>83</v>
      </c>
      <c r="F1157" s="41"/>
      <c r="G1157" s="41">
        <v>1</v>
      </c>
      <c r="H1157" s="41">
        <v>4</v>
      </c>
      <c r="I1157" s="41" t="s">
        <v>1002</v>
      </c>
      <c r="J1157" s="113">
        <f>'Príloha č.2 - Špecifikácia ceny'!F28</f>
        <v>0</v>
      </c>
      <c r="K1157" s="49">
        <f t="shared" ref="K1157:K1158" si="63">H1157*J1157</f>
        <v>0</v>
      </c>
      <c r="L1157" s="122" t="s">
        <v>1063</v>
      </c>
      <c r="M1157" s="122" t="s">
        <v>1063</v>
      </c>
    </row>
    <row r="1158" spans="1:13">
      <c r="A1158" s="38">
        <v>5</v>
      </c>
      <c r="B1158" s="92" t="s">
        <v>1003</v>
      </c>
      <c r="C1158" s="41" t="s">
        <v>1004</v>
      </c>
      <c r="D1158" s="41" t="s">
        <v>1005</v>
      </c>
      <c r="E1158" s="41" t="s">
        <v>83</v>
      </c>
      <c r="F1158" s="41"/>
      <c r="G1158" s="41">
        <v>1</v>
      </c>
      <c r="H1158" s="41">
        <v>4</v>
      </c>
      <c r="I1158" s="41" t="s">
        <v>1006</v>
      </c>
      <c r="J1158" s="113">
        <f>'Príloha č.2 - Špecifikácia ceny'!F28</f>
        <v>0</v>
      </c>
      <c r="K1158" s="49">
        <f t="shared" si="63"/>
        <v>0</v>
      </c>
      <c r="L1158" s="122" t="s">
        <v>1063</v>
      </c>
      <c r="M1158" s="122" t="s">
        <v>1063</v>
      </c>
    </row>
    <row r="1160" spans="1:13" ht="41.25" customHeight="1">
      <c r="I1160" s="177" t="s">
        <v>272</v>
      </c>
      <c r="J1160" s="178"/>
      <c r="K1160" s="49">
        <f>SUM(K1150:K1158)</f>
        <v>0</v>
      </c>
    </row>
  </sheetData>
  <sheetProtection algorithmName="SHA-512" hashValue="m8phXzpPYziJhGlquHM4N6iJiV79yvNxUfR4SelMHgGFo41L5XM3Br+qaRLWoVZx4P1Em1Bm+KYmt6tpwwB4yg==" saltValue="Q3a88YV9jUfi3WVpfMGGLA==" spinCount="100000" sheet="1" objects="1" scenarios="1"/>
  <autoFilter ref="M1:M1160" xr:uid="{D38F27C1-3F33-4EF9-AD45-0BAD30613DEB}"/>
  <mergeCells count="110">
    <mergeCell ref="I1160:J1160"/>
    <mergeCell ref="A1147:K1147"/>
    <mergeCell ref="B1149:K1149"/>
    <mergeCell ref="B1153:K1153"/>
    <mergeCell ref="B1156:K1156"/>
    <mergeCell ref="J1100:K1100"/>
    <mergeCell ref="B1074:K1074"/>
    <mergeCell ref="B1077:K1077"/>
    <mergeCell ref="B1082:K1082"/>
    <mergeCell ref="J1145:K1145"/>
    <mergeCell ref="I1110:J1110"/>
    <mergeCell ref="A1102:K1102"/>
    <mergeCell ref="B1104:K1104"/>
    <mergeCell ref="B1107:K1107"/>
    <mergeCell ref="A1024:K1024"/>
    <mergeCell ref="B1030:K1030"/>
    <mergeCell ref="I1058:J1058"/>
    <mergeCell ref="J1061:K1061"/>
    <mergeCell ref="A1063:K1063"/>
    <mergeCell ref="B1065:K1065"/>
    <mergeCell ref="B1044:K1044"/>
    <mergeCell ref="I1085:J1085"/>
    <mergeCell ref="I835:J835"/>
    <mergeCell ref="J851:K851"/>
    <mergeCell ref="I955:J955"/>
    <mergeCell ref="B939:K939"/>
    <mergeCell ref="J982:K982"/>
    <mergeCell ref="J1022:K1022"/>
    <mergeCell ref="A984:K984"/>
    <mergeCell ref="B986:K986"/>
    <mergeCell ref="B1017:K1017"/>
    <mergeCell ref="J897:K897"/>
    <mergeCell ref="J935:K935"/>
    <mergeCell ref="A853:K853"/>
    <mergeCell ref="B855:K855"/>
    <mergeCell ref="A899:K899"/>
    <mergeCell ref="B914:K914"/>
    <mergeCell ref="B917:K917"/>
    <mergeCell ref="B928:K928"/>
    <mergeCell ref="A937:K937"/>
    <mergeCell ref="I804:J804"/>
    <mergeCell ref="J806:K806"/>
    <mergeCell ref="J766:K766"/>
    <mergeCell ref="A768:K768"/>
    <mergeCell ref="B776:K776"/>
    <mergeCell ref="B770:K770"/>
    <mergeCell ref="B827:K827"/>
    <mergeCell ref="B743:K743"/>
    <mergeCell ref="B810:K810"/>
    <mergeCell ref="A808:K808"/>
    <mergeCell ref="A634:K634"/>
    <mergeCell ref="B636:K636"/>
    <mergeCell ref="B641:K641"/>
    <mergeCell ref="I651:J651"/>
    <mergeCell ref="J677:K677"/>
    <mergeCell ref="J725:K725"/>
    <mergeCell ref="A679:K679"/>
    <mergeCell ref="A727:K727"/>
    <mergeCell ref="B732:K732"/>
    <mergeCell ref="B681:K681"/>
    <mergeCell ref="A366:K366"/>
    <mergeCell ref="B368:K368"/>
    <mergeCell ref="I528:J528"/>
    <mergeCell ref="J546:K546"/>
    <mergeCell ref="A502:K502"/>
    <mergeCell ref="B550:K550"/>
    <mergeCell ref="A548:K548"/>
    <mergeCell ref="I631:J631"/>
    <mergeCell ref="J632:K632"/>
    <mergeCell ref="J591:K591"/>
    <mergeCell ref="B611:K611"/>
    <mergeCell ref="B599:K599"/>
    <mergeCell ref="B595:K595"/>
    <mergeCell ref="A593:K593"/>
    <mergeCell ref="J413:K413"/>
    <mergeCell ref="J459:K459"/>
    <mergeCell ref="J500:K500"/>
    <mergeCell ref="A415:K415"/>
    <mergeCell ref="B453:K453"/>
    <mergeCell ref="A461:K461"/>
    <mergeCell ref="B470:K470"/>
    <mergeCell ref="B478:K478"/>
    <mergeCell ref="J230:K230"/>
    <mergeCell ref="J275:K275"/>
    <mergeCell ref="A277:K277"/>
    <mergeCell ref="A232:K232"/>
    <mergeCell ref="B288:K288"/>
    <mergeCell ref="B279:K279"/>
    <mergeCell ref="B234:K234"/>
    <mergeCell ref="I327:J327"/>
    <mergeCell ref="J364:K364"/>
    <mergeCell ref="J316:K316"/>
    <mergeCell ref="A318:K318"/>
    <mergeCell ref="B311:K311"/>
    <mergeCell ref="J182:K182"/>
    <mergeCell ref="A184:K184"/>
    <mergeCell ref="B157:K157"/>
    <mergeCell ref="I190:J190"/>
    <mergeCell ref="J1:K1"/>
    <mergeCell ref="J48:K48"/>
    <mergeCell ref="A50:K50"/>
    <mergeCell ref="J98:K98"/>
    <mergeCell ref="A100:K100"/>
    <mergeCell ref="A3:K3"/>
    <mergeCell ref="B5:K5"/>
    <mergeCell ref="B112:K112"/>
    <mergeCell ref="B117:K117"/>
    <mergeCell ref="B133:K133"/>
    <mergeCell ref="J138:K138"/>
    <mergeCell ref="A140:K140"/>
  </mergeCells>
  <pageMargins left="0.51181102362204722" right="0.51181102362204722" top="0.6692913385826772" bottom="0.39370078740157483" header="0.31496062992125984" footer="0.31496062992125984"/>
  <pageSetup paperSize="9" scale="66" fitToHeight="0" orientation="landscape" r:id="rId1"/>
  <ignoredErrors>
    <ignoredError sqref="J1008:J1010 J907 J903 J863:J864 J723 J707 J578 J557 J552 J448 J441 J380:J383 J376 J374 J370 J272 J267 J264:J265 J251 J236:J237 J30 J28 J19 J15 J10:J11 J8 J1040 J1037 J1034 J932 J474 J307 J304 J298 J295 J292 J153 J144 J923 J919 J755:J756 J608 J602 J457 J301 J284 J281 J150 J147 J1051:J1053 J952 J800 J519 J486 J480 J321 J83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č.2 - Špecifikácia ceny</vt:lpstr>
      <vt:lpstr>Príloha č.2 - Návrh na plnenie</vt:lpstr>
      <vt:lpstr>Špecifikácia položiek-Región SS</vt:lpstr>
      <vt:lpstr>'Príloha č.2 - Návrh na plnenie'!Oblasť_tlače</vt:lpstr>
      <vt:lpstr>'Príloha č.2 - Špecifikácia ceny'!Oblasť_tlače</vt:lpstr>
      <vt:lpstr>'Špecifikácia položiek-Región SS'!Oblasť_tlače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Martinka Július</dc:creator>
  <cp:lastModifiedBy>Jantošová Jana</cp:lastModifiedBy>
  <cp:lastPrinted>2026-07-02T09:09:43Z</cp:lastPrinted>
  <dcterms:created xsi:type="dcterms:W3CDTF">2022-08-24T11:59:58Z</dcterms:created>
  <dcterms:modified xsi:type="dcterms:W3CDTF">2026-07-03T11:53:44Z</dcterms:modified>
</cp:coreProperties>
</file>