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ucie.nekulova\Downloads\"/>
    </mc:Choice>
  </mc:AlternateContent>
  <xr:revisionPtr revIDLastSave="0" documentId="13_ncr:1_{B1DCDC0A-5059-48CB-A578-FB308EAC612E}" xr6:coauthVersionLast="47" xr6:coauthVersionMax="47" xr10:uidLastSave="{00000000-0000-0000-0000-000000000000}"/>
  <bookViews>
    <workbookView xWindow="25490" yWindow="-110" windowWidth="25820" windowHeight="15500" tabRatio="376" xr2:uid="{00000000-000D-0000-FFFF-FFFF00000000}"/>
  </bookViews>
  <sheets>
    <sheet name="náhradní díly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12" i="1"/>
  <c r="D3" i="1" l="1"/>
  <c r="D4" i="1"/>
  <c r="D5" i="1"/>
  <c r="D6" i="1"/>
  <c r="D7" i="1"/>
  <c r="D9" i="1"/>
  <c r="D10" i="1"/>
  <c r="D11" i="1"/>
  <c r="D14" i="1"/>
  <c r="D15" i="1"/>
  <c r="D16" i="1"/>
  <c r="D17" i="1"/>
  <c r="D19" i="1"/>
  <c r="D20" i="1"/>
  <c r="D24" i="1"/>
  <c r="D25" i="1"/>
  <c r="D26" i="1"/>
  <c r="D27" i="1"/>
  <c r="D28" i="1" l="1"/>
  <c r="D43" i="1" s="1"/>
</calcChain>
</file>

<file path=xl/sharedStrings.xml><?xml version="1.0" encoding="utf-8"?>
<sst xmlns="http://schemas.openxmlformats.org/spreadsheetml/2006/main" count="50" uniqueCount="50">
  <si>
    <t>Hřídele žacího ústrojí  Grillo 450</t>
  </si>
  <si>
    <t>Hřídele žacího ústrojí Walker</t>
  </si>
  <si>
    <t>Klínové řemeny žacího ústrojí a pojezdu C-TRAC</t>
  </si>
  <si>
    <t>Klínové řemeny žacího ústrojí a pojezdu Grillo 450</t>
  </si>
  <si>
    <t>Klínové řemeny žacího ústrojí a pojezdu John Deere 155 RX</t>
  </si>
  <si>
    <t>Vzduchové filtry Grillo 450</t>
  </si>
  <si>
    <t>Šrouby na hřídele C-TRAC</t>
  </si>
  <si>
    <t>Celková nabídková cena bez DPH v Kč</t>
  </si>
  <si>
    <t>Grillo</t>
  </si>
  <si>
    <t>Walker</t>
  </si>
  <si>
    <t>John Deere</t>
  </si>
  <si>
    <t>Multione</t>
  </si>
  <si>
    <t>C-TRAC</t>
  </si>
  <si>
    <t>Cena dle ceníku dodavatele za 1 ks bez DPH v Kč</t>
  </si>
  <si>
    <t>Jednotková cena za 1 hod. (Kč bez DPH)</t>
  </si>
  <si>
    <t>Cena celkem (Kč bez DPH)</t>
  </si>
  <si>
    <t xml:space="preserve"> - výměna a doplnění provozních kapalin</t>
  </si>
  <si>
    <t xml:space="preserve"> - nastavení počítadel motohodin</t>
  </si>
  <si>
    <t xml:space="preserve"> - seřízení mechanických částí</t>
  </si>
  <si>
    <t xml:space="preserve"> - seřízení karburátoru</t>
  </si>
  <si>
    <t xml:space="preserve"> - seřízení otáček motoru</t>
  </si>
  <si>
    <t xml:space="preserve"> - seřízení čidel vyklápění koše</t>
  </si>
  <si>
    <t xml:space="preserve"> - kontrola hydrauliky</t>
  </si>
  <si>
    <t xml:space="preserve"> - kontrola stavu filtrů</t>
  </si>
  <si>
    <t>Celková nabídková cena (součet položek) za vybrané originální ND včetně nákladů na dopravu</t>
  </si>
  <si>
    <t>Záruční opravy:</t>
  </si>
  <si>
    <t>Průběžné opravy zahradní a drobné komunální techniky:</t>
  </si>
  <si>
    <t>Celková cena za předpokládané opravy včetně nákladů na dopravu</t>
  </si>
  <si>
    <t>Celková nabídková cena (součet ceny za ND + ceny za servis)</t>
  </si>
  <si>
    <t>Náhradní kola sekaček Grillo 450</t>
  </si>
  <si>
    <t>Necenové kritérium</t>
  </si>
  <si>
    <t>Celková nabídková sleva na ostatní zboží z katalogu</t>
  </si>
  <si>
    <t>% výše slevy z cen ostatního zboží z katalogu</t>
  </si>
  <si>
    <t>Předpokládané opravy zahradní a lesní techniky</t>
  </si>
  <si>
    <t>Vzorový koš - vybrané originální náhradní díly zahradní a lesní techniky</t>
  </si>
  <si>
    <t>Nože do sekačky Walker (sada po 2)</t>
  </si>
  <si>
    <t>Nože do sekačky Grillo 450 (sada 2 + 1)</t>
  </si>
  <si>
    <t>Nože do sekačky John Deere 155 RX (sada po 2)</t>
  </si>
  <si>
    <t>Šrouby na hřídele John Deere 155 RX (sada)</t>
  </si>
  <si>
    <t>Vzduchový a olejový filtr</t>
  </si>
  <si>
    <t>Olejový filtr</t>
  </si>
  <si>
    <t>Vzduchový filtr</t>
  </si>
  <si>
    <t>Nože do mulčovače Multione (sada)</t>
  </si>
  <si>
    <t>Olejový filtr (sada)</t>
  </si>
  <si>
    <t>Vzduchový filtr (sada)</t>
  </si>
  <si>
    <t>Pneumatiky</t>
  </si>
  <si>
    <t>Hřídele žacího ústrojí  C-TRAC (sada)</t>
  </si>
  <si>
    <t>Nože do sekačky C-TRAC (sada po 3)</t>
  </si>
  <si>
    <t xml:space="preserve">Předpokládaný počet ks na  rok </t>
  </si>
  <si>
    <t>Předpokládaný počet oprav za 36 měsíců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</si>
</sst>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164" fontId="0" fillId="2" borderId="2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164" fontId="0" fillId="3" borderId="25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22" xfId="0" applyNumberFormat="1" applyFill="1" applyBorder="1" applyAlignment="1" applyProtection="1">
      <alignment horizontal="center"/>
      <protection locked="0"/>
    </xf>
    <xf numFmtId="164" fontId="0" fillId="4" borderId="25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164" fontId="0" fillId="4" borderId="26" xfId="0" applyNumberFormat="1" applyFill="1" applyBorder="1" applyAlignment="1" applyProtection="1">
      <alignment horizontal="center"/>
      <protection locked="0"/>
    </xf>
    <xf numFmtId="164" fontId="0" fillId="6" borderId="25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164" fontId="0" fillId="6" borderId="26" xfId="0" applyNumberFormat="1" applyFill="1" applyBorder="1" applyAlignment="1" applyProtection="1">
      <alignment horizontal="center"/>
      <protection locked="0"/>
    </xf>
    <xf numFmtId="164" fontId="0" fillId="5" borderId="25" xfId="0" applyNumberForma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164" fontId="0" fillId="5" borderId="3" xfId="0" applyNumberFormat="1" applyFill="1" applyBorder="1" applyAlignment="1" applyProtection="1">
      <alignment horizontal="center"/>
      <protection locked="0"/>
    </xf>
    <xf numFmtId="164" fontId="0" fillId="5" borderId="30" xfId="0" applyNumberFormat="1" applyFill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" fillId="2" borderId="17" xfId="0" applyFont="1" applyFill="1" applyBorder="1" applyProtection="1"/>
    <xf numFmtId="164" fontId="0" fillId="2" borderId="10" xfId="0" applyNumberFormat="1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164" fontId="0" fillId="2" borderId="11" xfId="0" applyNumberFormat="1" applyFill="1" applyBorder="1" applyAlignment="1" applyProtection="1">
      <alignment horizontal="center" vertical="center"/>
    </xf>
    <xf numFmtId="0" fontId="0" fillId="0" borderId="0" xfId="0" applyProtection="1"/>
    <xf numFmtId="0" fontId="0" fillId="2" borderId="0" xfId="0" applyFill="1" applyProtection="1"/>
    <xf numFmtId="0" fontId="0" fillId="2" borderId="13" xfId="0" applyFill="1" applyBorder="1" applyProtection="1"/>
    <xf numFmtId="0" fontId="0" fillId="2" borderId="25" xfId="0" applyFill="1" applyBorder="1" applyAlignment="1" applyProtection="1">
      <alignment horizontal="center"/>
    </xf>
    <xf numFmtId="164" fontId="0" fillId="2" borderId="25" xfId="0" applyNumberFormat="1" applyFill="1" applyBorder="1" applyAlignment="1" applyProtection="1">
      <alignment horizontal="center" vertical="center"/>
    </xf>
    <xf numFmtId="0" fontId="0" fillId="2" borderId="15" xfId="0" applyFill="1" applyBorder="1" applyProtection="1"/>
    <xf numFmtId="0" fontId="0" fillId="2" borderId="1" xfId="0" applyFill="1" applyBorder="1" applyAlignment="1" applyProtection="1">
      <alignment horizontal="center"/>
    </xf>
    <xf numFmtId="164" fontId="0" fillId="2" borderId="1" xfId="0" applyNumberFormat="1" applyFill="1" applyBorder="1" applyAlignment="1" applyProtection="1">
      <alignment horizontal="center" vertical="center"/>
    </xf>
    <xf numFmtId="0" fontId="0" fillId="2" borderId="18" xfId="0" applyFill="1" applyBorder="1" applyProtection="1"/>
    <xf numFmtId="0" fontId="0" fillId="2" borderId="26" xfId="0" applyFill="1" applyBorder="1" applyAlignment="1" applyProtection="1">
      <alignment horizontal="center"/>
    </xf>
    <xf numFmtId="164" fontId="0" fillId="2" borderId="26" xfId="0" applyNumberFormat="1" applyFill="1" applyBorder="1" applyAlignment="1" applyProtection="1">
      <alignment horizontal="center" vertical="center"/>
    </xf>
    <xf numFmtId="0" fontId="1" fillId="3" borderId="2" xfId="0" applyFont="1" applyFill="1" applyBorder="1" applyProtection="1"/>
    <xf numFmtId="164" fontId="0" fillId="3" borderId="28" xfId="0" applyNumberFormat="1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164" fontId="0" fillId="3" borderId="5" xfId="0" applyNumberFormat="1" applyFill="1" applyBorder="1" applyAlignment="1" applyProtection="1">
      <alignment horizontal="center" vertical="center"/>
    </xf>
    <xf numFmtId="0" fontId="0" fillId="3" borderId="0" xfId="0" applyFill="1" applyProtection="1"/>
    <xf numFmtId="0" fontId="12" fillId="3" borderId="13" xfId="0" applyFont="1" applyFill="1" applyBorder="1" applyProtection="1"/>
    <xf numFmtId="0" fontId="0" fillId="8" borderId="25" xfId="0" applyFill="1" applyBorder="1" applyAlignment="1" applyProtection="1">
      <alignment horizontal="center"/>
    </xf>
    <xf numFmtId="164" fontId="0" fillId="3" borderId="25" xfId="0" applyNumberFormat="1" applyFill="1" applyBorder="1" applyAlignment="1" applyProtection="1">
      <alignment horizontal="center" vertical="center"/>
    </xf>
    <xf numFmtId="0" fontId="12" fillId="3" borderId="15" xfId="0" applyFont="1" applyFill="1" applyBorder="1" applyProtection="1"/>
    <xf numFmtId="0" fontId="0" fillId="8" borderId="1" xfId="0" applyFill="1" applyBorder="1" applyAlignment="1" applyProtection="1">
      <alignment horizontal="center"/>
    </xf>
    <xf numFmtId="164" fontId="0" fillId="3" borderId="1" xfId="0" applyNumberFormat="1" applyFill="1" applyBorder="1" applyAlignment="1" applyProtection="1">
      <alignment horizontal="center" vertical="center"/>
    </xf>
    <xf numFmtId="0" fontId="12" fillId="3" borderId="18" xfId="0" applyFont="1" applyFill="1" applyBorder="1" applyProtection="1"/>
    <xf numFmtId="0" fontId="0" fillId="8" borderId="26" xfId="0" applyFill="1" applyBorder="1" applyAlignment="1" applyProtection="1">
      <alignment horizontal="center"/>
    </xf>
    <xf numFmtId="0" fontId="10" fillId="4" borderId="2" xfId="0" applyFont="1" applyFill="1" applyBorder="1" applyProtection="1"/>
    <xf numFmtId="164" fontId="1" fillId="4" borderId="28" xfId="0" applyNumberFormat="1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164" fontId="0" fillId="4" borderId="5" xfId="0" applyNumberFormat="1" applyFill="1" applyBorder="1" applyAlignment="1" applyProtection="1">
      <alignment horizontal="center" vertical="center"/>
    </xf>
    <xf numFmtId="0" fontId="1" fillId="0" borderId="0" xfId="0" applyFont="1" applyProtection="1"/>
    <xf numFmtId="0" fontId="1" fillId="4" borderId="0" xfId="0" applyFont="1" applyFill="1" applyProtection="1"/>
    <xf numFmtId="0" fontId="12" fillId="4" borderId="13" xfId="0" applyFont="1" applyFill="1" applyBorder="1" applyProtection="1"/>
    <xf numFmtId="0" fontId="0" fillId="4" borderId="25" xfId="0" applyFill="1" applyBorder="1" applyAlignment="1" applyProtection="1">
      <alignment horizontal="center"/>
    </xf>
    <xf numFmtId="164" fontId="0" fillId="4" borderId="25" xfId="0" applyNumberFormat="1" applyFill="1" applyBorder="1" applyAlignment="1" applyProtection="1">
      <alignment horizontal="center" vertical="center"/>
    </xf>
    <xf numFmtId="0" fontId="0" fillId="4" borderId="0" xfId="0" applyFill="1" applyProtection="1"/>
    <xf numFmtId="0" fontId="12" fillId="4" borderId="15" xfId="0" applyFont="1" applyFill="1" applyBorder="1" applyProtection="1"/>
    <xf numFmtId="0" fontId="0" fillId="4" borderId="1" xfId="0" applyFill="1" applyBorder="1" applyAlignment="1" applyProtection="1">
      <alignment horizontal="center"/>
    </xf>
    <xf numFmtId="164" fontId="0" fillId="4" borderId="1" xfId="0" applyNumberFormat="1" applyFill="1" applyBorder="1" applyAlignment="1" applyProtection="1">
      <alignment horizontal="center" vertical="center"/>
    </xf>
    <xf numFmtId="0" fontId="12" fillId="4" borderId="18" xfId="0" applyFont="1" applyFill="1" applyBorder="1" applyProtection="1"/>
    <xf numFmtId="0" fontId="0" fillId="4" borderId="26" xfId="0" applyFill="1" applyBorder="1" applyAlignment="1" applyProtection="1">
      <alignment horizontal="center"/>
    </xf>
    <xf numFmtId="164" fontId="0" fillId="4" borderId="26" xfId="0" applyNumberFormat="1" applyFill="1" applyBorder="1" applyAlignment="1" applyProtection="1">
      <alignment horizontal="center" vertical="center"/>
    </xf>
    <xf numFmtId="0" fontId="10" fillId="6" borderId="2" xfId="0" applyFont="1" applyFill="1" applyBorder="1" applyProtection="1"/>
    <xf numFmtId="164" fontId="0" fillId="6" borderId="28" xfId="0" applyNumberFormat="1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/>
    </xf>
    <xf numFmtId="164" fontId="0" fillId="6" borderId="5" xfId="0" applyNumberFormat="1" applyFill="1" applyBorder="1" applyAlignment="1" applyProtection="1">
      <alignment horizontal="center" vertical="center"/>
    </xf>
    <xf numFmtId="0" fontId="0" fillId="6" borderId="0" xfId="0" applyFill="1" applyProtection="1"/>
    <xf numFmtId="0" fontId="12" fillId="6" borderId="13" xfId="0" applyFont="1" applyFill="1" applyBorder="1" applyProtection="1"/>
    <xf numFmtId="0" fontId="0" fillId="6" borderId="25" xfId="0" applyFill="1" applyBorder="1" applyAlignment="1" applyProtection="1">
      <alignment horizontal="center"/>
    </xf>
    <xf numFmtId="164" fontId="0" fillId="6" borderId="25" xfId="0" applyNumberFormat="1" applyFill="1" applyBorder="1" applyAlignment="1" applyProtection="1">
      <alignment horizontal="center" vertical="center"/>
    </xf>
    <xf numFmtId="0" fontId="12" fillId="6" borderId="15" xfId="0" applyFont="1" applyFill="1" applyBorder="1" applyProtection="1"/>
    <xf numFmtId="0" fontId="0" fillId="6" borderId="1" xfId="0" applyFill="1" applyBorder="1" applyAlignment="1" applyProtection="1">
      <alignment horizontal="center"/>
    </xf>
    <xf numFmtId="164" fontId="0" fillId="6" borderId="1" xfId="0" applyNumberFormat="1" applyFill="1" applyBorder="1" applyAlignment="1" applyProtection="1">
      <alignment horizontal="center" vertical="center"/>
    </xf>
    <xf numFmtId="0" fontId="12" fillId="6" borderId="18" xfId="0" applyFont="1" applyFill="1" applyBorder="1" applyProtection="1"/>
    <xf numFmtId="0" fontId="0" fillId="6" borderId="26" xfId="0" applyFill="1" applyBorder="1" applyAlignment="1" applyProtection="1">
      <alignment horizontal="center"/>
    </xf>
    <xf numFmtId="0" fontId="1" fillId="5" borderId="2" xfId="0" applyFont="1" applyFill="1" applyBorder="1" applyProtection="1"/>
    <xf numFmtId="164" fontId="0" fillId="5" borderId="4" xfId="0" applyNumberFormat="1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/>
    </xf>
    <xf numFmtId="164" fontId="0" fillId="5" borderId="5" xfId="0" applyNumberFormat="1" applyFill="1" applyBorder="1" applyAlignment="1" applyProtection="1">
      <alignment horizontal="center" vertical="center"/>
    </xf>
    <xf numFmtId="0" fontId="0" fillId="5" borderId="0" xfId="0" applyFill="1" applyProtection="1"/>
    <xf numFmtId="0" fontId="0" fillId="5" borderId="13" xfId="0" applyFill="1" applyBorder="1" applyProtection="1"/>
    <xf numFmtId="0" fontId="0" fillId="5" borderId="25" xfId="0" applyFill="1" applyBorder="1" applyAlignment="1" applyProtection="1">
      <alignment horizontal="center"/>
    </xf>
    <xf numFmtId="164" fontId="0" fillId="5" borderId="25" xfId="0" applyNumberFormat="1" applyFill="1" applyBorder="1" applyAlignment="1" applyProtection="1">
      <alignment horizontal="center" vertical="center"/>
    </xf>
    <xf numFmtId="0" fontId="0" fillId="5" borderId="15" xfId="0" applyFill="1" applyBorder="1" applyProtection="1"/>
    <xf numFmtId="0" fontId="0" fillId="5" borderId="1" xfId="0" applyFill="1" applyBorder="1" applyAlignment="1" applyProtection="1">
      <alignment horizontal="center"/>
    </xf>
    <xf numFmtId="164" fontId="0" fillId="5" borderId="1" xfId="0" applyNumberFormat="1" applyFill="1" applyBorder="1" applyAlignment="1" applyProtection="1">
      <alignment horizontal="center" vertical="center"/>
    </xf>
    <xf numFmtId="0" fontId="0" fillId="5" borderId="27" xfId="0" applyFill="1" applyBorder="1" applyProtection="1"/>
    <xf numFmtId="0" fontId="0" fillId="5" borderId="29" xfId="0" applyFill="1" applyBorder="1" applyProtection="1"/>
    <xf numFmtId="0" fontId="0" fillId="5" borderId="30" xfId="0" applyFill="1" applyBorder="1" applyAlignment="1" applyProtection="1">
      <alignment horizontal="center"/>
    </xf>
    <xf numFmtId="164" fontId="0" fillId="5" borderId="30" xfId="0" applyNumberFormat="1" applyFill="1" applyBorder="1" applyAlignment="1" applyProtection="1">
      <alignment horizontal="center" vertical="center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5" xfId="0" applyBorder="1" applyAlignment="1" applyProtection="1">
      <alignment horizontal="center"/>
    </xf>
    <xf numFmtId="164" fontId="0" fillId="7" borderId="6" xfId="0" applyNumberFormat="1" applyFill="1" applyBorder="1" applyAlignment="1" applyProtection="1">
      <alignment horizontal="center" vertic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9" borderId="7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vertical="center"/>
    </xf>
    <xf numFmtId="0" fontId="3" fillId="9" borderId="14" xfId="0" applyFont="1" applyFill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/>
    </xf>
    <xf numFmtId="0" fontId="5" fillId="0" borderId="23" xfId="0" applyFont="1" applyBorder="1" applyAlignment="1" applyProtection="1">
      <alignment vertical="center"/>
    </xf>
    <xf numFmtId="0" fontId="3" fillId="9" borderId="17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/>
    </xf>
    <xf numFmtId="0" fontId="5" fillId="0" borderId="24" xfId="0" applyFont="1" applyBorder="1" applyAlignment="1" applyProtection="1">
      <alignment vertical="center"/>
    </xf>
    <xf numFmtId="0" fontId="3" fillId="9" borderId="20" xfId="0" applyFont="1" applyFill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vertical="center" wrapText="1"/>
    </xf>
    <xf numFmtId="0" fontId="3" fillId="9" borderId="17" xfId="0" applyFont="1" applyFill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vertical="center" wrapText="1"/>
    </xf>
    <xf numFmtId="0" fontId="5" fillId="0" borderId="24" xfId="0" applyFont="1" applyBorder="1" applyAlignment="1" applyProtection="1">
      <alignment vertical="center" wrapText="1"/>
    </xf>
    <xf numFmtId="0" fontId="3" fillId="9" borderId="20" xfId="0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center" wrapText="1"/>
    </xf>
    <xf numFmtId="0" fontId="4" fillId="7" borderId="2" xfId="0" applyFont="1" applyFill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6" fillId="0" borderId="8" xfId="0" applyFont="1" applyBorder="1" applyProtection="1"/>
    <xf numFmtId="0" fontId="6" fillId="0" borderId="9" xfId="0" applyFont="1" applyBorder="1" applyAlignment="1" applyProtection="1">
      <alignment wrapText="1"/>
    </xf>
    <xf numFmtId="0" fontId="6" fillId="0" borderId="9" xfId="0" applyFont="1" applyBorder="1" applyAlignment="1" applyProtection="1">
      <alignment horizontal="center"/>
    </xf>
    <xf numFmtId="164" fontId="6" fillId="7" borderId="2" xfId="0" applyNumberFormat="1" applyFont="1" applyFill="1" applyBorder="1" applyProtection="1"/>
    <xf numFmtId="0" fontId="7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>
      <alignment horizontal="center"/>
    </xf>
    <xf numFmtId="164" fontId="6" fillId="0" borderId="0" xfId="0" applyNumberFormat="1" applyFont="1" applyProtection="1"/>
    <xf numFmtId="0" fontId="2" fillId="0" borderId="8" xfId="0" applyFont="1" applyBorder="1" applyProtection="1"/>
    <xf numFmtId="164" fontId="0" fillId="0" borderId="9" xfId="0" applyNumberFormat="1" applyBorder="1" applyAlignment="1" applyProtection="1">
      <alignment horizontal="center"/>
    </xf>
    <xf numFmtId="0" fontId="0" fillId="0" borderId="9" xfId="0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right"/>
    </xf>
    <xf numFmtId="0" fontId="0" fillId="0" borderId="8" xfId="0" applyBorder="1" applyProtection="1"/>
    <xf numFmtId="0" fontId="0" fillId="0" borderId="9" xfId="0" applyBorder="1" applyAlignment="1" applyProtection="1">
      <alignment horizontal="center"/>
    </xf>
    <xf numFmtId="0" fontId="0" fillId="7" borderId="2" xfId="0" applyFill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7"/>
  <sheetViews>
    <sheetView tabSelected="1" topLeftCell="A18" zoomScale="120" zoomScaleNormal="120" workbookViewId="0">
      <selection activeCell="B22" sqref="B22"/>
    </sheetView>
  </sheetViews>
  <sheetFormatPr defaultRowHeight="15" x14ac:dyDescent="0.25"/>
  <cols>
    <col min="1" max="1" width="45.85546875" style="32" customWidth="1"/>
    <col min="2" max="2" width="17.140625" style="104" customWidth="1"/>
    <col min="3" max="3" width="25.28515625" style="105" customWidth="1"/>
    <col min="4" max="4" width="22.42578125" style="106" customWidth="1"/>
    <col min="5" max="5" width="19.85546875" style="32" customWidth="1"/>
    <col min="6" max="6" width="34.140625" style="32" customWidth="1"/>
    <col min="7" max="7" width="23.5703125" style="32" customWidth="1"/>
    <col min="8" max="16384" width="9.140625" style="32"/>
  </cols>
  <sheetData>
    <row r="1" spans="1:45" s="27" customFormat="1" ht="53.25" customHeight="1" thickBot="1" x14ac:dyDescent="0.3">
      <c r="A1" s="22" t="s">
        <v>34</v>
      </c>
      <c r="B1" s="23" t="s">
        <v>13</v>
      </c>
      <c r="C1" s="24" t="s">
        <v>48</v>
      </c>
      <c r="D1" s="25" t="s">
        <v>7</v>
      </c>
      <c r="E1" s="26"/>
    </row>
    <row r="2" spans="1:45" s="33" customFormat="1" ht="15.75" thickBot="1" x14ac:dyDescent="0.3">
      <c r="A2" s="28" t="s">
        <v>8</v>
      </c>
      <c r="B2" s="29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s="33" customFormat="1" x14ac:dyDescent="0.25">
      <c r="A3" s="34" t="s">
        <v>36</v>
      </c>
      <c r="B3" s="1">
        <v>0</v>
      </c>
      <c r="C3" s="35">
        <v>6</v>
      </c>
      <c r="D3" s="36">
        <f t="shared" ref="D3:D27" si="0">B3*C3</f>
        <v>0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s="33" customFormat="1" x14ac:dyDescent="0.25">
      <c r="A4" s="37" t="s">
        <v>0</v>
      </c>
      <c r="B4" s="2">
        <v>0</v>
      </c>
      <c r="C4" s="38">
        <v>3</v>
      </c>
      <c r="D4" s="39">
        <f t="shared" si="0"/>
        <v>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1:45" s="33" customFormat="1" x14ac:dyDescent="0.25">
      <c r="A5" s="37" t="s">
        <v>3</v>
      </c>
      <c r="B5" s="2">
        <v>0</v>
      </c>
      <c r="C5" s="38">
        <v>6</v>
      </c>
      <c r="D5" s="39">
        <f t="shared" si="0"/>
        <v>0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45" s="33" customFormat="1" x14ac:dyDescent="0.25">
      <c r="A6" s="37" t="s">
        <v>5</v>
      </c>
      <c r="B6" s="2">
        <v>0</v>
      </c>
      <c r="C6" s="38">
        <v>6</v>
      </c>
      <c r="D6" s="39">
        <f t="shared" si="0"/>
        <v>0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 spans="1:45" s="33" customFormat="1" ht="15.75" thickBot="1" x14ac:dyDescent="0.3">
      <c r="A7" s="40" t="s">
        <v>29</v>
      </c>
      <c r="B7" s="3">
        <v>0</v>
      </c>
      <c r="C7" s="41">
        <v>6</v>
      </c>
      <c r="D7" s="42">
        <f t="shared" si="0"/>
        <v>0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5" s="47" customFormat="1" ht="15.75" thickBot="1" x14ac:dyDescent="0.3">
      <c r="A8" s="43" t="s">
        <v>9</v>
      </c>
      <c r="B8" s="44"/>
      <c r="C8" s="45"/>
      <c r="D8" s="46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5" s="47" customFormat="1" x14ac:dyDescent="0.25">
      <c r="A9" s="48" t="s">
        <v>35</v>
      </c>
      <c r="B9" s="4">
        <v>0</v>
      </c>
      <c r="C9" s="49">
        <v>2</v>
      </c>
      <c r="D9" s="50">
        <f t="shared" si="0"/>
        <v>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5" s="47" customFormat="1" x14ac:dyDescent="0.25">
      <c r="A10" s="51" t="s">
        <v>1</v>
      </c>
      <c r="B10" s="5">
        <v>0</v>
      </c>
      <c r="C10" s="52">
        <v>2</v>
      </c>
      <c r="D10" s="53">
        <f t="shared" si="0"/>
        <v>0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5" s="47" customFormat="1" x14ac:dyDescent="0.25">
      <c r="A11" s="51" t="s">
        <v>41</v>
      </c>
      <c r="B11" s="5">
        <v>0</v>
      </c>
      <c r="C11" s="52">
        <v>2</v>
      </c>
      <c r="D11" s="53">
        <f t="shared" si="0"/>
        <v>0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</row>
    <row r="12" spans="1:45" s="47" customFormat="1" ht="15.75" thickBot="1" x14ac:dyDescent="0.3">
      <c r="A12" s="54" t="s">
        <v>40</v>
      </c>
      <c r="B12" s="6">
        <v>0</v>
      </c>
      <c r="C12" s="55">
        <v>2</v>
      </c>
      <c r="D12" s="53">
        <f t="shared" si="0"/>
        <v>0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</row>
    <row r="13" spans="1:45" s="61" customFormat="1" ht="15.75" thickBot="1" x14ac:dyDescent="0.3">
      <c r="A13" s="56" t="s">
        <v>10</v>
      </c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</row>
    <row r="14" spans="1:45" s="65" customFormat="1" x14ac:dyDescent="0.25">
      <c r="A14" s="62" t="s">
        <v>37</v>
      </c>
      <c r="B14" s="7">
        <v>0</v>
      </c>
      <c r="C14" s="63">
        <v>1</v>
      </c>
      <c r="D14" s="64">
        <f t="shared" si="0"/>
        <v>0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5" s="65" customFormat="1" x14ac:dyDescent="0.25">
      <c r="A15" s="66" t="s">
        <v>4</v>
      </c>
      <c r="B15" s="8">
        <v>0</v>
      </c>
      <c r="C15" s="67">
        <v>1</v>
      </c>
      <c r="D15" s="68">
        <f t="shared" si="0"/>
        <v>0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</row>
    <row r="16" spans="1:45" s="65" customFormat="1" x14ac:dyDescent="0.25">
      <c r="A16" s="66" t="s">
        <v>38</v>
      </c>
      <c r="B16" s="8">
        <v>0</v>
      </c>
      <c r="C16" s="67">
        <v>1</v>
      </c>
      <c r="D16" s="68">
        <f t="shared" si="0"/>
        <v>0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5" s="65" customFormat="1" ht="15.75" thickBot="1" x14ac:dyDescent="0.3">
      <c r="A17" s="69" t="s">
        <v>39</v>
      </c>
      <c r="B17" s="9">
        <v>0</v>
      </c>
      <c r="C17" s="70">
        <v>2</v>
      </c>
      <c r="D17" s="71">
        <f t="shared" si="0"/>
        <v>0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</row>
    <row r="18" spans="1:45" s="76" customFormat="1" ht="15.75" thickBot="1" x14ac:dyDescent="0.3">
      <c r="A18" s="72" t="s">
        <v>11</v>
      </c>
      <c r="B18" s="73"/>
      <c r="C18" s="74"/>
      <c r="D18" s="75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5" s="76" customFormat="1" x14ac:dyDescent="0.25">
      <c r="A19" s="77" t="s">
        <v>42</v>
      </c>
      <c r="B19" s="10">
        <v>0</v>
      </c>
      <c r="C19" s="78">
        <v>1</v>
      </c>
      <c r="D19" s="79">
        <f t="shared" si="0"/>
        <v>0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5" s="76" customFormat="1" x14ac:dyDescent="0.25">
      <c r="A20" s="80" t="s">
        <v>44</v>
      </c>
      <c r="B20" s="11">
        <v>0</v>
      </c>
      <c r="C20" s="81">
        <v>2</v>
      </c>
      <c r="D20" s="82">
        <f t="shared" si="0"/>
        <v>0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</row>
    <row r="21" spans="1:45" s="76" customFormat="1" x14ac:dyDescent="0.25">
      <c r="A21" s="80" t="s">
        <v>43</v>
      </c>
      <c r="B21" s="11">
        <v>0</v>
      </c>
      <c r="C21" s="81">
        <v>2</v>
      </c>
      <c r="D21" s="82">
        <f t="shared" si="0"/>
        <v>0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</row>
    <row r="22" spans="1:45" s="76" customFormat="1" ht="15.75" thickBot="1" x14ac:dyDescent="0.3">
      <c r="A22" s="83" t="s">
        <v>45</v>
      </c>
      <c r="B22" s="12">
        <v>0</v>
      </c>
      <c r="C22" s="84">
        <v>4</v>
      </c>
      <c r="D22" s="82">
        <f t="shared" si="0"/>
        <v>0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</row>
    <row r="23" spans="1:45" s="89" customFormat="1" ht="15.75" thickBot="1" x14ac:dyDescent="0.3">
      <c r="A23" s="85" t="s">
        <v>12</v>
      </c>
      <c r="B23" s="86"/>
      <c r="C23" s="87"/>
      <c r="D23" s="88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</row>
    <row r="24" spans="1:45" s="89" customFormat="1" x14ac:dyDescent="0.25">
      <c r="A24" s="90" t="s">
        <v>46</v>
      </c>
      <c r="B24" s="13">
        <v>0</v>
      </c>
      <c r="C24" s="91">
        <v>2</v>
      </c>
      <c r="D24" s="92">
        <f t="shared" si="0"/>
        <v>0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1:45" s="89" customFormat="1" x14ac:dyDescent="0.25">
      <c r="A25" s="93" t="s">
        <v>2</v>
      </c>
      <c r="B25" s="14">
        <v>0</v>
      </c>
      <c r="C25" s="94">
        <v>8</v>
      </c>
      <c r="D25" s="95">
        <f t="shared" si="0"/>
        <v>0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</row>
    <row r="26" spans="1:45" s="89" customFormat="1" x14ac:dyDescent="0.25">
      <c r="A26" s="96" t="s">
        <v>47</v>
      </c>
      <c r="B26" s="15">
        <v>0</v>
      </c>
      <c r="C26" s="94">
        <v>4</v>
      </c>
      <c r="D26" s="95">
        <f t="shared" si="0"/>
        <v>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5" s="89" customFormat="1" ht="15.75" thickBot="1" x14ac:dyDescent="0.3">
      <c r="A27" s="97" t="s">
        <v>6</v>
      </c>
      <c r="B27" s="16">
        <v>0</v>
      </c>
      <c r="C27" s="98">
        <v>6</v>
      </c>
      <c r="D27" s="99">
        <f t="shared" si="0"/>
        <v>0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</row>
    <row r="28" spans="1:45" ht="15.75" thickBot="1" x14ac:dyDescent="0.3">
      <c r="A28" s="100" t="s">
        <v>24</v>
      </c>
      <c r="B28" s="101"/>
      <c r="C28" s="102"/>
      <c r="D28" s="103">
        <f>SUM(D3:D7,D9:D12,D14:D17,D19:D22,D24:D27)</f>
        <v>0</v>
      </c>
    </row>
    <row r="29" spans="1:45" ht="15.75" thickBot="1" x14ac:dyDescent="0.3"/>
    <row r="30" spans="1:45" s="106" customFormat="1" ht="45" customHeight="1" thickBot="1" x14ac:dyDescent="0.3">
      <c r="A30" s="107" t="s">
        <v>33</v>
      </c>
      <c r="B30" s="108" t="s">
        <v>14</v>
      </c>
      <c r="C30" s="109" t="s">
        <v>49</v>
      </c>
      <c r="D30" s="110" t="s">
        <v>15</v>
      </c>
    </row>
    <row r="31" spans="1:45" ht="24.75" customHeight="1" x14ac:dyDescent="0.25">
      <c r="A31" s="111" t="s">
        <v>25</v>
      </c>
      <c r="B31" s="17"/>
      <c r="C31" s="112">
        <v>100</v>
      </c>
      <c r="D31" s="113"/>
    </row>
    <row r="32" spans="1:45" ht="15.75" customHeight="1" x14ac:dyDescent="0.25">
      <c r="A32" s="114" t="s">
        <v>16</v>
      </c>
      <c r="B32" s="18"/>
      <c r="C32" s="115"/>
      <c r="D32" s="116"/>
    </row>
    <row r="33" spans="1:5" ht="16.5" customHeight="1" x14ac:dyDescent="0.25">
      <c r="A33" s="114" t="s">
        <v>17</v>
      </c>
      <c r="B33" s="18"/>
      <c r="C33" s="115"/>
      <c r="D33" s="116"/>
    </row>
    <row r="34" spans="1:5" ht="15.75" thickBot="1" x14ac:dyDescent="0.3">
      <c r="A34" s="117" t="s">
        <v>18</v>
      </c>
      <c r="B34" s="19"/>
      <c r="C34" s="118"/>
      <c r="D34" s="119"/>
    </row>
    <row r="35" spans="1:5" ht="31.5" customHeight="1" x14ac:dyDescent="0.25">
      <c r="A35" s="120" t="s">
        <v>26</v>
      </c>
      <c r="B35" s="20"/>
      <c r="C35" s="121">
        <v>150</v>
      </c>
      <c r="D35" s="116"/>
    </row>
    <row r="36" spans="1:5" ht="17.25" customHeight="1" x14ac:dyDescent="0.25">
      <c r="A36" s="122" t="s">
        <v>19</v>
      </c>
      <c r="B36" s="20"/>
      <c r="C36" s="121"/>
      <c r="D36" s="116"/>
    </row>
    <row r="37" spans="1:5" ht="18" customHeight="1" x14ac:dyDescent="0.25">
      <c r="A37" s="122" t="s">
        <v>20</v>
      </c>
      <c r="B37" s="20"/>
      <c r="C37" s="121"/>
      <c r="D37" s="116"/>
    </row>
    <row r="38" spans="1:5" ht="17.25" customHeight="1" x14ac:dyDescent="0.25">
      <c r="A38" s="122" t="s">
        <v>21</v>
      </c>
      <c r="B38" s="20"/>
      <c r="C38" s="121"/>
      <c r="D38" s="116"/>
    </row>
    <row r="39" spans="1:5" ht="18" customHeight="1" x14ac:dyDescent="0.25">
      <c r="A39" s="122" t="s">
        <v>22</v>
      </c>
      <c r="B39" s="20"/>
      <c r="C39" s="121"/>
      <c r="D39" s="116"/>
    </row>
    <row r="40" spans="1:5" ht="18" customHeight="1" thickBot="1" x14ac:dyDescent="0.3">
      <c r="A40" s="123" t="s">
        <v>23</v>
      </c>
      <c r="B40" s="21"/>
      <c r="C40" s="124"/>
      <c r="D40" s="119"/>
    </row>
    <row r="41" spans="1:5" ht="18" customHeight="1" thickBot="1" x14ac:dyDescent="0.3">
      <c r="A41" s="125" t="s">
        <v>27</v>
      </c>
      <c r="B41" s="126"/>
      <c r="C41" s="127"/>
      <c r="D41" s="128"/>
    </row>
    <row r="42" spans="1:5" ht="15.75" thickBot="1" x14ac:dyDescent="0.3">
      <c r="B42" s="129"/>
      <c r="D42" s="32"/>
    </row>
    <row r="43" spans="1:5" s="134" customFormat="1" ht="21.75" thickBot="1" x14ac:dyDescent="0.4">
      <c r="A43" s="130" t="s">
        <v>28</v>
      </c>
      <c r="B43" s="131"/>
      <c r="C43" s="132"/>
      <c r="D43" s="133">
        <f>D28+D41</f>
        <v>0</v>
      </c>
    </row>
    <row r="44" spans="1:5" s="134" customFormat="1" ht="16.5" customHeight="1" x14ac:dyDescent="0.35">
      <c r="A44" s="135"/>
      <c r="B44" s="136"/>
      <c r="C44" s="137"/>
      <c r="D44" s="135"/>
      <c r="E44" s="138"/>
    </row>
    <row r="45" spans="1:5" ht="16.5" customHeight="1" thickBot="1" x14ac:dyDescent="0.3">
      <c r="B45" s="129"/>
      <c r="D45" s="32"/>
    </row>
    <row r="46" spans="1:5" ht="21.75" thickBot="1" x14ac:dyDescent="0.4">
      <c r="A46" s="139" t="s">
        <v>30</v>
      </c>
      <c r="B46" s="140"/>
      <c r="C46" s="141"/>
      <c r="D46" s="142" t="s">
        <v>32</v>
      </c>
    </row>
    <row r="47" spans="1:5" ht="21.75" customHeight="1" thickBot="1" x14ac:dyDescent="0.3">
      <c r="A47" s="143" t="s">
        <v>31</v>
      </c>
      <c r="B47" s="140"/>
      <c r="C47" s="144"/>
      <c r="D47" s="145"/>
    </row>
  </sheetData>
  <sheetProtection sheet="1" objects="1" scenarios="1" selectLockedCells="1"/>
  <mergeCells count="7">
    <mergeCell ref="B31:B34"/>
    <mergeCell ref="A41:B41"/>
    <mergeCell ref="C31:C34"/>
    <mergeCell ref="D31:D34"/>
    <mergeCell ref="B35:B40"/>
    <mergeCell ref="C35:C40"/>
    <mergeCell ref="D35:D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C83D-AF21-4E85-AE64-3D643F78AC6C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náhradní díly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Nekulová Lucie</dc:creator>
  <cp:lastModifiedBy>Nekulová Lucie</cp:lastModifiedBy>
  <cp:lastPrinted>2026-07-21T07:03:19Z</cp:lastPrinted>
  <dcterms:created xsi:type="dcterms:W3CDTF">2015-06-05T18:19:34Z</dcterms:created>
  <dcterms:modified xsi:type="dcterms:W3CDTF">2026-09-10T05:44:46Z</dcterms:modified>
</cp:coreProperties>
</file>