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JFR Bulls\PT\PT  Chaldiaca technológia\"/>
    </mc:Choice>
  </mc:AlternateContent>
  <xr:revisionPtr revIDLastSave="0" documentId="13_ncr:1_{3309FC3A-8EE3-4930-9977-733F576AE1AD}" xr6:coauthVersionLast="47" xr6:coauthVersionMax="47" xr10:uidLastSave="{00000000-0000-0000-0000-000000000000}"/>
  <bookViews>
    <workbookView xWindow="-110" yWindow="-110" windowWidth="38620" windowHeight="21100" xr2:uid="{E920167B-DC02-4B34-993D-8BAE8EF22C9C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2'!$A$1:$A$58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2'!$B$4:$K$58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46" i="1" l="1"/>
  <c r="K46" i="1" s="1"/>
  <c r="J45" i="1"/>
  <c r="K45" i="1" s="1"/>
  <c r="J44" i="1"/>
  <c r="K44" i="1" s="1"/>
  <c r="J43" i="1"/>
  <c r="K43" i="1" s="1"/>
  <c r="J42" i="1"/>
  <c r="K42" i="1" s="1"/>
  <c r="J41" i="1"/>
  <c r="K41" i="1" s="1"/>
  <c r="J40" i="1"/>
  <c r="K40" i="1" s="1"/>
  <c r="J39" i="1"/>
  <c r="K39" i="1" s="1"/>
  <c r="J38" i="1"/>
  <c r="K38" i="1" s="1"/>
  <c r="J37" i="1"/>
  <c r="K37" i="1" s="1"/>
  <c r="J36" i="1"/>
  <c r="K36" i="1" s="1"/>
  <c r="J35" i="1"/>
  <c r="K35" i="1" s="1"/>
  <c r="J34" i="1"/>
  <c r="K34" i="1" s="1"/>
  <c r="J33" i="1"/>
  <c r="K33" i="1" s="1"/>
  <c r="J32" i="1"/>
  <c r="K32" i="1" s="1"/>
  <c r="J31" i="1"/>
  <c r="K31" i="1" s="1"/>
  <c r="J30" i="1"/>
  <c r="K30" i="1" s="1"/>
  <c r="J29" i="1"/>
  <c r="K29" i="1" l="1"/>
  <c r="K47" i="1" s="1"/>
  <c r="J47" i="1"/>
  <c r="M26" i="1" l="1"/>
</calcChain>
</file>

<file path=xl/sharedStrings.xml><?xml version="1.0" encoding="utf-8"?>
<sst xmlns="http://schemas.openxmlformats.org/spreadsheetml/2006/main" count="75" uniqueCount="56">
  <si>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</si>
  <si>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</si>
  <si>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</si>
  <si>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</si>
  <si>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</si>
  <si>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</si>
  <si>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</si>
  <si>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</si>
  <si>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</si>
  <si>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</si>
  <si>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</si>
  <si>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</si>
  <si>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</si>
  <si>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</si>
  <si>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</si>
  <si>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</si>
  <si>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</si>
  <si>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</si>
  <si>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</si>
  <si>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</si>
  <si>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</si>
  <si>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</si>
  <si>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</si>
  <si>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</si>
  <si>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</si>
  <si>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</si>
  <si>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</si>
  <si>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</si>
  <si>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</si>
  <si>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</si>
  <si>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</si>
  <si>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</si>
  <si>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Predajňa - zrecia komora</t>
  </si>
  <si>
    <t>Chladiaci agregát č. 1</t>
  </si>
  <si>
    <t>Výparník č. 1 k chladiacemu agregátu č. 1</t>
  </si>
  <si>
    <t>Ovládanie k výparníku č. 1</t>
  </si>
  <si>
    <t>Výparníkč. 2  k chladiacemu agregátu č. 1</t>
  </si>
  <si>
    <t>Ovládanie k Výparníku č. 2</t>
  </si>
  <si>
    <t>Suchý sklad</t>
  </si>
  <si>
    <t>Rozšírenie výroby</t>
  </si>
  <si>
    <t>Výparník č.3 k chladiacemu agregátu do chladiarenskej komory</t>
  </si>
  <si>
    <t>Ovládanie  k výparníku č.3</t>
  </si>
  <si>
    <t>Výrobná miestnosť manipulačná chodba</t>
  </si>
  <si>
    <t>Chladený sklad</t>
  </si>
  <si>
    <t>Výparník č. 4 k chladiacemu agregátu do sušiarne</t>
  </si>
  <si>
    <t>Ovládanie  k výparníku č. 4</t>
  </si>
  <si>
    <t>Vetracie zariadenie do výroby rozrábky</t>
  </si>
  <si>
    <t>Rekuperačná jednotka</t>
  </si>
  <si>
    <t>Výzva na predloženie ponúk - prieskum trhu</t>
  </si>
  <si>
    <t>Cena dodávaného predmetu</t>
  </si>
  <si>
    <t>Identifikačné údaje navrhovateľa:</t>
  </si>
  <si>
    <t>podpis a pečiatka navrhovateľa</t>
  </si>
  <si>
    <t>Technológia chladenia priestorov výroby rozrábky a chladiarenskej komory spolu s vetraním</t>
  </si>
  <si>
    <t xml:space="preserve">Príloha č. 2: </t>
  </si>
  <si>
    <t>Zrecia komora opláštenie</t>
  </si>
  <si>
    <t>Chladiarenská komora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</si>
</sst>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24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" fontId="12" fillId="3" borderId="36" xfId="0" applyNumberFormat="1" applyFont="1" applyFill="1" applyBorder="1" applyAlignment="1" applyProtection="1">
      <alignment vertical="center" wrapText="1"/>
      <protection locked="0"/>
    </xf>
    <xf numFmtId="4" fontId="12" fillId="3" borderId="49" xfId="0" applyNumberFormat="1" applyFont="1" applyFill="1" applyBorder="1" applyAlignment="1" applyProtection="1">
      <alignment vertical="center" wrapText="1"/>
      <protection locked="0"/>
    </xf>
    <xf numFmtId="4" fontId="12" fillId="3" borderId="53" xfId="0" applyNumberFormat="1" applyFont="1" applyFill="1" applyBorder="1" applyAlignment="1" applyProtection="1">
      <alignment vertical="center" wrapText="1"/>
      <protection locked="0"/>
    </xf>
    <xf numFmtId="0" fontId="13" fillId="3" borderId="34" xfId="0" applyFont="1" applyFill="1" applyBorder="1" applyAlignment="1" applyProtection="1">
      <alignment vertical="center" wrapText="1"/>
      <protection locked="0"/>
    </xf>
    <xf numFmtId="0" fontId="13" fillId="3" borderId="14" xfId="0" applyFont="1" applyFill="1" applyBorder="1" applyAlignment="1" applyProtection="1">
      <alignment vertical="center" wrapText="1"/>
      <protection locked="0"/>
    </xf>
    <xf numFmtId="0" fontId="13" fillId="3" borderId="47" xfId="0" applyFont="1" applyFill="1" applyBorder="1" applyAlignment="1" applyProtection="1">
      <alignment vertical="center" wrapText="1"/>
      <protection locked="0"/>
    </xf>
    <xf numFmtId="0" fontId="13" fillId="3" borderId="5" xfId="0" applyFont="1" applyFill="1" applyBorder="1" applyAlignment="1" applyProtection="1">
      <alignment vertical="center" wrapText="1"/>
      <protection locked="0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13" fillId="3" borderId="40" xfId="0" applyFont="1" applyFill="1" applyBorder="1" applyAlignment="1" applyProtection="1">
      <alignment vertical="center" wrapText="1"/>
      <protection locked="0"/>
    </xf>
    <xf numFmtId="0" fontId="13" fillId="3" borderId="52" xfId="0" applyFont="1" applyFill="1" applyBorder="1" applyAlignment="1" applyProtection="1">
      <alignment vertical="center" wrapText="1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8" xfId="0" applyFont="1" applyFill="1" applyBorder="1" applyAlignment="1" applyProtection="1">
      <alignment vertical="center" wrapText="1"/>
      <protection locked="0"/>
    </xf>
    <xf numFmtId="0" fontId="13" fillId="3" borderId="12" xfId="0" applyFont="1" applyFill="1" applyBorder="1" applyAlignment="1" applyProtection="1">
      <alignment vertical="center" wrapText="1"/>
      <protection locked="0"/>
    </xf>
    <xf numFmtId="0" fontId="13" fillId="3" borderId="16" xfId="0" applyFont="1" applyFill="1" applyBorder="1" applyAlignment="1" applyProtection="1">
      <alignment vertical="center" wrapText="1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8" xfId="0" applyFont="1" applyFill="1" applyBorder="1" applyAlignment="1" applyProtection="1">
      <alignment horizontal="center"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7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44" xfId="0" applyFont="1" applyFill="1" applyBorder="1" applyAlignment="1" applyProtection="1">
      <alignment horizontal="center" vertical="center" wrapText="1"/>
    </xf>
    <xf numFmtId="0" fontId="12" fillId="4" borderId="45" xfId="0" applyFont="1" applyFill="1" applyBorder="1" applyAlignment="1" applyProtection="1">
      <alignment horizontal="center" vertical="center" wrapText="1"/>
    </xf>
    <xf numFmtId="0" fontId="12" fillId="4" borderId="12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1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12" fillId="4" borderId="39" xfId="0" applyFont="1" applyFill="1" applyBorder="1" applyAlignment="1" applyProtection="1">
      <alignment horizontal="center" vertical="center" wrapText="1"/>
    </xf>
    <xf numFmtId="0" fontId="12" fillId="4" borderId="40" xfId="0" applyFont="1" applyFill="1" applyBorder="1" applyAlignment="1" applyProtection="1">
      <alignment horizontal="center" vertical="center" wrapText="1"/>
    </xf>
    <xf numFmtId="0" fontId="12" fillId="4" borderId="16" xfId="0" applyFont="1" applyFill="1" applyBorder="1" applyAlignment="1" applyProtection="1">
      <alignment vertical="center" wrapText="1"/>
    </xf>
    <xf numFmtId="164" fontId="12" fillId="4" borderId="35" xfId="0" applyNumberFormat="1" applyFont="1" applyFill="1" applyBorder="1" applyAlignment="1" applyProtection="1">
      <alignment horizontal="center" vertical="center" wrapText="1"/>
    </xf>
    <xf numFmtId="164" fontId="12" fillId="4" borderId="35" xfId="0" applyNumberFormat="1" applyFont="1" applyFill="1" applyBorder="1" applyAlignment="1" applyProtection="1">
      <alignment vertical="center" wrapText="1"/>
    </xf>
    <xf numFmtId="0" fontId="12" fillId="4" borderId="46" xfId="0" applyFont="1" applyFill="1" applyBorder="1" applyAlignment="1" applyProtection="1">
      <alignment vertical="center" wrapText="1"/>
    </xf>
    <xf numFmtId="164" fontId="12" fillId="4" borderId="48" xfId="0" applyNumberFormat="1" applyFont="1" applyFill="1" applyBorder="1" applyAlignment="1" applyProtection="1">
      <alignment horizontal="center" vertical="center" wrapText="1"/>
    </xf>
    <xf numFmtId="164" fontId="12" fillId="4" borderId="50" xfId="0" applyNumberFormat="1" applyFont="1" applyFill="1" applyBorder="1" applyAlignment="1" applyProtection="1">
      <alignment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0" fontId="12" fillId="4" borderId="51" xfId="0" applyFont="1" applyFill="1" applyBorder="1" applyAlignment="1" applyProtection="1">
      <alignment vertical="center" wrapText="1"/>
    </xf>
    <xf numFmtId="164" fontId="12" fillId="4" borderId="41" xfId="0" applyNumberFormat="1" applyFont="1" applyFill="1" applyBorder="1" applyAlignment="1" applyProtection="1">
      <alignment horizontal="center" vertical="center" wrapText="1"/>
    </xf>
    <xf numFmtId="164" fontId="12" fillId="4" borderId="39" xfId="0" applyNumberFormat="1" applyFont="1" applyFill="1" applyBorder="1" applyAlignment="1" applyProtection="1">
      <alignment vertical="center" wrapText="1"/>
    </xf>
    <xf numFmtId="4" fontId="12" fillId="0" borderId="39" xfId="0" applyNumberFormat="1" applyFont="1" applyBorder="1" applyAlignment="1" applyProtection="1">
      <alignment vertical="center" wrapText="1"/>
    </xf>
    <xf numFmtId="4" fontId="12" fillId="0" borderId="41" xfId="0" applyNumberFormat="1" applyFont="1" applyBorder="1" applyAlignment="1" applyProtection="1">
      <alignment vertical="center" wrapText="1"/>
    </xf>
    <xf numFmtId="0" fontId="12" fillId="4" borderId="20" xfId="0" applyFont="1" applyFill="1" applyBorder="1" applyAlignment="1" applyProtection="1">
      <alignment horizontal="center" vertical="center" wrapText="1"/>
    </xf>
    <xf numFmtId="0" fontId="12" fillId="4" borderId="54" xfId="0" applyFont="1" applyFill="1" applyBorder="1" applyAlignment="1" applyProtection="1">
      <alignment horizontal="center" vertical="center" wrapText="1"/>
    </xf>
    <xf numFmtId="164" fontId="12" fillId="4" borderId="37" xfId="0" applyNumberFormat="1" applyFont="1" applyFill="1" applyBorder="1" applyAlignment="1" applyProtection="1">
      <alignment vertical="center" wrapText="1"/>
    </xf>
    <xf numFmtId="4" fontId="12" fillId="0" borderId="37" xfId="0" applyNumberFormat="1" applyFont="1" applyBorder="1" applyAlignment="1" applyProtection="1">
      <alignment vertical="center" wrapText="1"/>
    </xf>
    <xf numFmtId="4" fontId="12" fillId="0" borderId="35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41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42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43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55" xfId="1" applyFont="1" applyBorder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43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43" xfId="1" applyNumberFormat="1" applyFont="1" applyBorder="1" applyAlignment="1" applyProtection="1">
      <alignment vertical="center"/>
      <protection locked="0"/>
    </xf>
  </cellXfs>
  <cellStyles count="2">
    <cellStyle name="Normal 2" xfId="1" xr:uid="{8B49F881-8568-488F-BE69-589171C84C6B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Produkt&#237;vne%20invest&#237;cie_Spracovatelia_9_SP_2026\JFR%20Bulls\PT\PT%20%20Chaldiaca%20technol&#243;gia\JFR_chladiaca%20tech_Predloha_usmernenie_2_2025%20-%20verzia%20&#269;.%202.xlsm" TargetMode="External"/><Relationship Id="rId1" Type="http://schemas.openxmlformats.org/officeDocument/2006/relationships/externalLinkPath" Target="JFR_chladiaca%20tech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6AD00-613E-4E24-BE09-06DCE744AAD2}">
  <sheetPr codeName="Sheet22"/>
  <dimension ref="A1:M58"/>
  <sheetViews>
    <sheetView tabSelected="1" view="pageBreakPreview" zoomScaleNormal="100" zoomScaleSheetLayoutView="100" workbookViewId="0">
      <pane ySplit="3" topLeftCell="A13" activePane="bottomLeft" state="frozen"/>
      <selection pane="bottomLeft" activeCell="E14" sqref="E14:G14"/>
    </sheetView>
  </sheetViews>
  <sheetFormatPr defaultColWidth="9.1796875" defaultRowHeight="14.5" x14ac:dyDescent="0.35"/>
  <cols>
    <col min="1" max="1" width="4.7265625" style="27" customWidth="1"/>
    <col min="2" max="2" width="4.26953125" style="37" customWidth="1"/>
    <col min="3" max="3" width="14.6328125" style="27" customWidth="1"/>
    <col min="4" max="4" width="20.7265625" style="27" customWidth="1"/>
    <col min="5" max="6" width="14.453125" style="27" customWidth="1"/>
    <col min="7" max="7" width="7.1796875" style="27" customWidth="1"/>
    <col min="8" max="8" width="13.7265625" style="27" customWidth="1"/>
    <col min="9" max="9" width="7.54296875" style="27" customWidth="1"/>
    <col min="10" max="10" width="12.6328125" style="27" customWidth="1"/>
    <col min="11" max="11" width="13.7265625" style="27" customWidth="1"/>
    <col min="12" max="12" width="6.54296875" style="27" bestFit="1" customWidth="1"/>
    <col min="13" max="13" width="14.54296875" style="28" bestFit="1" customWidth="1"/>
    <col min="14" max="25" width="9.1796875" style="27"/>
    <col min="26" max="26" width="9.453125" style="27" bestFit="1" customWidth="1"/>
    <col min="27" max="16384" width="9.1796875" style="27"/>
  </cols>
  <sheetData>
    <row r="1" spans="1:13" x14ac:dyDescent="0.35">
      <c r="A1" s="27">
        <v>1</v>
      </c>
      <c r="B1" s="27"/>
    </row>
    <row r="2" spans="1:13" ht="18.5" x14ac:dyDescent="0.35">
      <c r="A2" s="29">
        <v>1</v>
      </c>
      <c r="B2" s="30" t="s">
        <v>0</v>
      </c>
      <c r="C2" s="30"/>
      <c r="D2" s="30"/>
    </row>
    <row r="3" spans="1:13" x14ac:dyDescent="0.35">
      <c r="A3" s="27">
        <v>1</v>
      </c>
      <c r="B3" s="27"/>
    </row>
    <row r="4" spans="1:13" s="29" customFormat="1" ht="21" x14ac:dyDescent="0.35">
      <c r="A4" s="29">
        <v>1</v>
      </c>
      <c r="B4" s="31"/>
      <c r="C4" s="32"/>
      <c r="D4" s="32"/>
      <c r="E4" s="32"/>
      <c r="F4" s="32"/>
      <c r="G4" s="32"/>
      <c r="H4" s="32"/>
      <c r="I4" s="32"/>
      <c r="J4" s="33" t="s">
        <v>53</v>
      </c>
      <c r="K4" s="33"/>
      <c r="M4" s="34"/>
    </row>
    <row r="5" spans="1:13" s="29" customFormat="1" ht="23.25" customHeight="1" x14ac:dyDescent="0.35">
      <c r="A5" s="29">
        <v>1</v>
      </c>
      <c r="B5" s="35" t="s">
        <v>48</v>
      </c>
      <c r="C5" s="35"/>
      <c r="D5" s="35"/>
      <c r="E5" s="35"/>
      <c r="F5" s="35"/>
      <c r="G5" s="35"/>
      <c r="H5" s="35"/>
      <c r="I5" s="35"/>
      <c r="J5" s="35"/>
      <c r="K5" s="35"/>
      <c r="M5" s="34"/>
    </row>
    <row r="6" spans="1:13" s="29" customFormat="1" ht="3" customHeight="1" x14ac:dyDescent="0.35">
      <c r="A6" s="29">
        <v>1</v>
      </c>
      <c r="B6" s="36"/>
      <c r="C6" s="36"/>
      <c r="D6" s="36"/>
      <c r="E6" s="36"/>
      <c r="F6" s="36"/>
      <c r="G6" s="36"/>
      <c r="H6" s="36"/>
      <c r="I6" s="36"/>
      <c r="J6" s="36"/>
      <c r="K6" s="36"/>
      <c r="M6" s="34"/>
    </row>
    <row r="7" spans="1:13" s="29" customFormat="1" ht="23.25" customHeight="1" x14ac:dyDescent="0.35">
      <c r="A7" s="29">
        <v>1</v>
      </c>
      <c r="B7" s="35" t="s">
        <v>49</v>
      </c>
      <c r="C7" s="35"/>
      <c r="D7" s="35"/>
      <c r="E7" s="35"/>
      <c r="F7" s="35"/>
      <c r="G7" s="35"/>
      <c r="H7" s="35"/>
      <c r="I7" s="35"/>
      <c r="J7" s="35"/>
      <c r="K7" s="35"/>
      <c r="M7" s="34"/>
    </row>
    <row r="8" spans="1:13" x14ac:dyDescent="0.35">
      <c r="A8" s="29">
        <v>1</v>
      </c>
    </row>
    <row r="9" spans="1:13" ht="15" customHeight="1" x14ac:dyDescent="0.35">
      <c r="A9" s="29">
        <v>1</v>
      </c>
      <c r="B9" s="38" t="s">
        <v>1</v>
      </c>
      <c r="C9" s="38"/>
      <c r="D9" s="38"/>
      <c r="E9" s="38"/>
      <c r="F9" s="38"/>
      <c r="G9" s="38"/>
      <c r="H9" s="38"/>
      <c r="I9" s="38"/>
      <c r="J9" s="38"/>
      <c r="K9" s="38"/>
    </row>
    <row r="10" spans="1:13" x14ac:dyDescent="0.35">
      <c r="A10" s="29">
        <v>1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</row>
    <row r="11" spans="1:13" x14ac:dyDescent="0.35">
      <c r="A11" s="29">
        <v>1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</row>
    <row r="12" spans="1:13" ht="8.5" customHeight="1" thickBot="1" x14ac:dyDescent="0.4">
      <c r="A12" s="29">
        <v>1</v>
      </c>
    </row>
    <row r="13" spans="1:13" s="29" customFormat="1" ht="19.5" customHeight="1" thickBot="1" x14ac:dyDescent="0.4">
      <c r="A13" s="29">
        <v>1</v>
      </c>
      <c r="C13" s="39" t="s">
        <v>50</v>
      </c>
      <c r="D13" s="40"/>
      <c r="E13" s="40"/>
      <c r="F13" s="40"/>
      <c r="G13" s="41"/>
      <c r="M13" s="34"/>
    </row>
    <row r="14" spans="1:13" s="29" customFormat="1" ht="19.5" customHeight="1" x14ac:dyDescent="0.35">
      <c r="A14" s="29">
        <v>1</v>
      </c>
      <c r="C14" s="42" t="s">
        <v>2</v>
      </c>
      <c r="D14" s="43"/>
      <c r="E14" s="24"/>
      <c r="F14" s="25"/>
      <c r="G14" s="26"/>
      <c r="M14" s="34"/>
    </row>
    <row r="15" spans="1:13" s="29" customFormat="1" ht="26" customHeight="1" x14ac:dyDescent="0.35">
      <c r="A15" s="29">
        <v>1</v>
      </c>
      <c r="C15" s="44" t="s">
        <v>3</v>
      </c>
      <c r="D15" s="45"/>
      <c r="E15" s="21"/>
      <c r="F15" s="22"/>
      <c r="G15" s="23"/>
      <c r="M15" s="34"/>
    </row>
    <row r="16" spans="1:13" s="29" customFormat="1" ht="16.5" customHeight="1" x14ac:dyDescent="0.35">
      <c r="A16" s="29">
        <v>1</v>
      </c>
      <c r="C16" s="46" t="s">
        <v>4</v>
      </c>
      <c r="D16" s="47"/>
      <c r="E16" s="21"/>
      <c r="F16" s="22"/>
      <c r="G16" s="23"/>
      <c r="M16" s="34"/>
    </row>
    <row r="17" spans="1:13" s="29" customFormat="1" ht="13.5" customHeight="1" x14ac:dyDescent="0.35">
      <c r="A17" s="29">
        <v>1</v>
      </c>
      <c r="C17" s="46" t="s">
        <v>5</v>
      </c>
      <c r="D17" s="47"/>
      <c r="E17" s="21"/>
      <c r="F17" s="22"/>
      <c r="G17" s="23"/>
      <c r="M17" s="34"/>
    </row>
    <row r="18" spans="1:13" s="29" customFormat="1" ht="30" customHeight="1" x14ac:dyDescent="0.35">
      <c r="A18" s="29">
        <v>1</v>
      </c>
      <c r="C18" s="48" t="s">
        <v>6</v>
      </c>
      <c r="D18" s="49"/>
      <c r="E18" s="21"/>
      <c r="F18" s="22"/>
      <c r="G18" s="23"/>
      <c r="M18" s="34"/>
    </row>
    <row r="19" spans="1:13" s="29" customFormat="1" ht="15" customHeight="1" x14ac:dyDescent="0.35">
      <c r="A19" s="29">
        <v>1</v>
      </c>
      <c r="C19" s="46" t="s">
        <v>7</v>
      </c>
      <c r="D19" s="47"/>
      <c r="E19" s="21"/>
      <c r="F19" s="22"/>
      <c r="G19" s="23"/>
      <c r="M19" s="34"/>
    </row>
    <row r="20" spans="1:13" s="29" customFormat="1" ht="14" customHeight="1" x14ac:dyDescent="0.35">
      <c r="A20" s="29">
        <v>1</v>
      </c>
      <c r="C20" s="46" t="s">
        <v>8</v>
      </c>
      <c r="D20" s="47"/>
      <c r="E20" s="21"/>
      <c r="F20" s="22"/>
      <c r="G20" s="23"/>
      <c r="M20" s="34"/>
    </row>
    <row r="21" spans="1:13" s="29" customFormat="1" ht="17" customHeight="1" x14ac:dyDescent="0.35">
      <c r="A21" s="29">
        <v>1</v>
      </c>
      <c r="C21" s="46" t="s">
        <v>9</v>
      </c>
      <c r="D21" s="47"/>
      <c r="E21" s="21"/>
      <c r="F21" s="22"/>
      <c r="G21" s="23"/>
      <c r="M21" s="34"/>
    </row>
    <row r="22" spans="1:13" s="29" customFormat="1" ht="14.5" customHeight="1" x14ac:dyDescent="0.35">
      <c r="A22" s="29">
        <v>1</v>
      </c>
      <c r="C22" s="46" t="s">
        <v>10</v>
      </c>
      <c r="D22" s="47"/>
      <c r="E22" s="21"/>
      <c r="F22" s="22"/>
      <c r="G22" s="23"/>
      <c r="M22" s="34"/>
    </row>
    <row r="23" spans="1:13" s="29" customFormat="1" ht="15.5" customHeight="1" x14ac:dyDescent="0.35">
      <c r="A23" s="29">
        <v>1</v>
      </c>
      <c r="C23" s="46" t="s">
        <v>11</v>
      </c>
      <c r="D23" s="47"/>
      <c r="E23" s="21"/>
      <c r="F23" s="22"/>
      <c r="G23" s="23"/>
      <c r="M23" s="34"/>
    </row>
    <row r="24" spans="1:13" s="29" customFormat="1" ht="14" customHeight="1" thickBot="1" x14ac:dyDescent="0.4">
      <c r="A24" s="29">
        <v>1</v>
      </c>
      <c r="C24" s="50" t="s">
        <v>12</v>
      </c>
      <c r="D24" s="51"/>
      <c r="E24" s="18"/>
      <c r="F24" s="19"/>
      <c r="G24" s="20"/>
      <c r="M24" s="34"/>
    </row>
    <row r="25" spans="1:13" ht="11" customHeight="1" x14ac:dyDescent="0.35">
      <c r="A25" s="29">
        <v>1</v>
      </c>
    </row>
    <row r="26" spans="1:13" x14ac:dyDescent="0.35">
      <c r="A26" s="27">
        <v>1</v>
      </c>
      <c r="B26" s="52" t="s">
        <v>13</v>
      </c>
      <c r="C26" s="52"/>
      <c r="D26" s="53" t="s">
        <v>52</v>
      </c>
      <c r="E26" s="53"/>
      <c r="F26" s="53"/>
      <c r="G26" s="53"/>
      <c r="H26" s="53"/>
      <c r="I26" s="53"/>
      <c r="J26" s="53"/>
      <c r="K26" s="54"/>
      <c r="M26" s="28" t="e">
        <f>#REF!+1</f>
        <v>#REF!</v>
      </c>
    </row>
    <row r="27" spans="1:13" ht="7.5" customHeight="1" thickBot="1" x14ac:dyDescent="0.4">
      <c r="A27" s="29">
        <v>1</v>
      </c>
    </row>
    <row r="28" spans="1:13" ht="55" customHeight="1" thickBot="1" x14ac:dyDescent="0.4">
      <c r="A28" s="29">
        <v>1</v>
      </c>
      <c r="B28" s="55" t="s">
        <v>14</v>
      </c>
      <c r="C28" s="56"/>
      <c r="D28" s="57"/>
      <c r="E28" s="58" t="s">
        <v>15</v>
      </c>
      <c r="F28" s="59"/>
      <c r="G28" s="60" t="s">
        <v>16</v>
      </c>
      <c r="H28" s="61" t="s">
        <v>17</v>
      </c>
      <c r="I28" s="60" t="s">
        <v>18</v>
      </c>
      <c r="J28" s="62" t="s">
        <v>19</v>
      </c>
      <c r="K28" s="63" t="s">
        <v>20</v>
      </c>
    </row>
    <row r="29" spans="1:13" ht="20.5" customHeight="1" x14ac:dyDescent="0.35">
      <c r="A29" s="29">
        <v>1</v>
      </c>
      <c r="B29" s="64" t="s">
        <v>32</v>
      </c>
      <c r="C29" s="65"/>
      <c r="D29" s="66" t="s">
        <v>33</v>
      </c>
      <c r="E29" s="14"/>
      <c r="F29" s="15"/>
      <c r="G29" s="67" t="s">
        <v>21</v>
      </c>
      <c r="H29" s="1"/>
      <c r="I29" s="68">
        <v>1</v>
      </c>
      <c r="J29" s="69" t="str">
        <f t="shared" ref="J29:J46" si="0">IF(AND(H29&lt;&gt;"",I29&lt;&gt;""),H29*I29,"")</f>
        <v/>
      </c>
      <c r="K29" s="70" t="str">
        <f t="shared" ref="K29:K46" si="1">IF(J29&lt;&gt;"",J29*IF($E$18="platiteľ DPH",1.23,1),"")</f>
        <v/>
      </c>
    </row>
    <row r="30" spans="1:13" ht="26.5" customHeight="1" x14ac:dyDescent="0.35">
      <c r="A30" s="29">
        <v>1</v>
      </c>
      <c r="B30" s="71"/>
      <c r="C30" s="72"/>
      <c r="D30" s="73" t="s">
        <v>34</v>
      </c>
      <c r="E30" s="10"/>
      <c r="F30" s="16"/>
      <c r="G30" s="74" t="s">
        <v>21</v>
      </c>
      <c r="H30" s="2"/>
      <c r="I30" s="75">
        <v>1</v>
      </c>
      <c r="J30" s="76" t="str">
        <f t="shared" si="0"/>
        <v/>
      </c>
      <c r="K30" s="77" t="str">
        <f t="shared" si="1"/>
        <v/>
      </c>
    </row>
    <row r="31" spans="1:13" ht="17" customHeight="1" x14ac:dyDescent="0.35">
      <c r="A31" s="29">
        <v>1</v>
      </c>
      <c r="B31" s="71"/>
      <c r="C31" s="72"/>
      <c r="D31" s="73" t="s">
        <v>35</v>
      </c>
      <c r="E31" s="10"/>
      <c r="F31" s="16"/>
      <c r="G31" s="74" t="s">
        <v>21</v>
      </c>
      <c r="H31" s="2"/>
      <c r="I31" s="75">
        <v>1</v>
      </c>
      <c r="J31" s="76" t="str">
        <f t="shared" si="0"/>
        <v/>
      </c>
      <c r="K31" s="77" t="str">
        <f t="shared" si="1"/>
        <v/>
      </c>
    </row>
    <row r="32" spans="1:13" ht="30" customHeight="1" x14ac:dyDescent="0.35">
      <c r="A32" s="29">
        <v>1</v>
      </c>
      <c r="B32" s="71"/>
      <c r="C32" s="72"/>
      <c r="D32" s="73" t="s">
        <v>36</v>
      </c>
      <c r="E32" s="10"/>
      <c r="F32" s="16"/>
      <c r="G32" s="74" t="s">
        <v>21</v>
      </c>
      <c r="H32" s="2"/>
      <c r="I32" s="75">
        <v>1</v>
      </c>
      <c r="J32" s="76" t="str">
        <f t="shared" si="0"/>
        <v/>
      </c>
      <c r="K32" s="77" t="str">
        <f t="shared" si="1"/>
        <v/>
      </c>
    </row>
    <row r="33" spans="1:11" ht="20" customHeight="1" x14ac:dyDescent="0.35">
      <c r="A33" s="29">
        <v>1</v>
      </c>
      <c r="B33" s="71"/>
      <c r="C33" s="72"/>
      <c r="D33" s="73" t="s">
        <v>37</v>
      </c>
      <c r="E33" s="10"/>
      <c r="F33" s="16"/>
      <c r="G33" s="74" t="s">
        <v>21</v>
      </c>
      <c r="H33" s="2"/>
      <c r="I33" s="75">
        <v>1</v>
      </c>
      <c r="J33" s="76" t="str">
        <f t="shared" si="0"/>
        <v/>
      </c>
      <c r="K33" s="77" t="str">
        <f t="shared" si="1"/>
        <v/>
      </c>
    </row>
    <row r="34" spans="1:11" ht="20.5" customHeight="1" x14ac:dyDescent="0.35">
      <c r="A34" s="29">
        <v>1</v>
      </c>
      <c r="B34" s="71"/>
      <c r="C34" s="72"/>
      <c r="D34" s="73" t="s">
        <v>54</v>
      </c>
      <c r="E34" s="10"/>
      <c r="F34" s="16"/>
      <c r="G34" s="74" t="s">
        <v>21</v>
      </c>
      <c r="H34" s="2"/>
      <c r="I34" s="75">
        <v>1</v>
      </c>
      <c r="J34" s="76" t="str">
        <f t="shared" si="0"/>
        <v/>
      </c>
      <c r="K34" s="77" t="str">
        <f t="shared" si="1"/>
        <v/>
      </c>
    </row>
    <row r="35" spans="1:11" ht="19" customHeight="1" x14ac:dyDescent="0.35">
      <c r="A35" s="29">
        <v>1</v>
      </c>
      <c r="B35" s="71"/>
      <c r="C35" s="72"/>
      <c r="D35" s="73" t="s">
        <v>55</v>
      </c>
      <c r="E35" s="10"/>
      <c r="F35" s="16"/>
      <c r="G35" s="74" t="s">
        <v>21</v>
      </c>
      <c r="H35" s="2"/>
      <c r="I35" s="75">
        <v>1</v>
      </c>
      <c r="J35" s="76" t="str">
        <f t="shared" si="0"/>
        <v/>
      </c>
      <c r="K35" s="77" t="str">
        <f t="shared" si="1"/>
        <v/>
      </c>
    </row>
    <row r="36" spans="1:11" ht="18" customHeight="1" thickBot="1" x14ac:dyDescent="0.4">
      <c r="A36" s="29">
        <v>1</v>
      </c>
      <c r="B36" s="78"/>
      <c r="C36" s="79"/>
      <c r="D36" s="80" t="s">
        <v>38</v>
      </c>
      <c r="E36" s="6"/>
      <c r="F36" s="17"/>
      <c r="G36" s="81" t="s">
        <v>21</v>
      </c>
      <c r="H36" s="3"/>
      <c r="I36" s="82">
        <v>1</v>
      </c>
      <c r="J36" s="76" t="str">
        <f t="shared" si="0"/>
        <v/>
      </c>
      <c r="K36" s="77" t="str">
        <f t="shared" si="1"/>
        <v/>
      </c>
    </row>
    <row r="37" spans="1:11" ht="38" customHeight="1" x14ac:dyDescent="0.35">
      <c r="A37" s="29">
        <v>1</v>
      </c>
      <c r="B37" s="71" t="s">
        <v>39</v>
      </c>
      <c r="C37" s="72"/>
      <c r="D37" s="83" t="s">
        <v>40</v>
      </c>
      <c r="E37" s="8"/>
      <c r="F37" s="9"/>
      <c r="G37" s="84" t="s">
        <v>21</v>
      </c>
      <c r="H37" s="4"/>
      <c r="I37" s="85">
        <v>1</v>
      </c>
      <c r="J37" s="76" t="str">
        <f t="shared" si="0"/>
        <v/>
      </c>
      <c r="K37" s="77" t="str">
        <f t="shared" si="1"/>
        <v/>
      </c>
    </row>
    <row r="38" spans="1:11" ht="18.5" customHeight="1" x14ac:dyDescent="0.35">
      <c r="A38" s="29">
        <v>1</v>
      </c>
      <c r="B38" s="71"/>
      <c r="C38" s="72"/>
      <c r="D38" s="73" t="s">
        <v>41</v>
      </c>
      <c r="E38" s="10"/>
      <c r="F38" s="11"/>
      <c r="G38" s="74" t="s">
        <v>21</v>
      </c>
      <c r="H38" s="2"/>
      <c r="I38" s="86">
        <v>1</v>
      </c>
      <c r="J38" s="76" t="str">
        <f t="shared" si="0"/>
        <v/>
      </c>
      <c r="K38" s="77" t="str">
        <f t="shared" si="1"/>
        <v/>
      </c>
    </row>
    <row r="39" spans="1:11" ht="18" customHeight="1" x14ac:dyDescent="0.35">
      <c r="A39" s="29">
        <v>1</v>
      </c>
      <c r="B39" s="71"/>
      <c r="C39" s="72"/>
      <c r="D39" s="73" t="s">
        <v>54</v>
      </c>
      <c r="E39" s="10"/>
      <c r="F39" s="11"/>
      <c r="G39" s="74" t="s">
        <v>21</v>
      </c>
      <c r="H39" s="2"/>
      <c r="I39" s="86">
        <v>1</v>
      </c>
      <c r="J39" s="76" t="str">
        <f t="shared" si="0"/>
        <v/>
      </c>
      <c r="K39" s="77" t="str">
        <f t="shared" si="1"/>
        <v/>
      </c>
    </row>
    <row r="40" spans="1:11" ht="25.5" customHeight="1" x14ac:dyDescent="0.35">
      <c r="A40" s="29">
        <v>1</v>
      </c>
      <c r="B40" s="71"/>
      <c r="C40" s="72"/>
      <c r="D40" s="73" t="s">
        <v>42</v>
      </c>
      <c r="E40" s="10"/>
      <c r="F40" s="11"/>
      <c r="G40" s="74" t="s">
        <v>21</v>
      </c>
      <c r="H40" s="2"/>
      <c r="I40" s="86">
        <v>1</v>
      </c>
      <c r="J40" s="76" t="str">
        <f t="shared" si="0"/>
        <v/>
      </c>
      <c r="K40" s="77" t="str">
        <f t="shared" si="1"/>
        <v/>
      </c>
    </row>
    <row r="41" spans="1:11" ht="18.5" customHeight="1" x14ac:dyDescent="0.35">
      <c r="A41" s="29">
        <v>1</v>
      </c>
      <c r="B41" s="71"/>
      <c r="C41" s="72"/>
      <c r="D41" s="73" t="s">
        <v>43</v>
      </c>
      <c r="E41" s="10"/>
      <c r="F41" s="11"/>
      <c r="G41" s="74" t="s">
        <v>21</v>
      </c>
      <c r="H41" s="2"/>
      <c r="I41" s="86">
        <v>1</v>
      </c>
      <c r="J41" s="76" t="str">
        <f t="shared" si="0"/>
        <v/>
      </c>
      <c r="K41" s="77" t="str">
        <f t="shared" si="1"/>
        <v/>
      </c>
    </row>
    <row r="42" spans="1:11" ht="37" customHeight="1" x14ac:dyDescent="0.35">
      <c r="A42" s="29">
        <v>1</v>
      </c>
      <c r="B42" s="71"/>
      <c r="C42" s="72"/>
      <c r="D42" s="73" t="s">
        <v>44</v>
      </c>
      <c r="E42" s="10"/>
      <c r="F42" s="11"/>
      <c r="G42" s="74" t="s">
        <v>21</v>
      </c>
      <c r="H42" s="2"/>
      <c r="I42" s="86">
        <v>1</v>
      </c>
      <c r="J42" s="76" t="str">
        <f t="shared" si="0"/>
        <v/>
      </c>
      <c r="K42" s="77" t="str">
        <f t="shared" si="1"/>
        <v/>
      </c>
    </row>
    <row r="43" spans="1:11" ht="25.5" customHeight="1" thickBot="1" x14ac:dyDescent="0.4">
      <c r="A43" s="29">
        <v>1</v>
      </c>
      <c r="B43" s="78"/>
      <c r="C43" s="79"/>
      <c r="D43" s="87" t="s">
        <v>45</v>
      </c>
      <c r="E43" s="12"/>
      <c r="F43" s="13"/>
      <c r="G43" s="88" t="s">
        <v>21</v>
      </c>
      <c r="H43" s="5"/>
      <c r="I43" s="89">
        <v>1</v>
      </c>
      <c r="J43" s="90" t="str">
        <f t="shared" si="0"/>
        <v/>
      </c>
      <c r="K43" s="91" t="str">
        <f t="shared" si="1"/>
        <v/>
      </c>
    </row>
    <row r="44" spans="1:11" ht="25.5" customHeight="1" thickBot="1" x14ac:dyDescent="0.4">
      <c r="A44" s="29">
        <v>1</v>
      </c>
      <c r="B44" s="92" t="s">
        <v>46</v>
      </c>
      <c r="C44" s="93"/>
      <c r="D44" s="80" t="s">
        <v>47</v>
      </c>
      <c r="E44" s="6"/>
      <c r="F44" s="7"/>
      <c r="G44" s="81" t="s">
        <v>21</v>
      </c>
      <c r="H44" s="3"/>
      <c r="I44" s="94">
        <v>1</v>
      </c>
      <c r="J44" s="95" t="str">
        <f t="shared" si="0"/>
        <v/>
      </c>
      <c r="K44" s="96" t="str">
        <f t="shared" si="1"/>
        <v/>
      </c>
    </row>
    <row r="45" spans="1:11" ht="25.5" customHeight="1" x14ac:dyDescent="0.35">
      <c r="A45" s="29">
        <v>1</v>
      </c>
      <c r="B45" s="64" t="s">
        <v>22</v>
      </c>
      <c r="C45" s="65"/>
      <c r="D45" s="97" t="s">
        <v>23</v>
      </c>
      <c r="E45" s="98" t="s">
        <v>24</v>
      </c>
      <c r="F45" s="99"/>
      <c r="G45" s="67" t="s">
        <v>24</v>
      </c>
      <c r="H45" s="1"/>
      <c r="I45" s="100">
        <v>1</v>
      </c>
      <c r="J45" s="69" t="str">
        <f t="shared" si="0"/>
        <v/>
      </c>
      <c r="K45" s="70" t="str">
        <f t="shared" si="1"/>
        <v/>
      </c>
    </row>
    <row r="46" spans="1:11" ht="25.5" customHeight="1" thickBot="1" x14ac:dyDescent="0.4">
      <c r="A46" s="29">
        <v>1</v>
      </c>
      <c r="B46" s="78"/>
      <c r="C46" s="79"/>
      <c r="D46" s="101" t="s">
        <v>25</v>
      </c>
      <c r="E46" s="102" t="s">
        <v>24</v>
      </c>
      <c r="F46" s="103"/>
      <c r="G46" s="81" t="s">
        <v>24</v>
      </c>
      <c r="H46" s="3"/>
      <c r="I46" s="94">
        <v>1</v>
      </c>
      <c r="J46" s="95" t="str">
        <f t="shared" si="0"/>
        <v/>
      </c>
      <c r="K46" s="96" t="str">
        <f t="shared" si="1"/>
        <v/>
      </c>
    </row>
    <row r="47" spans="1:11" ht="25.5" customHeight="1" thickBot="1" x14ac:dyDescent="0.4">
      <c r="A47" s="29">
        <v>1</v>
      </c>
      <c r="B47" s="104"/>
      <c r="C47" s="105"/>
      <c r="D47" s="105"/>
      <c r="E47" s="105"/>
      <c r="F47" s="105"/>
      <c r="G47" s="105"/>
      <c r="H47" s="106"/>
      <c r="I47" s="106" t="s">
        <v>26</v>
      </c>
      <c r="J47" s="107" t="str">
        <f>IF(SUM(J29:J46)&gt;0,SUM(J29:J46),"")</f>
        <v/>
      </c>
      <c r="K47" s="107" t="str">
        <f>IF(SUM(K29:K46)&gt;0,SUM(K29:K46),"")</f>
        <v/>
      </c>
    </row>
    <row r="48" spans="1:11" x14ac:dyDescent="0.35">
      <c r="A48" s="29">
        <v>1</v>
      </c>
      <c r="B48" s="108" t="s">
        <v>27</v>
      </c>
    </row>
    <row r="49" spans="1:13" ht="6.5" customHeight="1" x14ac:dyDescent="0.35">
      <c r="A49" s="29">
        <v>1</v>
      </c>
    </row>
    <row r="50" spans="1:13" x14ac:dyDescent="0.35">
      <c r="A50" s="29">
        <v>1</v>
      </c>
      <c r="C50" s="109" t="s">
        <v>28</v>
      </c>
      <c r="D50" s="110"/>
      <c r="E50" s="110"/>
      <c r="F50" s="110"/>
      <c r="G50" s="110"/>
      <c r="H50" s="110"/>
      <c r="I50" s="110"/>
      <c r="J50" s="111"/>
    </row>
    <row r="51" spans="1:13" x14ac:dyDescent="0.35">
      <c r="A51" s="29">
        <v>1</v>
      </c>
    </row>
    <row r="52" spans="1:13" x14ac:dyDescent="0.35">
      <c r="A52" s="29">
        <v>1</v>
      </c>
      <c r="C52" s="112" t="s">
        <v>29</v>
      </c>
      <c r="D52" s="121"/>
    </row>
    <row r="53" spans="1:13" s="113" customFormat="1" x14ac:dyDescent="0.35">
      <c r="A53" s="29">
        <v>1</v>
      </c>
      <c r="C53" s="112"/>
      <c r="D53" s="122"/>
      <c r="M53" s="114"/>
    </row>
    <row r="54" spans="1:13" s="113" customFormat="1" ht="15" customHeight="1" x14ac:dyDescent="0.35">
      <c r="A54" s="29">
        <v>1</v>
      </c>
      <c r="C54" s="112" t="s">
        <v>30</v>
      </c>
      <c r="D54" s="123"/>
      <c r="G54" s="115"/>
      <c r="H54" s="115"/>
      <c r="I54" s="115"/>
      <c r="J54" s="115"/>
      <c r="K54" s="115"/>
      <c r="M54" s="114"/>
    </row>
    <row r="55" spans="1:13" s="113" customFormat="1" x14ac:dyDescent="0.35">
      <c r="A55" s="29">
        <v>1</v>
      </c>
      <c r="F55" s="116"/>
      <c r="G55" s="117" t="s">
        <v>51</v>
      </c>
      <c r="H55" s="117"/>
      <c r="I55" s="117"/>
      <c r="J55" s="117"/>
      <c r="K55" s="117"/>
      <c r="M55" s="114"/>
    </row>
    <row r="56" spans="1:13" s="113" customFormat="1" ht="8.5" customHeight="1" x14ac:dyDescent="0.35">
      <c r="A56" s="29">
        <v>1</v>
      </c>
      <c r="F56" s="116"/>
      <c r="G56" s="118"/>
      <c r="H56" s="118"/>
      <c r="I56" s="118"/>
      <c r="J56" s="118"/>
      <c r="K56" s="118"/>
      <c r="M56" s="114"/>
    </row>
    <row r="57" spans="1:13" ht="15" customHeight="1" x14ac:dyDescent="0.35">
      <c r="A57" s="29">
        <v>1</v>
      </c>
      <c r="B57" s="119" t="s">
        <v>31</v>
      </c>
      <c r="C57" s="119"/>
      <c r="D57" s="119"/>
      <c r="E57" s="119"/>
      <c r="F57" s="119"/>
      <c r="G57" s="119"/>
      <c r="H57" s="119"/>
      <c r="I57" s="119"/>
      <c r="J57" s="119"/>
      <c r="K57" s="119"/>
      <c r="L57" s="120"/>
    </row>
    <row r="58" spans="1:13" x14ac:dyDescent="0.35">
      <c r="A58" s="29">
        <v>1</v>
      </c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20"/>
    </row>
  </sheetData>
  <sheetProtection algorithmName="SHA-512" hashValue="g0WgGWmerLekzjwjYmhDRtG+b8mftm9gv6CjsEqyViFsBY5zDe7IhKeie5DiDu3MivSjZH5PLjRDEEezp+NnSQ==" saltValue="cfL/uxAVKHXZ/ERI2WrW6w==" spinCount="100000" sheet="1" formatCells="0" formatColumns="0" formatRows="0" selectLockedCells="1"/>
  <autoFilter ref="A1:A58" xr:uid="{00000000-0009-0000-0000-000006000000}"/>
  <mergeCells count="56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6:C26"/>
    <mergeCell ref="D26:J26"/>
    <mergeCell ref="B28:D28"/>
    <mergeCell ref="E28:F28"/>
    <mergeCell ref="B29:C36"/>
    <mergeCell ref="E29:F29"/>
    <mergeCell ref="E30:F30"/>
    <mergeCell ref="E31:F31"/>
    <mergeCell ref="E32:F32"/>
    <mergeCell ref="E33:F33"/>
    <mergeCell ref="E34:F34"/>
    <mergeCell ref="E35:F35"/>
    <mergeCell ref="E36:F36"/>
    <mergeCell ref="B37:C43"/>
    <mergeCell ref="E37:F37"/>
    <mergeCell ref="E38:F38"/>
    <mergeCell ref="E39:F39"/>
    <mergeCell ref="E40:F40"/>
    <mergeCell ref="E41:F41"/>
    <mergeCell ref="E42:F42"/>
    <mergeCell ref="E43:F43"/>
    <mergeCell ref="G55:K55"/>
    <mergeCell ref="B57:K58"/>
    <mergeCell ref="B44:C44"/>
    <mergeCell ref="E44:F44"/>
    <mergeCell ref="B45:C46"/>
    <mergeCell ref="E45:F45"/>
    <mergeCell ref="E46:F46"/>
    <mergeCell ref="C50:J50"/>
  </mergeCells>
  <conditionalFormatting sqref="E19:G19">
    <cfRule type="expression" dxfId="0" priority="3">
      <formula>AND(#REF!="neplatca DPH")</formula>
    </cfRule>
  </conditionalFormatting>
  <dataValidations count="1">
    <dataValidation type="list" allowBlank="1" showInputMessage="1" showErrorMessage="1" sqref="E18:G18" xr:uid="{C3FFCDE2-0062-4831-999E-8E96F3BAF5FD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5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2026-09-10T13:47:11Z</dcterms:created>
  <dcterms:modified xsi:type="dcterms:W3CDTF">2026-09-11T07:12:20Z</dcterms:modified>
</cp:coreProperties>
</file>