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7_2026/4_Final SP/"/>
    </mc:Choice>
  </mc:AlternateContent>
  <xr:revisionPtr revIDLastSave="0" documentId="13_ncr:1_{B2A7ECE8-1950-BD40-B1BE-B4BCED2E0F30}" xr6:coauthVersionLast="47" xr6:coauthVersionMax="47" xr10:uidLastSave="{00000000-0000-0000-0000-000000000000}"/>
  <bookViews>
    <workbookView xWindow="23060" yWindow="600" windowWidth="36280" windowHeight="264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20" i="1"/>
  <c r="J21" i="1"/>
  <c r="J22" i="1"/>
  <c r="J23" i="1"/>
  <c r="J24" i="1"/>
  <c r="J25" i="1"/>
  <c r="J26" i="1"/>
  <c r="J27" i="1"/>
  <c r="J28" i="1"/>
  <c r="J29" i="1"/>
  <c r="J36" i="1"/>
  <c r="J37" i="1"/>
  <c r="J7" i="1"/>
  <c r="J8" i="1"/>
  <c r="J9" i="1"/>
  <c r="J10" i="1"/>
  <c r="J11" i="1"/>
  <c r="J12" i="1"/>
  <c r="J13" i="1"/>
  <c r="J14" i="1"/>
  <c r="J15" i="1"/>
  <c r="J16" i="1"/>
  <c r="J17" i="1"/>
  <c r="J18" i="1"/>
  <c r="J30" i="1"/>
  <c r="J31" i="1"/>
  <c r="J32" i="1"/>
  <c r="J33" i="1"/>
  <c r="J34" i="1"/>
  <c r="J35" i="1"/>
  <c r="J38" i="1"/>
  <c r="J6" i="1"/>
  <c r="J39" i="1" l="1"/>
</calcChain>
</file>

<file path=xl/sharedStrings.xml><?xml version="1.0" encoding="utf-8"?>
<sst xmlns="http://schemas.openxmlformats.org/spreadsheetml/2006/main" count="124" uniqueCount="61">
  <si>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</si>
  <si>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</si>
  <si>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</si>
  <si>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</si>
  <si>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</si>
  <si>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</si>
  <si>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</si>
  <si>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</si>
  <si>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</si>
  <si>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</si>
  <si>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</si>
  <si>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</si>
  <si>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</si>
  <si>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</si>
  <si>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</si>
  <si>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</si>
  <si>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</si>
  <si>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</si>
  <si>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</si>
  <si>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</si>
  <si>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</si>
  <si>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</si>
  <si>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</si>
  <si>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</si>
  <si>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</si>
  <si>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</si>
  <si>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</si>
  <si>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liatinová prírubová N/PP (pätkové koleno 90°) DN80 PN16, 8-dierová príruba</t>
  </si>
  <si>
    <t>Tvarovka HDPE na tupo lemový nákružok d90 SDR11</t>
  </si>
  <si>
    <t>PP príruba s oceľovým jadrom d90 PN16</t>
  </si>
  <si>
    <t>Tvarovka HDPE elektrofúzna koleno d110/90° SDR11</t>
  </si>
  <si>
    <t>Tvarovka liatinová prírubová FFR DN100/80 PN16, 8-dierová príruba</t>
  </si>
  <si>
    <t>Poklop posúvačový pevný, PA/GG</t>
  </si>
  <si>
    <t>Výzva č. 97/2026 - Názov: DNS VAKM výzva 97/2026 pre závod Rožňava - Gočovo - stavebné úpravy zásobného potrubia a rozvodnej siete - SO - 02 - vetva 1 - pre Časť 1</t>
  </si>
  <si>
    <t>Rúra HDPE PE100 d32x3,0mm/100m PN16 SDR11 kotúč</t>
  </si>
  <si>
    <t>Rúra HDPE PE100 d63x3,8mm/50m PN10 SDR17 kotúč</t>
  </si>
  <si>
    <t>Rúra HDPE PE100 d90x5,4/12000mm PN10 SDR17</t>
  </si>
  <si>
    <t>Rúra HDPE PE100 d110x6,6/12000mm PN10 SDR17</t>
  </si>
  <si>
    <t>Tvarovka HDPE pás navrtávací elektrofúzny d110/32 SDR11</t>
  </si>
  <si>
    <t>Tvarovka HDPE pás navrtávací elektrofúzny d110/63 SDR11</t>
  </si>
  <si>
    <t>Tvarovka HDPE elektrofúzna objímka d110 SDR11</t>
  </si>
  <si>
    <t>Tvarovka HDPE elektrofúzna objímka d32 SDR11</t>
  </si>
  <si>
    <t>Tvarovka HDPE elektrofúzna objímka d63 SDR11</t>
  </si>
  <si>
    <t>Tvarovka HDPE elektrofúzna koleno d110/30° SDR11</t>
  </si>
  <si>
    <t>Tvarovka HDPE elektrofúzna koleno d90/90° SDR11</t>
  </si>
  <si>
    <t>Tvarovka HDPE na tupo lemový nákružok d110 SDR11</t>
  </si>
  <si>
    <t>PP príruba s oceľovým jadrom d110 PN16</t>
  </si>
  <si>
    <t>Tvarovka liatinová prírubová T-kus DN100/80 PN16, DN80 8-dierová príruba</t>
  </si>
  <si>
    <t>Tvarovka liatinová prírubová T-kus DN100/100 PN10/16</t>
  </si>
  <si>
    <t>Prírubová spojka E DN80 PN10/16 EPDM (multi, s istením proti posunu)</t>
  </si>
  <si>
    <t>Hydrant nadzemný nelámavý DN80/1500 PN16 (2B)</t>
  </si>
  <si>
    <t>Posúvač liatinový prírubový krátky DN80 PN16 L=180 mm, 8 dierová príruba</t>
  </si>
  <si>
    <t>Posúvač liatinový prírubový krátky DN100 PN16 L=190 mm</t>
  </si>
  <si>
    <t>Súprava zemná teleskopická k posúvaču DN80 0,8 - 1,15 m</t>
  </si>
  <si>
    <t>Súprava zemná teleskopická k posúvaču DN100 0,85 - 1,15m</t>
  </si>
  <si>
    <t>Súprava zemná teleskopická k posúvaču pre domové prípojky DN3/4"-2" 0,8-1,2m</t>
  </si>
  <si>
    <t>Posúvač domovej prípojky liatinový na oboch stranách s hrdlom pre PE potrubie d32</t>
  </si>
  <si>
    <t>Posúvač domovej prípojky liatinový na oboch stranách s hrdlom pre PE potrubie d63</t>
  </si>
  <si>
    <t>Poklop ventilový pevný, PA/GG, H=250mm</t>
  </si>
  <si>
    <t>Podkladová doska pre ZZS, posúvačový poklop, DIN 4056</t>
  </si>
  <si>
    <t>Podkladová doska pre ZZS, ventilový poklop, DIN 4057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</si>
</sst>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6"/>
  <sheetViews>
    <sheetView tabSelected="1" zoomScale="120" zoomScaleNormal="120" workbookViewId="0">
      <selection activeCell="E6" sqref="E6:E3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33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26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34</v>
      </c>
      <c r="D6" s="25" t="s">
        <v>25</v>
      </c>
      <c r="E6" s="25">
        <v>100</v>
      </c>
      <c r="F6" s="20" t="s">
        <v>11</v>
      </c>
      <c r="G6" s="21"/>
      <c r="H6" s="22"/>
      <c r="I6" s="23"/>
      <c r="J6" s="24">
        <f t="shared" ref="J6:J38" si="0">I6*E6</f>
        <v>0</v>
      </c>
    </row>
    <row r="7" spans="2:10" ht="15" customHeight="1" x14ac:dyDescent="0.2">
      <c r="B7" s="25">
        <v>2</v>
      </c>
      <c r="C7" s="26" t="s">
        <v>35</v>
      </c>
      <c r="D7" s="25" t="s">
        <v>25</v>
      </c>
      <c r="E7" s="25">
        <v>50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36</v>
      </c>
      <c r="D8" s="25" t="s">
        <v>25</v>
      </c>
      <c r="E8" s="25">
        <v>12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37</v>
      </c>
      <c r="D9" s="25" t="s">
        <v>25</v>
      </c>
      <c r="E9" s="25">
        <v>612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38</v>
      </c>
      <c r="D10" s="25" t="s">
        <v>24</v>
      </c>
      <c r="E10" s="25">
        <v>25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39</v>
      </c>
      <c r="D11" s="25" t="s">
        <v>24</v>
      </c>
      <c r="E11" s="25">
        <v>4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40</v>
      </c>
      <c r="D12" s="25" t="s">
        <v>24</v>
      </c>
      <c r="E12" s="25">
        <v>55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41</v>
      </c>
      <c r="D13" s="25" t="s">
        <v>24</v>
      </c>
      <c r="E13" s="25">
        <v>25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42</v>
      </c>
      <c r="D14" s="25" t="s">
        <v>24</v>
      </c>
      <c r="E14" s="25">
        <v>4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43</v>
      </c>
      <c r="D15" s="25" t="s">
        <v>24</v>
      </c>
      <c r="E15" s="25">
        <v>1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30</v>
      </c>
      <c r="D16" s="25" t="s">
        <v>24</v>
      </c>
      <c r="E16" s="25">
        <v>6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44</v>
      </c>
      <c r="D17" s="25" t="s">
        <v>24</v>
      </c>
      <c r="E17" s="25">
        <v>2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45</v>
      </c>
      <c r="D18" s="25" t="s">
        <v>24</v>
      </c>
      <c r="E18" s="25">
        <v>14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28</v>
      </c>
      <c r="D19" s="25" t="s">
        <v>24</v>
      </c>
      <c r="E19" s="25">
        <v>10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29</v>
      </c>
      <c r="D20" s="25" t="s">
        <v>24</v>
      </c>
      <c r="E20" s="25">
        <v>10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46</v>
      </c>
      <c r="D21" s="25" t="s">
        <v>24</v>
      </c>
      <c r="E21" s="25">
        <v>14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31</v>
      </c>
      <c r="D22" s="25" t="s">
        <v>24</v>
      </c>
      <c r="E22" s="25">
        <v>2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27</v>
      </c>
      <c r="D23" s="25" t="s">
        <v>24</v>
      </c>
      <c r="E23" s="25">
        <v>4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47</v>
      </c>
      <c r="D24" s="25" t="s">
        <v>24</v>
      </c>
      <c r="E24" s="25">
        <v>5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48</v>
      </c>
      <c r="D25" s="25" t="s">
        <v>24</v>
      </c>
      <c r="E25" s="25">
        <v>1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49</v>
      </c>
      <c r="D26" s="25" t="s">
        <v>24</v>
      </c>
      <c r="E26" s="25">
        <v>3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50</v>
      </c>
      <c r="D27" s="25" t="s">
        <v>24</v>
      </c>
      <c r="E27" s="25">
        <v>4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51</v>
      </c>
      <c r="D28" s="25" t="s">
        <v>24</v>
      </c>
      <c r="E28" s="25">
        <v>6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52</v>
      </c>
      <c r="D29" s="25" t="s">
        <v>24</v>
      </c>
      <c r="E29" s="25">
        <v>5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53</v>
      </c>
      <c r="D30" s="25" t="s">
        <v>24</v>
      </c>
      <c r="E30" s="25">
        <v>6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6" t="s">
        <v>54</v>
      </c>
      <c r="D31" s="25" t="s">
        <v>24</v>
      </c>
      <c r="E31" s="25">
        <v>5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6" t="s">
        <v>55</v>
      </c>
      <c r="D32" s="25" t="s">
        <v>24</v>
      </c>
      <c r="E32" s="25">
        <v>29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26" t="s">
        <v>56</v>
      </c>
      <c r="D33" s="25" t="s">
        <v>24</v>
      </c>
      <c r="E33" s="25">
        <v>25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26" t="s">
        <v>57</v>
      </c>
      <c r="D34" s="25" t="s">
        <v>24</v>
      </c>
      <c r="E34" s="25">
        <v>4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26" t="s">
        <v>32</v>
      </c>
      <c r="D35" s="25" t="s">
        <v>24</v>
      </c>
      <c r="E35" s="25">
        <v>11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26" t="s">
        <v>58</v>
      </c>
      <c r="D36" s="25" t="s">
        <v>24</v>
      </c>
      <c r="E36" s="25">
        <v>29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26" t="s">
        <v>59</v>
      </c>
      <c r="D37" s="25" t="s">
        <v>24</v>
      </c>
      <c r="E37" s="25">
        <v>11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26" t="s">
        <v>60</v>
      </c>
      <c r="D38" s="25" t="s">
        <v>24</v>
      </c>
      <c r="E38" s="25">
        <v>29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15">
      <c r="B39" s="34" t="s">
        <v>4</v>
      </c>
      <c r="C39" s="35"/>
      <c r="D39" s="35"/>
      <c r="E39" s="35"/>
      <c r="F39" s="35"/>
      <c r="G39" s="34"/>
      <c r="H39" s="34"/>
      <c r="I39" s="34"/>
      <c r="J39" s="5">
        <f>SUM(J6:J38)</f>
        <v>0</v>
      </c>
    </row>
    <row r="40" spans="2:10" ht="15" customHeight="1" x14ac:dyDescent="0.15">
      <c r="B40" s="36" t="s">
        <v>23</v>
      </c>
      <c r="C40" s="37"/>
      <c r="D40" s="37"/>
      <c r="E40" s="37"/>
      <c r="F40" s="37"/>
      <c r="G40" s="37"/>
      <c r="H40" s="37"/>
      <c r="I40" s="37"/>
      <c r="J40" s="37"/>
    </row>
    <row r="41" spans="2:10" ht="15" customHeight="1" x14ac:dyDescent="0.15"/>
    <row r="42" spans="2:10" ht="15" customHeight="1" x14ac:dyDescent="0.15"/>
    <row r="43" spans="2:10" ht="15" customHeight="1" x14ac:dyDescent="0.15"/>
    <row r="44" spans="2:10" ht="15" customHeight="1" x14ac:dyDescent="0.15">
      <c r="C44" s="12" t="s">
        <v>12</v>
      </c>
      <c r="H44" s="4"/>
    </row>
    <row r="45" spans="2:10" ht="15" customHeight="1" x14ac:dyDescent="0.15">
      <c r="B45" s="16" t="s">
        <v>13</v>
      </c>
      <c r="C45" s="18"/>
      <c r="F45" s="12"/>
      <c r="G45" s="29"/>
      <c r="H45" s="29"/>
    </row>
    <row r="46" spans="2:10" ht="15" customHeight="1" x14ac:dyDescent="0.15">
      <c r="B46" s="13" t="s">
        <v>14</v>
      </c>
      <c r="C46" s="19"/>
      <c r="G46" s="29"/>
      <c r="H46" s="29"/>
    </row>
    <row r="47" spans="2:10" ht="15" customHeight="1" x14ac:dyDescent="0.15">
      <c r="B47" s="13" t="s">
        <v>15</v>
      </c>
      <c r="C47" s="19"/>
      <c r="G47" s="29"/>
      <c r="H47" s="29"/>
    </row>
    <row r="48" spans="2:10" ht="15" customHeight="1" x14ac:dyDescent="0.15">
      <c r="B48" s="13" t="s">
        <v>16</v>
      </c>
      <c r="C48" s="19"/>
      <c r="G48" s="30"/>
      <c r="H48" s="30"/>
    </row>
    <row r="49" spans="2:8" ht="15" customHeight="1" x14ac:dyDescent="0.15">
      <c r="B49" s="13" t="s">
        <v>17</v>
      </c>
      <c r="C49" s="19"/>
      <c r="G49" s="31" t="s">
        <v>20</v>
      </c>
      <c r="H49" s="31"/>
    </row>
    <row r="50" spans="2:8" ht="15" customHeight="1" x14ac:dyDescent="0.15">
      <c r="B50" s="14"/>
      <c r="C50" s="11"/>
      <c r="G50" s="31"/>
      <c r="H50" s="31"/>
    </row>
    <row r="51" spans="2:8" ht="15" customHeight="1" x14ac:dyDescent="0.15">
      <c r="B51" s="10" t="s">
        <v>18</v>
      </c>
      <c r="C51" s="11"/>
      <c r="G51" s="14"/>
      <c r="H51" s="12"/>
    </row>
    <row r="52" spans="2:8" ht="15" customHeight="1" x14ac:dyDescent="0.15">
      <c r="B52" s="10" t="s">
        <v>19</v>
      </c>
      <c r="C52" s="11"/>
      <c r="G52" s="10"/>
      <c r="H52" s="12"/>
    </row>
    <row r="53" spans="2:8" ht="15" customHeight="1" x14ac:dyDescent="0.15">
      <c r="B53" s="13"/>
      <c r="C53" s="15"/>
      <c r="G53" s="10"/>
      <c r="H53" s="12"/>
    </row>
    <row r="54" spans="2:8" ht="15" customHeight="1" x14ac:dyDescent="0.15">
      <c r="B54" s="13" t="s">
        <v>21</v>
      </c>
      <c r="C54" s="17" t="s">
        <v>22</v>
      </c>
      <c r="G54" s="13"/>
      <c r="H54" s="12"/>
    </row>
    <row r="55" spans="2:8" ht="15" customHeight="1" x14ac:dyDescent="0.15">
      <c r="G55" s="13"/>
      <c r="H55" s="12"/>
    </row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s="3" customFormat="1" ht="23.25" customHeight="1" x14ac:dyDescent="0.15">
      <c r="B92" s="2"/>
      <c r="C92" s="2"/>
      <c r="D92" s="2"/>
      <c r="E92" s="2"/>
      <c r="F92" s="2"/>
      <c r="G92" s="2"/>
      <c r="H92" s="2"/>
      <c r="I92" s="4"/>
      <c r="J92" s="4"/>
    </row>
    <row r="93" spans="2:10" s="3" customFormat="1" ht="53.25" customHeight="1" x14ac:dyDescent="0.15">
      <c r="B93" s="2"/>
      <c r="C93" s="2"/>
      <c r="D93" s="2"/>
      <c r="E93" s="2"/>
      <c r="F93" s="2"/>
      <c r="G93" s="2"/>
      <c r="H93" s="2"/>
      <c r="I93" s="4"/>
      <c r="J93" s="4"/>
    </row>
    <row r="97" spans="11:12" x14ac:dyDescent="0.15">
      <c r="K97" s="1"/>
    </row>
    <row r="98" spans="11:12" x14ac:dyDescent="0.15">
      <c r="K98" s="1"/>
    </row>
    <row r="99" spans="11:12" x14ac:dyDescent="0.15">
      <c r="K99" s="1"/>
    </row>
    <row r="100" spans="11:12" x14ac:dyDescent="0.15">
      <c r="K100" s="1"/>
    </row>
    <row r="101" spans="11:12" x14ac:dyDescent="0.15">
      <c r="K101" s="1"/>
    </row>
    <row r="102" spans="11:12" x14ac:dyDescent="0.15">
      <c r="K102" s="1"/>
    </row>
    <row r="106" spans="11:12" x14ac:dyDescent="0.2">
      <c r="L106" s="9"/>
    </row>
  </sheetData>
  <sortState xmlns:xlrd2="http://schemas.microsoft.com/office/spreadsheetml/2017/richdata2" ref="C82:F91">
    <sortCondition ref="C82:C91"/>
  </sortState>
  <mergeCells count="7">
    <mergeCell ref="B2:J2"/>
    <mergeCell ref="G45:H48"/>
    <mergeCell ref="G49:H50"/>
    <mergeCell ref="B3:J3"/>
    <mergeCell ref="B4:J4"/>
    <mergeCell ref="B39:I39"/>
    <mergeCell ref="B40:J40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2026-09-14T11:01:37Z</dcterms:modified>
</cp:coreProperties>
</file>