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2056" windowHeight="9288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F8" i="1"/>
  <c r="H8"/>
  <c r="I8" s="1"/>
  <c r="F19"/>
  <c r="H19"/>
  <c r="I19" s="1"/>
  <c r="F30"/>
  <c r="H30"/>
  <c r="I30" s="1"/>
  <c r="F34"/>
  <c r="H34"/>
  <c r="I34" s="1"/>
  <c r="F35"/>
  <c r="H35"/>
  <c r="I35" s="1"/>
  <c r="F36"/>
  <c r="H36"/>
  <c r="I36" s="1"/>
  <c r="F37"/>
  <c r="H37"/>
  <c r="I37" s="1"/>
  <c r="F38"/>
  <c r="H38"/>
  <c r="I38" s="1"/>
  <c r="F39"/>
  <c r="H39"/>
  <c r="I39" s="1"/>
  <c r="F9"/>
  <c r="H9"/>
  <c r="I9" s="1"/>
  <c r="F10"/>
  <c r="H10"/>
  <c r="I10" s="1"/>
  <c r="F11"/>
  <c r="H11"/>
  <c r="I11" s="1"/>
  <c r="F12"/>
  <c r="H12"/>
  <c r="I12" s="1"/>
  <c r="F13"/>
  <c r="H13"/>
  <c r="I13" s="1"/>
  <c r="F14"/>
  <c r="H14"/>
  <c r="I14" s="1"/>
  <c r="F15"/>
  <c r="H15"/>
  <c r="I15" s="1"/>
  <c r="F16"/>
  <c r="H16"/>
  <c r="I16" s="1"/>
  <c r="F17"/>
  <c r="H17"/>
  <c r="I17" s="1"/>
  <c r="F18"/>
  <c r="H18"/>
  <c r="I18" s="1"/>
  <c r="F20"/>
  <c r="H20"/>
  <c r="I20" s="1"/>
  <c r="F21"/>
  <c r="H21"/>
  <c r="I21" s="1"/>
  <c r="F22"/>
  <c r="H22"/>
  <c r="I22" s="1"/>
  <c r="F23"/>
  <c r="H23"/>
  <c r="I23" s="1"/>
  <c r="F24"/>
  <c r="H24"/>
  <c r="I24" s="1"/>
  <c r="F25"/>
  <c r="H25"/>
  <c r="I25" s="1"/>
  <c r="F26"/>
  <c r="H26"/>
  <c r="I26" s="1"/>
  <c r="F27"/>
  <c r="H27"/>
  <c r="I27" s="1"/>
  <c r="F28"/>
  <c r="H28"/>
  <c r="I28" s="1"/>
  <c r="F29"/>
  <c r="H29"/>
  <c r="I29" s="1"/>
  <c r="F31"/>
  <c r="H31"/>
  <c r="I31" s="1"/>
  <c r="F32"/>
  <c r="H32"/>
  <c r="I32" s="1"/>
  <c r="F33"/>
  <c r="H33"/>
  <c r="I33" s="1"/>
  <c r="H42" l="1"/>
  <c r="I42" s="1"/>
  <c r="F42"/>
  <c r="H41"/>
  <c r="I41" s="1"/>
  <c r="F41"/>
  <c r="H40"/>
  <c r="I40" s="1"/>
  <c r="F40"/>
  <c r="F43" l="1"/>
  <c r="I43"/>
</calcChain>
</file>

<file path=xl/sharedStrings.xml><?xml version="1.0" encoding="utf-8"?>
<sst xmlns="http://schemas.openxmlformats.org/spreadsheetml/2006/main" count="117" uniqueCount="83">
  <si>
    <t>L.p.</t>
  </si>
  <si>
    <t xml:space="preserve">Nazwa artykułu </t>
  </si>
  <si>
    <t>J.M.</t>
  </si>
  <si>
    <t>SZACOWANA ILOŚĆ</t>
  </si>
  <si>
    <t>CENA JEDNOST. NETTO     (zł.)</t>
  </si>
  <si>
    <t>WARTOŚĆ NETTO   (zł.)</t>
  </si>
  <si>
    <t>PODATEK  %</t>
  </si>
  <si>
    <t>CENA JEDNOST. BRUTTO     (zł.)</t>
  </si>
  <si>
    <t>WARTOŚĆ BRUTTO</t>
  </si>
  <si>
    <t>1.</t>
  </si>
  <si>
    <t>szt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</si>
  <si>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</si>
  <si>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</si>
  <si>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</si>
  <si>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</si>
  <si>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</si>
  <si>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</si>
  <si>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</si>
  <si>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</si>
  <si>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</si>
  <si>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</si>
  <si>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</si>
  <si>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kg</t>
  </si>
  <si>
    <t>13.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</si>
  <si>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</si>
  <si>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</si>
  <si>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</si>
  <si>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</si>
  <si>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</si>
  <si>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</si>
  <si>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</si>
  <si>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</si>
  <si>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</si>
  <si>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</si>
  <si>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</si>
  <si>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</si>
  <si>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</si>
  <si>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</si>
  <si>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</si>
  <si>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</si>
  <si>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</si>
  <si>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</si>
  <si>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</si>
  <si>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</si>
  <si>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</si>
  <si>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ZAŁ. 1A/2</t>
  </si>
  <si>
    <t>Jogurt naturalny 330g zawierający żywe kultury bakterii jogurtowych bez konserwantów, niezawierający wzmacniaczy smaku, substancji żelujących. Opakowanie: w pojemnikach z tworzyw sztucznych (materiał opakowaniowy dopuszczony do kontaktu z żywnością).Produkt z mleka znormalizowanego, zagęszczonego przez odparowanie części wody, poddany pasteryzacji, ukwaszony zakwasem z czystych kultur bakterii fermentacji mlekowej, bez dodatku mleka w proszku.</t>
  </si>
  <si>
    <t>Masło extra- kostka 200 gr bez dodatków roślinnych, o zawartości tłuszczu mlecznego nie mniejszej niż 82%, niezawierające barwników i konserwantów.</t>
  </si>
  <si>
    <t>Mleko świeże 2% - 0,90 ml folia, bez konserwantów. Opakowanie-folia, dopuszczone do kontaktu z żywnością.</t>
  </si>
  <si>
    <t>Śmietana 30%  - 500ml niezawierająca konserwantów, substancji zagęszczających. Opakowanie karton, folia (materiał opakowaniowy dopuszczony do kontaktu z żywnością).</t>
  </si>
  <si>
    <t>Twaróg półtłusty 1kg - zawartość tłuszczu 3,5%, formowany, pakowany próżniowo w folię z tworzywa sztucznego (materiał opakowaniowy dopuszczony do kontaktu z żywnością).</t>
  </si>
  <si>
    <t xml:space="preserve">Ser żółty pełnotłusty kl.I podpuszczkowy w kawałku gouda, krojony na zamówienie, podpuszczkowy dojrzewający, typu holenderskiego, pełnotłusty (zawartość tłuszczu nie mniej niż 45% w s.m.), rodzaj: Gouda, Edamski, W KAWAŁKU w opakowaniu foliowym, bez konserwantów i sztucznych barwników.  </t>
  </si>
  <si>
    <t>Ser mozzarella 125g bez oznak pleśni, w szczelnie zamkniętym opakowaniu przeznaczonym do pakowani art. spożywczych.</t>
  </si>
  <si>
    <t>Śmietana 18%  - 330 ml niezawierająca konserwantów, substancji zagęszczających. Opakowanie karton, kubek (materiał opakowaniowy dopuszczony do kontaktu z żywnością).</t>
  </si>
  <si>
    <t>Serek topiony bez oznak pleśni, w szczelnie zamknietym opakowaniu przeznaczonym do pakowani art. spożywczych.</t>
  </si>
  <si>
    <t>Serek mascarpone 250g bez oznak pleśni, w szczelnie zamkniętym opakowaniu przeznaczonym do pakowani art. spożywczych.</t>
  </si>
  <si>
    <t>Jogurt owocowy bez laktozy - 150g - nie zawiera konserwantów oraz laktozy, wysoka jakość jogurtu</t>
  </si>
  <si>
    <t>Mleko   UHT  1,5% bez laktozy 1l  karton bez przeciwutleniaczy i stabilizatorów (opakowanie – karton).</t>
  </si>
  <si>
    <t xml:space="preserve">Ser żółty pełnotłusty w plastrach, opakowanie 1kg kl.I podpuszczkowy w kawałku gouda, krojony na zamówienie, podpuszczkowy dojrzewający, typu holenderskiego, pełnotłusty (zawartość tłuszczu nie mniej niż 45% w s.m.), rodzaj: Gouda, Edamski, Plastry w opakowaniu foliowym, bez konserwantów i sztucznych barwników.  </t>
  </si>
  <si>
    <t>Ser mozarella 0,5 kg tarta bez oznak pleśni, w szczelnie zamknietym opakowaniu przeznaczonym do pakowani art. spożywczych.</t>
  </si>
  <si>
    <t>Skyr naturalny 150g</t>
  </si>
  <si>
    <t>Masło bez laktozy- kostka 200 gr bez dodatków roślinnych, o zawartości tłuszczu mlecznego nie mniejszej niż 82%, niezawierające barwników i konserwantów.</t>
  </si>
  <si>
    <t>Ser biały półtłusty bez laktozy 250g - zawartość tłuszczu 3,5%, formowany, pakowany próżniowo w folię z tworzywa sztucznego (materiał opakowaniowy dopuszczony do kontaktu z żywnością).</t>
  </si>
  <si>
    <t>Jogurt naturalny 150g bez laktozy, zawierający żywe kultury bakterii jogurtowych bez konserwantów, niezawierający wzmacniaczy smaku, substancji żelujących. Opakowanie: w pojemnikach z tworzyw sztucznych (materiał opakowaniowy dopuszczony do kontaktu z żywnością).Produkt z mleka znormalizowanego, zagęszczonego przez odparowanie części wody, poddany pasteryzacji, ukwaszony zakwasem z czystych kultur bakterii fermentacji mlekowej, bez dodatku mleka w proszku.</t>
  </si>
  <si>
    <t xml:space="preserve">Deser waniliowy z wapniem i wit D kubek 4x50g bez zawartości syropu glukozowo-fruktozowegozawierający ser twarogowy i śmietanę pasteryzowana bez konserwantów, barwników i ulepszaczy. </t>
  </si>
  <si>
    <t>Serek wiejski lekki 150g - twaróg ziarnisty ( z mleka pasteryzowanego), śmietanka pasteryzowana, sół, białka mleka ( bez konserwantów, barwników i sztucznych stabilizatorów)</t>
  </si>
  <si>
    <t>SZACOWANA WARTOŚĆ OGÓŁEM</t>
  </si>
  <si>
    <t>Napój migdałowy z wapniem i witaminami 1l, UHT- karton z zakrętką, opakowanie szczelne, bez odkształceń, odpowiednio oznakowane</t>
  </si>
  <si>
    <t xml:space="preserve">JOGURT vege na bazie kremu kokosowego z kulturami bakterii 140g </t>
  </si>
  <si>
    <t>Tofu naturalne 180g - produkt z mleka sojowego, bez sztucznych dodatków i konserwantów</t>
  </si>
  <si>
    <t>Napój owsiany 1 l z wapniem i witaminami bez dodatku cukrów, karton z zakrętką, opakowanie, szczelne, czyste bez odkształceń, odpowiedniooznakowane</t>
  </si>
  <si>
    <t>Mleko   UHT  2% 1l,  karton bez przeciwutleniaczy i stabilizatorów (opakowanie – karton).</t>
  </si>
  <si>
    <t>Ser puszysty 150g zawiera wszystkie białka mleka, bez substancji zagęszczających, konserwujących, 100% naturalny</t>
  </si>
  <si>
    <t>Maślanka naturalna - opakowanie: karton 1l (maślanka, mleko, żywe kultury bakterii)</t>
  </si>
  <si>
    <t>Ser FETA- kostka 270 gr</t>
  </si>
  <si>
    <t>Śmietana 18% bez laktozy, 180 g, kubek, skrobia kukurydziana modyfikowana, substancje zagęszczające pektyny, kultury bakterii mlekowych.</t>
  </si>
  <si>
    <t>Serek śmietankowy naturalny bez laktozy, 150g, serek śmietankowy, białka mleka, sól</t>
  </si>
  <si>
    <t>Margaryna roślinna 500g,  wapnia, witamina B12 i witamina D</t>
  </si>
  <si>
    <t xml:space="preserve"> Część 2 – Dostawa nabiału   </t>
  </si>
  <si>
    <t>Mleko fermentowane o smaku truskawkowym,4x100g w poręcznej buteleczce, bez barwników i sztucznych aromatów. mleko częściowo odtłuszczone, mleko odtłuszczone odtworzone, płynny cukier (B) lub cukier (V), odtworzony przecier truskawkowy 2,1 %, dekstroza, koncentrat składników mineralnych z mleka, aromaty naturalne, żywe kultury bakterii jogurtowych, Lactobacillus casei Danone CNCM I-1518: min. 20 miliardów/100g (min. 20 x 109 jtk/100g), witamina B6, witamina D.</t>
  </si>
  <si>
    <t>Skyr owocowy, 150g</t>
  </si>
  <si>
    <t>Plastry śmietankowo ziołowe 150g</t>
  </si>
  <si>
    <t xml:space="preserve">Serek homogenizowny w saszetkach 120g </t>
  </si>
</sst>
</file>

<file path=xl/styles.xml><?xml version="1.0" encoding="utf-8"?>
<styleSheet xmlns="http://schemas.openxmlformats.org/spreadsheetml/2006/main">
  <numFmts count="1">
    <numFmt numFmtId="164" formatCode="#,###.00"/>
  </numFmts>
  <fonts count="13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Czcionka tekstu podstawowego"/>
      <family val="2"/>
      <charset val="238"/>
    </font>
    <font>
      <sz val="10"/>
      <name val="Arial"/>
      <family val="2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1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9" fontId="1" fillId="0" borderId="1" xfId="0" applyNumberFormat="1" applyFont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/>
    </xf>
    <xf numFmtId="9" fontId="7" fillId="0" borderId="1" xfId="0" applyNumberFormat="1" applyFont="1" applyBorder="1" applyAlignment="1" applyProtection="1">
      <alignment horizontal="center" vertical="center"/>
    </xf>
    <xf numFmtId="2" fontId="7" fillId="0" borderId="1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</xf>
    <xf numFmtId="1" fontId="2" fillId="0" borderId="1" xfId="0" applyNumberFormat="1" applyFont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/>
    </xf>
    <xf numFmtId="2" fontId="7" fillId="0" borderId="5" xfId="0" applyNumberFormat="1" applyFont="1" applyBorder="1" applyAlignment="1" applyProtection="1">
      <alignment vertical="center"/>
    </xf>
    <xf numFmtId="2" fontId="7" fillId="0" borderId="6" xfId="0" applyNumberFormat="1" applyFont="1" applyBorder="1" applyAlignment="1" applyProtection="1">
      <alignment vertic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7" fillId="0" borderId="1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top" wrapText="1"/>
    </xf>
    <xf numFmtId="0" fontId="11" fillId="0" borderId="6" xfId="0" applyFont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12" fillId="0" borderId="7" xfId="0" applyFont="1" applyBorder="1" applyAlignment="1" applyProtection="1">
      <alignment vertical="center"/>
    </xf>
    <xf numFmtId="2" fontId="12" fillId="0" borderId="7" xfId="0" applyNumberFormat="1" applyFont="1" applyBorder="1" applyAlignment="1" applyProtection="1">
      <alignment horizontal="center" vertical="center"/>
    </xf>
    <xf numFmtId="0" fontId="7" fillId="0" borderId="5" xfId="0" applyFont="1" applyBorder="1" applyAlignment="1">
      <alignment vertical="center"/>
    </xf>
    <xf numFmtId="0" fontId="8" fillId="0" borderId="4" xfId="0" applyFont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2" fontId="12" fillId="0" borderId="8" xfId="0" applyNumberFormat="1" applyFont="1" applyBorder="1" applyAlignment="1" applyProtection="1">
      <alignment horizontal="center" vertical="center"/>
    </xf>
    <xf numFmtId="2" fontId="12" fillId="0" borderId="9" xfId="0" applyNumberFormat="1" applyFont="1" applyBorder="1" applyAlignment="1" applyProtection="1">
      <alignment horizontal="center" vertical="center"/>
    </xf>
    <xf numFmtId="9" fontId="1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2" fontId="1" fillId="0" borderId="5" xfId="0" applyNumberFormat="1" applyFont="1" applyBorder="1" applyAlignment="1" applyProtection="1">
      <alignment horizontal="center" vertical="center"/>
    </xf>
    <xf numFmtId="2" fontId="1" fillId="0" borderId="6" xfId="0" applyNumberFormat="1" applyFont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3"/>
  <sheetViews>
    <sheetView tabSelected="1" topLeftCell="A36" workbookViewId="0">
      <selection activeCell="B33" sqref="B33"/>
    </sheetView>
  </sheetViews>
  <sheetFormatPr defaultRowHeight="13.8"/>
  <cols>
    <col min="1" max="1" width="3.19921875" style="12" customWidth="1"/>
    <col min="2" max="2" width="35.3984375" style="12" customWidth="1"/>
    <col min="3" max="3" width="7.09765625" style="12" customWidth="1"/>
    <col min="4" max="4" width="7.296875" style="12" customWidth="1"/>
    <col min="5" max="9" width="8.796875" style="12"/>
    <col min="10" max="10" width="7" style="12" customWidth="1"/>
    <col min="11" max="16384" width="8.796875" style="12"/>
  </cols>
  <sheetData>
    <row r="2" spans="1:10">
      <c r="B2" s="12" t="s">
        <v>78</v>
      </c>
      <c r="I2" s="12" t="s">
        <v>45</v>
      </c>
    </row>
    <row r="4" spans="1:10">
      <c r="A4" s="40" t="s">
        <v>0</v>
      </c>
      <c r="B4" s="41" t="s">
        <v>1</v>
      </c>
      <c r="C4" s="40" t="s">
        <v>2</v>
      </c>
      <c r="D4" s="39" t="s">
        <v>3</v>
      </c>
      <c r="E4" s="39" t="s">
        <v>4</v>
      </c>
      <c r="F4" s="39" t="s">
        <v>5</v>
      </c>
      <c r="G4" s="46" t="s">
        <v>6</v>
      </c>
      <c r="H4" s="39" t="s">
        <v>7</v>
      </c>
      <c r="I4" s="39" t="s">
        <v>8</v>
      </c>
      <c r="J4" s="39"/>
    </row>
    <row r="5" spans="1:10">
      <c r="A5" s="40"/>
      <c r="B5" s="42"/>
      <c r="C5" s="40"/>
      <c r="D5" s="39"/>
      <c r="E5" s="39"/>
      <c r="F5" s="39"/>
      <c r="G5" s="46"/>
      <c r="H5" s="39"/>
      <c r="I5" s="39"/>
      <c r="J5" s="39"/>
    </row>
    <row r="6" spans="1:10">
      <c r="A6" s="40"/>
      <c r="B6" s="43"/>
      <c r="C6" s="40"/>
      <c r="D6" s="39"/>
      <c r="E6" s="39"/>
      <c r="F6" s="39"/>
      <c r="G6" s="46"/>
      <c r="H6" s="39"/>
      <c r="I6" s="39"/>
      <c r="J6" s="39"/>
    </row>
    <row r="7" spans="1:10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4">
        <v>7</v>
      </c>
      <c r="H7" s="14">
        <v>8</v>
      </c>
      <c r="I7" s="47">
        <v>9</v>
      </c>
      <c r="J7" s="47"/>
    </row>
    <row r="8" spans="1:10" ht="150" customHeight="1">
      <c r="A8" s="18" t="s">
        <v>9</v>
      </c>
      <c r="B8" s="23" t="s">
        <v>46</v>
      </c>
      <c r="C8" s="8" t="s">
        <v>10</v>
      </c>
      <c r="D8" s="8">
        <v>550</v>
      </c>
      <c r="E8" s="9"/>
      <c r="F8" s="11">
        <f t="shared" ref="F8:F39" si="0">D8*E8</f>
        <v>0</v>
      </c>
      <c r="G8" s="10"/>
      <c r="H8" s="11">
        <f t="shared" ref="H8:H39" si="1">ROUND(E8*G8+E8,2)</f>
        <v>0</v>
      </c>
      <c r="I8" s="19">
        <f t="shared" ref="I8:I24" si="2">H8*D8</f>
        <v>0</v>
      </c>
      <c r="J8" s="20"/>
    </row>
    <row r="9" spans="1:10" ht="69.599999999999994" customHeight="1">
      <c r="A9" s="18" t="s">
        <v>11</v>
      </c>
      <c r="B9" s="32" t="s">
        <v>64</v>
      </c>
      <c r="C9" s="7" t="s">
        <v>10</v>
      </c>
      <c r="D9" s="8">
        <v>60</v>
      </c>
      <c r="E9" s="9"/>
      <c r="F9" s="11">
        <f t="shared" si="0"/>
        <v>0</v>
      </c>
      <c r="G9" s="10"/>
      <c r="H9" s="11">
        <f t="shared" si="1"/>
        <v>0</v>
      </c>
      <c r="I9" s="19">
        <f t="shared" si="2"/>
        <v>0</v>
      </c>
      <c r="J9" s="20"/>
    </row>
    <row r="10" spans="1:10" ht="148.80000000000001" customHeight="1">
      <c r="A10" s="18" t="s">
        <v>12</v>
      </c>
      <c r="B10" s="27" t="s">
        <v>63</v>
      </c>
      <c r="C10" s="28" t="s">
        <v>10</v>
      </c>
      <c r="D10" s="8">
        <v>20</v>
      </c>
      <c r="E10" s="9"/>
      <c r="F10" s="11">
        <f t="shared" si="0"/>
        <v>0</v>
      </c>
      <c r="G10" s="10"/>
      <c r="H10" s="11">
        <f t="shared" si="1"/>
        <v>0</v>
      </c>
      <c r="I10" s="19">
        <f t="shared" si="2"/>
        <v>0</v>
      </c>
      <c r="J10" s="20"/>
    </row>
    <row r="11" spans="1:10" ht="41.4" customHeight="1">
      <c r="A11" s="18" t="s">
        <v>13</v>
      </c>
      <c r="B11" s="24" t="s">
        <v>56</v>
      </c>
      <c r="C11" s="8" t="s">
        <v>10</v>
      </c>
      <c r="D11" s="8">
        <v>20</v>
      </c>
      <c r="E11" s="9"/>
      <c r="F11" s="11">
        <f t="shared" si="0"/>
        <v>0</v>
      </c>
      <c r="G11" s="10"/>
      <c r="H11" s="11">
        <f t="shared" si="1"/>
        <v>0</v>
      </c>
      <c r="I11" s="19">
        <f t="shared" si="2"/>
        <v>0</v>
      </c>
      <c r="J11" s="20"/>
    </row>
    <row r="12" spans="1:10" ht="34.200000000000003" customHeight="1">
      <c r="A12" s="18" t="s">
        <v>14</v>
      </c>
      <c r="B12" s="16" t="s">
        <v>68</v>
      </c>
      <c r="C12" s="2" t="s">
        <v>10</v>
      </c>
      <c r="D12" s="3">
        <v>10</v>
      </c>
      <c r="E12" s="9"/>
      <c r="F12" s="11">
        <f t="shared" si="0"/>
        <v>0</v>
      </c>
      <c r="G12" s="10"/>
      <c r="H12" s="11">
        <f t="shared" si="1"/>
        <v>0</v>
      </c>
      <c r="I12" s="19">
        <f t="shared" si="2"/>
        <v>0</v>
      </c>
      <c r="J12" s="20"/>
    </row>
    <row r="13" spans="1:10" ht="27" customHeight="1">
      <c r="A13" s="18" t="s">
        <v>15</v>
      </c>
      <c r="B13" s="24" t="s">
        <v>77</v>
      </c>
      <c r="C13" s="8" t="s">
        <v>10</v>
      </c>
      <c r="D13" s="8">
        <v>100</v>
      </c>
      <c r="E13" s="9"/>
      <c r="F13" s="11">
        <f t="shared" si="0"/>
        <v>0</v>
      </c>
      <c r="G13" s="10"/>
      <c r="H13" s="11">
        <f t="shared" si="1"/>
        <v>0</v>
      </c>
      <c r="I13" s="19">
        <f t="shared" si="2"/>
        <v>0</v>
      </c>
      <c r="J13" s="20"/>
    </row>
    <row r="14" spans="1:10" ht="57.6" customHeight="1">
      <c r="A14" s="18" t="s">
        <v>16</v>
      </c>
      <c r="B14" s="23" t="s">
        <v>61</v>
      </c>
      <c r="C14" s="8" t="s">
        <v>10</v>
      </c>
      <c r="D14" s="8">
        <v>5</v>
      </c>
      <c r="E14" s="9"/>
      <c r="F14" s="11">
        <f t="shared" si="0"/>
        <v>0</v>
      </c>
      <c r="G14" s="10"/>
      <c r="H14" s="11">
        <f t="shared" si="1"/>
        <v>0</v>
      </c>
      <c r="I14" s="19">
        <f t="shared" si="2"/>
        <v>0</v>
      </c>
      <c r="J14" s="20"/>
    </row>
    <row r="15" spans="1:10" ht="55.2" customHeight="1">
      <c r="A15" s="18" t="s">
        <v>17</v>
      </c>
      <c r="B15" s="23" t="s">
        <v>47</v>
      </c>
      <c r="C15" s="8" t="s">
        <v>10</v>
      </c>
      <c r="D15" s="8">
        <v>750</v>
      </c>
      <c r="E15" s="9"/>
      <c r="F15" s="11">
        <f t="shared" si="0"/>
        <v>0</v>
      </c>
      <c r="G15" s="10"/>
      <c r="H15" s="11">
        <f t="shared" si="1"/>
        <v>0</v>
      </c>
      <c r="I15" s="19">
        <f t="shared" si="2"/>
        <v>0</v>
      </c>
      <c r="J15" s="20"/>
    </row>
    <row r="16" spans="1:10" ht="30.6" customHeight="1">
      <c r="A16" s="18" t="s">
        <v>18</v>
      </c>
      <c r="B16" s="31" t="s">
        <v>73</v>
      </c>
      <c r="C16" s="8" t="s">
        <v>10</v>
      </c>
      <c r="D16" s="8">
        <v>250</v>
      </c>
      <c r="E16" s="9"/>
      <c r="F16" s="11">
        <f t="shared" si="0"/>
        <v>0</v>
      </c>
      <c r="G16" s="10"/>
      <c r="H16" s="11">
        <f t="shared" si="1"/>
        <v>0</v>
      </c>
      <c r="I16" s="19">
        <f t="shared" si="2"/>
        <v>0</v>
      </c>
      <c r="J16" s="20"/>
    </row>
    <row r="17" spans="1:10" ht="43.2" customHeight="1">
      <c r="A17" s="18" t="s">
        <v>19</v>
      </c>
      <c r="B17" s="26" t="s">
        <v>57</v>
      </c>
      <c r="C17" s="8" t="s">
        <v>10</v>
      </c>
      <c r="D17" s="8">
        <v>10</v>
      </c>
      <c r="E17" s="9"/>
      <c r="F17" s="11">
        <f t="shared" si="0"/>
        <v>0</v>
      </c>
      <c r="G17" s="10"/>
      <c r="H17" s="11">
        <f t="shared" si="1"/>
        <v>0</v>
      </c>
      <c r="I17" s="19">
        <f t="shared" si="2"/>
        <v>0</v>
      </c>
      <c r="J17" s="20"/>
    </row>
    <row r="18" spans="1:10" ht="42" customHeight="1">
      <c r="A18" s="18" t="s">
        <v>20</v>
      </c>
      <c r="B18" s="31" t="s">
        <v>71</v>
      </c>
      <c r="C18" s="8" t="s">
        <v>10</v>
      </c>
      <c r="D18" s="8">
        <v>1000</v>
      </c>
      <c r="E18" s="9"/>
      <c r="F18" s="11">
        <f t="shared" si="0"/>
        <v>0</v>
      </c>
      <c r="G18" s="10"/>
      <c r="H18" s="11">
        <f t="shared" si="1"/>
        <v>0</v>
      </c>
      <c r="I18" s="19">
        <f t="shared" si="2"/>
        <v>0</v>
      </c>
      <c r="J18" s="20"/>
    </row>
    <row r="19" spans="1:10" ht="152.4" customHeight="1">
      <c r="A19" s="18" t="s">
        <v>21</v>
      </c>
      <c r="B19" s="38" t="s">
        <v>79</v>
      </c>
      <c r="C19" s="8" t="s">
        <v>10</v>
      </c>
      <c r="D19" s="8">
        <v>240</v>
      </c>
      <c r="E19" s="9"/>
      <c r="F19" s="11">
        <f t="shared" si="0"/>
        <v>0</v>
      </c>
      <c r="G19" s="10"/>
      <c r="H19" s="11">
        <f t="shared" si="1"/>
        <v>0</v>
      </c>
      <c r="I19" s="19">
        <f t="shared" si="2"/>
        <v>0</v>
      </c>
      <c r="J19" s="20"/>
    </row>
    <row r="20" spans="1:10" ht="43.8" customHeight="1">
      <c r="A20" s="18" t="s">
        <v>23</v>
      </c>
      <c r="B20" s="31" t="s">
        <v>48</v>
      </c>
      <c r="C20" s="8" t="s">
        <v>10</v>
      </c>
      <c r="D20" s="8">
        <v>4500</v>
      </c>
      <c r="E20" s="9"/>
      <c r="F20" s="11">
        <f t="shared" si="0"/>
        <v>0</v>
      </c>
      <c r="G20" s="10"/>
      <c r="H20" s="11">
        <f t="shared" si="1"/>
        <v>0</v>
      </c>
      <c r="I20" s="19">
        <f t="shared" si="2"/>
        <v>0</v>
      </c>
      <c r="J20" s="20"/>
    </row>
    <row r="21" spans="1:10" ht="43.2" customHeight="1">
      <c r="A21" s="18" t="s">
        <v>24</v>
      </c>
      <c r="B21" s="24" t="s">
        <v>67</v>
      </c>
      <c r="C21" s="8" t="s">
        <v>10</v>
      </c>
      <c r="D21" s="8">
        <v>150</v>
      </c>
      <c r="E21" s="9"/>
      <c r="F21" s="11">
        <f t="shared" si="0"/>
        <v>0</v>
      </c>
      <c r="G21" s="10"/>
      <c r="H21" s="11">
        <f t="shared" si="1"/>
        <v>0</v>
      </c>
      <c r="I21" s="19">
        <f t="shared" si="2"/>
        <v>0</v>
      </c>
      <c r="J21" s="20"/>
    </row>
    <row r="22" spans="1:10" ht="57" customHeight="1">
      <c r="A22" s="18" t="s">
        <v>25</v>
      </c>
      <c r="B22" s="17" t="s">
        <v>70</v>
      </c>
      <c r="C22" s="2" t="s">
        <v>10</v>
      </c>
      <c r="D22" s="3">
        <v>150</v>
      </c>
      <c r="E22" s="9"/>
      <c r="F22" s="11">
        <f t="shared" si="0"/>
        <v>0</v>
      </c>
      <c r="G22" s="10"/>
      <c r="H22" s="11">
        <f t="shared" si="1"/>
        <v>0</v>
      </c>
      <c r="I22" s="19">
        <f t="shared" si="2"/>
        <v>0</v>
      </c>
      <c r="J22" s="20"/>
    </row>
    <row r="23" spans="1:10" ht="14.4" customHeight="1">
      <c r="A23" s="18" t="s">
        <v>25</v>
      </c>
      <c r="B23" s="26" t="s">
        <v>81</v>
      </c>
      <c r="C23" s="8" t="s">
        <v>10</v>
      </c>
      <c r="D23" s="8">
        <v>50</v>
      </c>
      <c r="E23" s="9"/>
      <c r="F23" s="11">
        <f t="shared" si="0"/>
        <v>0</v>
      </c>
      <c r="G23" s="10"/>
      <c r="H23" s="11">
        <f t="shared" si="1"/>
        <v>0</v>
      </c>
      <c r="I23" s="19">
        <f t="shared" si="2"/>
        <v>0</v>
      </c>
      <c r="J23" s="20"/>
    </row>
    <row r="24" spans="1:10" ht="68.400000000000006" customHeight="1">
      <c r="A24" s="18" t="s">
        <v>26</v>
      </c>
      <c r="B24" s="37" t="s">
        <v>62</v>
      </c>
      <c r="C24" s="8" t="s">
        <v>10</v>
      </c>
      <c r="D24" s="8">
        <v>5</v>
      </c>
      <c r="E24" s="9"/>
      <c r="F24" s="11">
        <f t="shared" si="0"/>
        <v>0</v>
      </c>
      <c r="G24" s="10"/>
      <c r="H24" s="11">
        <f t="shared" si="1"/>
        <v>0</v>
      </c>
      <c r="I24" s="19">
        <f t="shared" si="2"/>
        <v>0</v>
      </c>
      <c r="J24" s="20"/>
    </row>
    <row r="25" spans="1:10" ht="15" customHeight="1">
      <c r="A25" s="18" t="s">
        <v>27</v>
      </c>
      <c r="B25" s="26" t="s">
        <v>74</v>
      </c>
      <c r="C25" s="8" t="s">
        <v>10</v>
      </c>
      <c r="D25" s="8">
        <v>30</v>
      </c>
      <c r="E25" s="9"/>
      <c r="F25" s="11">
        <f t="shared" si="0"/>
        <v>0</v>
      </c>
      <c r="G25" s="10"/>
      <c r="H25" s="11">
        <f t="shared" si="1"/>
        <v>0</v>
      </c>
      <c r="I25" s="19">
        <f>H25*D25</f>
        <v>0</v>
      </c>
      <c r="J25" s="20"/>
    </row>
    <row r="26" spans="1:10" ht="55.2" customHeight="1">
      <c r="A26" s="18" t="s">
        <v>28</v>
      </c>
      <c r="B26" s="22" t="s">
        <v>59</v>
      </c>
      <c r="C26" s="7" t="s">
        <v>10</v>
      </c>
      <c r="D26" s="8">
        <v>20</v>
      </c>
      <c r="E26" s="9"/>
      <c r="F26" s="11">
        <f t="shared" si="0"/>
        <v>0</v>
      </c>
      <c r="G26" s="10"/>
      <c r="H26" s="11">
        <f t="shared" si="1"/>
        <v>0</v>
      </c>
      <c r="I26" s="36">
        <f>H26*D26</f>
        <v>0</v>
      </c>
      <c r="J26" s="30"/>
    </row>
    <row r="27" spans="1:10" ht="52.8" customHeight="1">
      <c r="A27" s="18" t="s">
        <v>29</v>
      </c>
      <c r="B27" s="22" t="s">
        <v>52</v>
      </c>
      <c r="C27" s="8" t="s">
        <v>10</v>
      </c>
      <c r="D27" s="8">
        <v>120</v>
      </c>
      <c r="E27" s="9"/>
      <c r="F27" s="11">
        <f t="shared" si="0"/>
        <v>0</v>
      </c>
      <c r="G27" s="10"/>
      <c r="H27" s="11">
        <f t="shared" si="1"/>
        <v>0</v>
      </c>
      <c r="I27" s="19">
        <f t="shared" ref="I27:I39" si="3">H27*D27</f>
        <v>0</v>
      </c>
      <c r="J27" s="20"/>
    </row>
    <row r="28" spans="1:10" ht="43.2" customHeight="1">
      <c r="A28" s="18" t="s">
        <v>30</v>
      </c>
      <c r="B28" s="24" t="s">
        <v>72</v>
      </c>
      <c r="C28" s="8" t="s">
        <v>10</v>
      </c>
      <c r="D28" s="8">
        <v>60</v>
      </c>
      <c r="E28" s="9"/>
      <c r="F28" s="11">
        <f t="shared" si="0"/>
        <v>0</v>
      </c>
      <c r="G28" s="10"/>
      <c r="H28" s="11">
        <f t="shared" si="1"/>
        <v>0</v>
      </c>
      <c r="I28" s="19">
        <f t="shared" si="3"/>
        <v>0</v>
      </c>
      <c r="J28" s="20"/>
    </row>
    <row r="29" spans="1:10" ht="110.4" customHeight="1">
      <c r="A29" s="18" t="s">
        <v>31</v>
      </c>
      <c r="B29" s="21" t="s">
        <v>51</v>
      </c>
      <c r="C29" s="8" t="s">
        <v>22</v>
      </c>
      <c r="D29" s="8">
        <v>20</v>
      </c>
      <c r="E29" s="9"/>
      <c r="F29" s="11">
        <f t="shared" si="0"/>
        <v>0</v>
      </c>
      <c r="G29" s="10"/>
      <c r="H29" s="11">
        <f t="shared" si="1"/>
        <v>0</v>
      </c>
      <c r="I29" s="19">
        <f t="shared" si="3"/>
        <v>0</v>
      </c>
      <c r="J29" s="20"/>
    </row>
    <row r="30" spans="1:10" ht="106.2" customHeight="1">
      <c r="A30" s="18" t="s">
        <v>32</v>
      </c>
      <c r="B30" s="21" t="s">
        <v>58</v>
      </c>
      <c r="C30" s="8" t="s">
        <v>22</v>
      </c>
      <c r="D30" s="8">
        <v>50</v>
      </c>
      <c r="E30" s="9"/>
      <c r="F30" s="11">
        <f t="shared" si="0"/>
        <v>0</v>
      </c>
      <c r="G30" s="10"/>
      <c r="H30" s="11">
        <f t="shared" si="1"/>
        <v>0</v>
      </c>
      <c r="I30" s="19">
        <f t="shared" si="3"/>
        <v>0</v>
      </c>
      <c r="J30" s="20"/>
    </row>
    <row r="31" spans="1:10" ht="21.6" customHeight="1">
      <c r="A31" s="18" t="s">
        <v>33</v>
      </c>
      <c r="B31" s="32" t="s">
        <v>82</v>
      </c>
      <c r="C31" s="7" t="s">
        <v>10</v>
      </c>
      <c r="D31" s="8">
        <v>240</v>
      </c>
      <c r="E31" s="9"/>
      <c r="F31" s="11">
        <f t="shared" si="0"/>
        <v>0</v>
      </c>
      <c r="G31" s="10"/>
      <c r="H31" s="11">
        <f t="shared" si="1"/>
        <v>0</v>
      </c>
      <c r="I31" s="19">
        <f t="shared" si="3"/>
        <v>0</v>
      </c>
      <c r="J31" s="20"/>
    </row>
    <row r="32" spans="1:10" ht="54.6" customHeight="1">
      <c r="A32" s="18" t="s">
        <v>34</v>
      </c>
      <c r="B32" s="32" t="s">
        <v>55</v>
      </c>
      <c r="C32" s="8" t="s">
        <v>10</v>
      </c>
      <c r="D32" s="8">
        <v>70</v>
      </c>
      <c r="E32" s="9"/>
      <c r="F32" s="11">
        <f t="shared" si="0"/>
        <v>0</v>
      </c>
      <c r="G32" s="10"/>
      <c r="H32" s="11">
        <f t="shared" si="1"/>
        <v>0</v>
      </c>
      <c r="I32" s="19">
        <f t="shared" si="3"/>
        <v>0</v>
      </c>
      <c r="J32" s="20"/>
    </row>
    <row r="33" spans="1:10" ht="33" customHeight="1">
      <c r="A33" s="18" t="s">
        <v>35</v>
      </c>
      <c r="B33" s="32" t="s">
        <v>76</v>
      </c>
      <c r="C33" s="8" t="s">
        <v>10</v>
      </c>
      <c r="D33" s="8">
        <v>5</v>
      </c>
      <c r="E33" s="9"/>
      <c r="F33" s="11">
        <f t="shared" si="0"/>
        <v>0</v>
      </c>
      <c r="G33" s="10"/>
      <c r="H33" s="11">
        <f t="shared" si="1"/>
        <v>0</v>
      </c>
      <c r="I33" s="19">
        <f t="shared" si="3"/>
        <v>0</v>
      </c>
      <c r="J33" s="20"/>
    </row>
    <row r="34" spans="1:10" ht="42" customHeight="1">
      <c r="A34" s="18" t="s">
        <v>36</v>
      </c>
      <c r="B34" s="32" t="s">
        <v>54</v>
      </c>
      <c r="C34" s="8" t="s">
        <v>22</v>
      </c>
      <c r="D34" s="8">
        <v>12</v>
      </c>
      <c r="E34" s="9"/>
      <c r="F34" s="11">
        <f t="shared" si="0"/>
        <v>0</v>
      </c>
      <c r="G34" s="10"/>
      <c r="H34" s="11">
        <f t="shared" si="1"/>
        <v>0</v>
      </c>
      <c r="I34" s="19">
        <f t="shared" si="3"/>
        <v>0</v>
      </c>
      <c r="J34" s="20"/>
    </row>
    <row r="35" spans="1:10" ht="67.8" customHeight="1">
      <c r="A35" s="18" t="s">
        <v>37</v>
      </c>
      <c r="B35" s="33" t="s">
        <v>65</v>
      </c>
      <c r="C35" s="7" t="s">
        <v>10</v>
      </c>
      <c r="D35" s="8">
        <v>50</v>
      </c>
      <c r="E35" s="9"/>
      <c r="F35" s="11">
        <f t="shared" si="0"/>
        <v>0</v>
      </c>
      <c r="G35" s="10"/>
      <c r="H35" s="11">
        <f t="shared" si="1"/>
        <v>0</v>
      </c>
      <c r="I35" s="19">
        <f t="shared" si="3"/>
        <v>0</v>
      </c>
      <c r="J35" s="20"/>
    </row>
    <row r="36" spans="1:10" ht="18.600000000000001" customHeight="1">
      <c r="A36" s="18" t="s">
        <v>38</v>
      </c>
      <c r="B36" s="29" t="s">
        <v>60</v>
      </c>
      <c r="C36" s="8" t="s">
        <v>10</v>
      </c>
      <c r="D36" s="8">
        <v>240</v>
      </c>
      <c r="E36" s="9"/>
      <c r="F36" s="11">
        <f t="shared" si="0"/>
        <v>0</v>
      </c>
      <c r="G36" s="10"/>
      <c r="H36" s="11">
        <f t="shared" si="1"/>
        <v>0</v>
      </c>
      <c r="I36" s="19">
        <f t="shared" si="3"/>
        <v>0</v>
      </c>
      <c r="J36" s="20"/>
    </row>
    <row r="37" spans="1:10" ht="19.2" customHeight="1">
      <c r="A37" s="18" t="s">
        <v>39</v>
      </c>
      <c r="B37" s="21" t="s">
        <v>80</v>
      </c>
      <c r="C37" s="8" t="s">
        <v>10</v>
      </c>
      <c r="D37" s="8">
        <v>240</v>
      </c>
      <c r="E37" s="9"/>
      <c r="F37" s="11">
        <f t="shared" si="0"/>
        <v>0</v>
      </c>
      <c r="G37" s="10"/>
      <c r="H37" s="11">
        <f t="shared" si="1"/>
        <v>0</v>
      </c>
      <c r="I37" s="19">
        <f t="shared" si="3"/>
        <v>0</v>
      </c>
      <c r="J37" s="20"/>
    </row>
    <row r="38" spans="1:10" ht="66" customHeight="1">
      <c r="A38" s="18" t="s">
        <v>40</v>
      </c>
      <c r="B38" s="24" t="s">
        <v>53</v>
      </c>
      <c r="C38" s="25" t="s">
        <v>10</v>
      </c>
      <c r="D38" s="8">
        <v>50</v>
      </c>
      <c r="E38" s="9"/>
      <c r="F38" s="11">
        <f t="shared" si="0"/>
        <v>0</v>
      </c>
      <c r="G38" s="10"/>
      <c r="H38" s="11">
        <f t="shared" si="1"/>
        <v>0</v>
      </c>
      <c r="I38" s="19">
        <f t="shared" si="3"/>
        <v>0</v>
      </c>
      <c r="J38" s="20"/>
    </row>
    <row r="39" spans="1:10" ht="56.4" customHeight="1">
      <c r="A39" s="18" t="s">
        <v>41</v>
      </c>
      <c r="B39" s="32" t="s">
        <v>75</v>
      </c>
      <c r="C39" s="7" t="s">
        <v>10</v>
      </c>
      <c r="D39" s="8">
        <v>5</v>
      </c>
      <c r="E39" s="9"/>
      <c r="F39" s="11">
        <f t="shared" si="0"/>
        <v>0</v>
      </c>
      <c r="G39" s="10"/>
      <c r="H39" s="11">
        <f t="shared" si="1"/>
        <v>0</v>
      </c>
      <c r="I39" s="19">
        <f t="shared" si="3"/>
        <v>0</v>
      </c>
      <c r="J39" s="20"/>
    </row>
    <row r="40" spans="1:10" ht="66">
      <c r="A40" s="15" t="s">
        <v>42</v>
      </c>
      <c r="B40" s="32" t="s">
        <v>49</v>
      </c>
      <c r="C40" s="8" t="s">
        <v>10</v>
      </c>
      <c r="D40" s="8">
        <v>150</v>
      </c>
      <c r="E40" s="4"/>
      <c r="F40" s="5">
        <f t="shared" ref="F40:F42" si="4">D40*E40</f>
        <v>0</v>
      </c>
      <c r="G40" s="6"/>
      <c r="H40" s="5">
        <f t="shared" ref="H40:H42" si="5">ROUND(E40*G40+E40,2)</f>
        <v>0</v>
      </c>
      <c r="I40" s="48">
        <f t="shared" ref="I40:I42" si="6">H40*D40</f>
        <v>0</v>
      </c>
      <c r="J40" s="49"/>
    </row>
    <row r="41" spans="1:10" ht="39.6" customHeight="1">
      <c r="A41" s="15" t="s">
        <v>43</v>
      </c>
      <c r="B41" s="16" t="s">
        <v>69</v>
      </c>
      <c r="C41" s="2" t="s">
        <v>10</v>
      </c>
      <c r="D41" s="3">
        <v>50</v>
      </c>
      <c r="E41" s="4"/>
      <c r="F41" s="5">
        <f t="shared" si="4"/>
        <v>0</v>
      </c>
      <c r="G41" s="6"/>
      <c r="H41" s="5">
        <f t="shared" si="5"/>
        <v>0</v>
      </c>
      <c r="I41" s="48">
        <f t="shared" si="6"/>
        <v>0</v>
      </c>
      <c r="J41" s="49"/>
    </row>
    <row r="42" spans="1:10" ht="55.8" customHeight="1" thickBot="1">
      <c r="A42" s="15" t="s">
        <v>44</v>
      </c>
      <c r="B42" s="21" t="s">
        <v>50</v>
      </c>
      <c r="C42" s="8" t="s">
        <v>22</v>
      </c>
      <c r="D42" s="8">
        <v>200</v>
      </c>
      <c r="E42" s="4"/>
      <c r="F42" s="5">
        <f t="shared" si="4"/>
        <v>0</v>
      </c>
      <c r="G42" s="6"/>
      <c r="H42" s="5">
        <f t="shared" si="5"/>
        <v>0</v>
      </c>
      <c r="I42" s="48">
        <f t="shared" si="6"/>
        <v>0</v>
      </c>
      <c r="J42" s="49"/>
    </row>
    <row r="43" spans="1:10" ht="14.4" thickBot="1">
      <c r="A43" s="13"/>
      <c r="B43" s="34" t="s">
        <v>66</v>
      </c>
      <c r="D43" s="13"/>
      <c r="F43" s="35">
        <f>SUM(F8:F42)</f>
        <v>0</v>
      </c>
      <c r="G43" s="13"/>
      <c r="H43" s="13"/>
      <c r="I43" s="44">
        <f>SUM(I8:I42)</f>
        <v>0</v>
      </c>
      <c r="J43" s="45"/>
    </row>
  </sheetData>
  <sortState ref="B9:D42">
    <sortCondition ref="B42"/>
  </sortState>
  <mergeCells count="14">
    <mergeCell ref="I43:J43"/>
    <mergeCell ref="G4:G6"/>
    <mergeCell ref="H4:H6"/>
    <mergeCell ref="I4:J6"/>
    <mergeCell ref="I7:J7"/>
    <mergeCell ref="I40:J40"/>
    <mergeCell ref="I41:J41"/>
    <mergeCell ref="I42:J42"/>
    <mergeCell ref="F4:F6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2026-09-16T10:16:16Z</cp:lastPrinted>
  <dcterms:created xsi:type="dcterms:W3CDTF">2026-08-06T10:52:48Z</dcterms:created>
  <dcterms:modified xsi:type="dcterms:W3CDTF">2026-09-24T04:37:16Z</dcterms:modified>
</cp:coreProperties>
</file>