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120" windowWidth="22056" windowHeight="9288"/>
  </bookViews>
  <sheets>
    <sheet name="Arkusz1" sheetId="1" r:id="rId1"/>
    <sheet name="Arkusz2" sheetId="2" r:id="rId2"/>
    <sheet name="Arkusz3" sheetId="3" r:id="rId3"/>
  </sheets>
  <calcPr calcId="125725"/>
</workbook>
</file>

<file path=xl/calcChain.xml><?xml version="1.0" encoding="utf-8"?>
<calcChain xmlns="http://schemas.openxmlformats.org/spreadsheetml/2006/main">
  <c r="H88" i="1"/>
  <c r="I88" s="1"/>
  <c r="F88"/>
  <c r="H85"/>
  <c r="I85" s="1"/>
  <c r="F85"/>
  <c r="H67"/>
  <c r="I67" s="1"/>
  <c r="F67"/>
  <c r="H82"/>
  <c r="I82" s="1"/>
  <c r="F82"/>
  <c r="H80"/>
  <c r="I80" s="1"/>
  <c r="F80"/>
  <c r="H35"/>
  <c r="I35" s="1"/>
  <c r="F35"/>
  <c r="H17"/>
  <c r="I17" s="1"/>
  <c r="F17"/>
  <c r="H28"/>
  <c r="I28" s="1"/>
  <c r="F28"/>
  <c r="H73"/>
  <c r="I73" s="1"/>
  <c r="F73"/>
  <c r="H42"/>
  <c r="I42" s="1"/>
  <c r="F42"/>
  <c r="H78"/>
  <c r="I78" s="1"/>
  <c r="F78"/>
  <c r="H45"/>
  <c r="I45" s="1"/>
  <c r="F45"/>
  <c r="H48"/>
  <c r="I48" s="1"/>
  <c r="F48"/>
  <c r="H43"/>
  <c r="I43" s="1"/>
  <c r="F43"/>
  <c r="H86"/>
  <c r="I86" s="1"/>
  <c r="F86"/>
  <c r="H60"/>
  <c r="I60" s="1"/>
  <c r="F60"/>
  <c r="H87"/>
  <c r="I87" s="1"/>
  <c r="F87"/>
  <c r="H23"/>
  <c r="I23" s="1"/>
  <c r="F23"/>
  <c r="H22"/>
  <c r="I22" s="1"/>
  <c r="F22"/>
  <c r="H76"/>
  <c r="I76" s="1"/>
  <c r="F76"/>
  <c r="H65"/>
  <c r="I65" s="1"/>
  <c r="F65"/>
  <c r="H81"/>
  <c r="I81" s="1"/>
  <c r="F81"/>
  <c r="H55"/>
  <c r="I55" s="1"/>
  <c r="F55"/>
  <c r="H56"/>
  <c r="I56" s="1"/>
  <c r="F56"/>
  <c r="H39"/>
  <c r="I39" s="1"/>
  <c r="F39"/>
  <c r="H30"/>
  <c r="I30" s="1"/>
  <c r="F30"/>
  <c r="H29"/>
  <c r="I29" s="1"/>
  <c r="F29"/>
  <c r="H24"/>
  <c r="I24" s="1"/>
  <c r="F24"/>
  <c r="H21"/>
  <c r="I21" s="1"/>
  <c r="F21"/>
  <c r="H16"/>
  <c r="I16" s="1"/>
  <c r="F16"/>
  <c r="H15"/>
  <c r="I15" s="1"/>
  <c r="F15"/>
  <c r="H10"/>
  <c r="I10" s="1"/>
  <c r="F10"/>
  <c r="H64"/>
  <c r="I64" s="1"/>
  <c r="F64"/>
  <c r="H31"/>
  <c r="I31" s="1"/>
  <c r="F31"/>
  <c r="H61"/>
  <c r="I61" s="1"/>
  <c r="F61"/>
  <c r="H26"/>
  <c r="I26" s="1"/>
  <c r="F26"/>
  <c r="H11"/>
  <c r="I11" s="1"/>
  <c r="F11"/>
  <c r="H50"/>
  <c r="I50" s="1"/>
  <c r="F50"/>
  <c r="H83"/>
  <c r="I83" s="1"/>
  <c r="F83"/>
  <c r="H40"/>
  <c r="I40" s="1"/>
  <c r="F40"/>
  <c r="H79"/>
  <c r="I79" s="1"/>
  <c r="F79"/>
  <c r="H59"/>
  <c r="I59" s="1"/>
  <c r="F59"/>
  <c r="H47"/>
  <c r="I47" s="1"/>
  <c r="F47"/>
  <c r="H44"/>
  <c r="I44" s="1"/>
  <c r="F44"/>
  <c r="H27"/>
  <c r="I27" s="1"/>
  <c r="F27"/>
  <c r="H25"/>
  <c r="I25" s="1"/>
  <c r="F25"/>
  <c r="H68"/>
  <c r="I68" s="1"/>
  <c r="F68"/>
  <c r="H75"/>
  <c r="I75" s="1"/>
  <c r="F75"/>
  <c r="H20"/>
  <c r="I20" s="1"/>
  <c r="F20"/>
  <c r="H9"/>
  <c r="I9" s="1"/>
  <c r="F9"/>
  <c r="H38"/>
  <c r="I38" s="1"/>
  <c r="F38"/>
  <c r="H37"/>
  <c r="I37" s="1"/>
  <c r="F37"/>
  <c r="H53"/>
  <c r="I53" s="1"/>
  <c r="F53"/>
  <c r="H84"/>
  <c r="I84" s="1"/>
  <c r="F84"/>
  <c r="H77"/>
  <c r="I77" s="1"/>
  <c r="F77"/>
  <c r="H74"/>
  <c r="I74" s="1"/>
  <c r="F74"/>
  <c r="H70"/>
  <c r="I70" s="1"/>
  <c r="F70"/>
  <c r="H71"/>
  <c r="I71" s="1"/>
  <c r="F71"/>
  <c r="H72"/>
  <c r="I72" s="1"/>
  <c r="F72"/>
  <c r="H66"/>
  <c r="I66" s="1"/>
  <c r="F66"/>
  <c r="H69"/>
  <c r="I69" s="1"/>
  <c r="F69"/>
  <c r="H63"/>
  <c r="I63" s="1"/>
  <c r="F63"/>
  <c r="H62"/>
  <c r="I62" s="1"/>
  <c r="F62"/>
  <c r="H58"/>
  <c r="I58" s="1"/>
  <c r="F58"/>
  <c r="H57"/>
  <c r="I57" s="1"/>
  <c r="F57"/>
  <c r="H54"/>
  <c r="I54" s="1"/>
  <c r="F54"/>
  <c r="H52"/>
  <c r="I52" s="1"/>
  <c r="F52"/>
  <c r="H51"/>
  <c r="I51" s="1"/>
  <c r="F51"/>
  <c r="H49"/>
  <c r="I49" s="1"/>
  <c r="F49"/>
  <c r="H46"/>
  <c r="I46" s="1"/>
  <c r="F46"/>
  <c r="H41"/>
  <c r="I41" s="1"/>
  <c r="F41"/>
  <c r="H36"/>
  <c r="I36" s="1"/>
  <c r="F36"/>
  <c r="H34"/>
  <c r="I34" s="1"/>
  <c r="F34"/>
  <c r="H33"/>
  <c r="I33" s="1"/>
  <c r="F33"/>
  <c r="H32"/>
  <c r="I32" s="1"/>
  <c r="F32"/>
  <c r="H18"/>
  <c r="I18" s="1"/>
  <c r="F18"/>
  <c r="H19"/>
  <c r="I19" s="1"/>
  <c r="F19"/>
  <c r="H14"/>
  <c r="I14" s="1"/>
  <c r="F14"/>
  <c r="H13"/>
  <c r="I13" s="1"/>
  <c r="F13"/>
  <c r="H12"/>
  <c r="I12" s="1"/>
  <c r="F12"/>
  <c r="F89" l="1"/>
  <c r="I89"/>
</calcChain>
</file>

<file path=xl/sharedStrings.xml><?xml version="1.0" encoding="utf-8"?>
<sst xmlns="http://schemas.openxmlformats.org/spreadsheetml/2006/main" count="252" uniqueCount="176">
  <si>
    <t>L.p.</t>
  </si>
  <si>
    <t xml:space="preserve">Nazwa artykułu </t>
  </si>
  <si>
    <t>J.M.</t>
  </si>
  <si>
    <t>SZACOWANA ILOŚĆ</t>
  </si>
  <si>
    <t>CENA JEDNOST. NETTO     (zł.)</t>
  </si>
  <si>
    <t>WARTOŚĆ NETTO   (zł.)</t>
  </si>
  <si>
    <t>PODATEK  %</t>
  </si>
  <si>
    <t>CENA JEDNOST. BRUTTO     (zł.)</t>
  </si>
  <si>
    <t>WARTOŚĆ BRUTTO</t>
  </si>
  <si>
    <t>1.</t>
  </si>
  <si>
    <t>szt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</si>
  <si>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</si>
  <si>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</si>
  <si>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</si>
  <si>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</si>
  <si>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</si>
  <si>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</si>
  <si>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</si>
  <si>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</si>
  <si>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</si>
  <si>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</si>
  <si>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</si>
  <si>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</si>
  <si>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kg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</si>
  <si>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</si>
  <si>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</si>
  <si>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</si>
  <si>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</si>
  <si>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</si>
  <si>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</si>
  <si>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</si>
  <si>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</si>
  <si>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</si>
  <si>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</si>
  <si>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</si>
  <si>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</si>
  <si>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</si>
  <si>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</si>
  <si>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</si>
  <si>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</si>
  <si>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</si>
  <si>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</si>
  <si>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</si>
  <si>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</si>
  <si>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</si>
  <si>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</si>
  <si>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</si>
  <si>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</si>
  <si>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</si>
  <si>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</si>
  <si>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</si>
  <si>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</si>
  <si>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</si>
  <si>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</si>
  <si>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</si>
  <si>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</si>
  <si>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</si>
  <si>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</si>
  <si>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</si>
  <si>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</si>
  <si>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</si>
  <si>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</si>
  <si>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</si>
  <si>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</si>
  <si>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</si>
  <si>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</si>
  <si>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</si>
  <si>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</si>
  <si>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</si>
  <si>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</si>
  <si>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</si>
  <si>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</si>
  <si>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</si>
  <si>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</si>
  <si>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</si>
  <si>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</si>
  <si>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</si>
  <si>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</si>
  <si>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</si>
  <si>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</si>
  <si>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</si>
  <si>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</si>
  <si>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</si>
  <si>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</si>
  <si>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</si>
  <si>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</si>
  <si>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</si>
  <si>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</si>
  <si>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</si>
  <si>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</si>
  <si>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</si>
  <si>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SZACOWANA WARTOŚĆ OGÓŁEM</t>
  </si>
  <si>
    <t>ZAŁ. 1A/4</t>
  </si>
  <si>
    <t>Buraki  czerwone luz - kl. I</t>
  </si>
  <si>
    <t>Cebula ( biała) kl I</t>
  </si>
  <si>
    <t>Cebula ( czerwona) kl I</t>
  </si>
  <si>
    <t>op</t>
  </si>
  <si>
    <t>Cytryna kl.I bez uszkodzeń mechanicznych, bez pleśni.</t>
  </si>
  <si>
    <t>Kapusta  biała kl.I</t>
  </si>
  <si>
    <t>Kapusta  czerwona kl.I</t>
  </si>
  <si>
    <t>Kapusta  kiszona bez konserwantów, materiał opakowania dopuszczony do kontaktu z żywnością, kl.I. Produkt otrzymany z kapusty białej, oczyszczony z liści zewnętrznych, poszatkowany i poddany naturalnej fermentacji mlekowej. Niedopuszczalne są obce posmaki, zapachy, oznaki pleśni, psucia, niedostateczna ilość soku, obecność szkodników, bez oznak uszkodzenia opakowań, zabrudzeń.</t>
  </si>
  <si>
    <t>Kapusta pekińska kl I</t>
  </si>
  <si>
    <t>Koperek  zielony kl.I w paczce o masie 15-20g, bez łodyg.</t>
  </si>
  <si>
    <t>pęcz</t>
  </si>
  <si>
    <t>Marchew kl.I.cała, bez uszkodzeń powstałych podczas wzrostu, zbioru, usuwania naci, pakowania, Niezdrewniała, bez pleśni, bez rozwidleń i bocznych rozgałęzień. Bez obcych zapachów i smaków,</t>
  </si>
  <si>
    <t>Natka  pietruszki kl. I</t>
  </si>
  <si>
    <t>Ogórek  kiszony kl.I., pakowany w wiaderko - opakowania dopuszczalne do kontaktu z żywnością. Bez konserwantów. Produkt otrzymany ze świeżych ogórków, przypraw aromatyczno-smakowych, zalanych zalewą z dodatkiem soli poddany naturalnemu procesowi fermentacji mlekowej, utrwalony w procesie pasteryzacji. Produkt wyprodukowany z ogórków prostych, nieuszkodzonych, bez oznak pleśni, wielkość 6-10cm. Niedopuszczalne są obce posmaki, zapach, smak mocno słony, niekwaśny, stęchły, pleśni. Opakowanie nieuszkodzone, odpowiednio opisane.</t>
  </si>
  <si>
    <t>Ogórek zielony kl.I szklarniowy</t>
  </si>
  <si>
    <t>Papryka  świeża czerwona barwa kl.I.</t>
  </si>
  <si>
    <t xml:space="preserve">Pieczarki kl.I. biała bez oznak pleśni. Bez przebarwień.Oznak pleśni. </t>
  </si>
  <si>
    <t>Pietruszka kl.I. Niezdrewniała, bez rozwidleń, wolna od nadmiernego zawilgocenia powierzchniowego, bez obcych zapachów lub smaku.</t>
  </si>
  <si>
    <t>Pomidory kl.I</t>
  </si>
  <si>
    <t>Por kl. I</t>
  </si>
  <si>
    <t>Rzodkiewka kl.I</t>
  </si>
  <si>
    <t>Roszpunka 100g kl.I bez oznak pleśni. Opakowanie zgodne z normami.</t>
  </si>
  <si>
    <t>Sałata mix 150g (mix sałat z rukolą) kl.I</t>
  </si>
  <si>
    <t>Sałata lodowa Kl.I</t>
  </si>
  <si>
    <t>Sałata  zielona kl.I</t>
  </si>
  <si>
    <t>Seler kl.I cały, o świeżym wyglądzie, zdrowe, bez objawów gnicia lub zepsucia.Wolny od jakich kolwiek szkodników i uszkodzeń spowodowanych przez szkodniki.bez nadmiaru zawilgocenia powierzchniowego.Korzeń powinien być dobrze oczyszczony i nie powinien być dłuższy niż 6cm.</t>
  </si>
  <si>
    <t>Szczypior kl.I w paczce o masie 15-20g,</t>
  </si>
  <si>
    <t>Ziemniaki jadalne, kl.I. bez uszkodzeń, pleśni.</t>
  </si>
  <si>
    <t>Banan barwa oraz kształt nieświadcząca o uszkodzeniach, pleśni, kl.I.</t>
  </si>
  <si>
    <t>Rzepa biała kl.I</t>
  </si>
  <si>
    <t>Gruszki gramatura jednej szt. 0,2 kg, barwa oraz kształt nieświadcząca o uszkodzeniach, pleśni.kl.I.</t>
  </si>
  <si>
    <t>Jabłka gramatura jednej szt. 0,2 kg barwa oraz kształt nie świadcząca o uszkodzeniach, pleśni.kl.I.</t>
  </si>
  <si>
    <t>Mandarynka barwa oraz kształt nieświadcząca o uszkodzeniach, pleśni.kl.I.</t>
  </si>
  <si>
    <t>Melon barwa oraz kształt nieświadcząca o uszkodzeniach, pleśni.kl.I.</t>
  </si>
  <si>
    <t>Pomarańcz barwa oraz kształt nieświadcząca o uszkodzeniach, pleśni.kl.I.</t>
  </si>
  <si>
    <t>Kiwi barwa oraz kształt nieświadcząca o uszkodzeniach, pleśni.kl.I.</t>
  </si>
  <si>
    <t>Nektarynka świeże bez oznak pleśni kl.I</t>
  </si>
  <si>
    <t>Brzoskwinie świeże bez oznak pleśni kl.I.</t>
  </si>
  <si>
    <t>Pomidorki koktajlowe op. 250g barwa oraz kształt nieświadcząca o uszkodzeniach. Bez oznak pleśni kl.I</t>
  </si>
  <si>
    <t>papryka żółta barwa oraz kształt nieświadcząca o uszkodzeniach, pleśni.kl.I.</t>
  </si>
  <si>
    <t>Czosnek główka kl.I bez uszkodzeń mechanicznych, bez pleśni.</t>
  </si>
  <si>
    <t>Śliwka ciemna barwa oraz kształt nie świadcząca o uszkodzeniach, pleśni.kl.I.</t>
  </si>
  <si>
    <t>Winogrono rodzynka ( bezpestkowe)  jasne, barwa oraz kształt nieświadcząca o uszkodzeniach, pleśni.kl.I.</t>
  </si>
  <si>
    <t>Winogrono rodzynka ( bezpestkowe)  ciemne, barwa oraz kształt nieświadcząca o uszkodzeniach, pleśni.kl.I.</t>
  </si>
  <si>
    <t>Ananas barwa oraz kształt nieświadcząca o uszkodzeniach, pleśni.kl.I.</t>
  </si>
  <si>
    <t>Arbuz barwa oraz kształt nieświadcząca o uszkodzeniach, pleśni.kl.I.</t>
  </si>
  <si>
    <t>Avocado barwa oraz kształt nieświadcząca o uszkodzeniach, pleśni.kl.I.</t>
  </si>
  <si>
    <t>Bakłażan, barwa oraz kształt nieświadcząca o uszkodzeniach, pleśni.kl.I.</t>
  </si>
  <si>
    <t>Bataty barwa oraz kształt nieświadcząca o uszkodzeniach, pleśni.kl.I.</t>
  </si>
  <si>
    <t>Borówka amerykańska barwa oraz kształt nieświadcząca o uszkodzeniach, pleśni.kl.I.</t>
  </si>
  <si>
    <t>Botwinka pęczek, świeża, młoda, jędrna i czysta</t>
  </si>
  <si>
    <t>Bób świeży, produkt zdrowy bez oznak gnica, pleśni, obcych zapachów i szkodników, kl.I</t>
  </si>
  <si>
    <t>Brokuły barwa oraz kształt nieświadcząca o uszkodzeniach, pleśni.kl.I.</t>
  </si>
  <si>
    <t>Cebulka zielona barwa oraz kształt nieświadcząca o uszkodzeniach, pleśni.kl.I.</t>
  </si>
  <si>
    <t>Cukinia barwa oraz kształt nieświadcząca o uszkodzeniach, pleśni.kl.I.</t>
  </si>
  <si>
    <t>Dynia barwa oraz kształt nieświadcząca o uszkodzeniach, pleśni.kl.I.</t>
  </si>
  <si>
    <t>Fasolka szparagowa zielona, barwa oraz kształt nieświadcząca o uszkodzeniach, pleśni.kl.I.</t>
  </si>
  <si>
    <t>Fasolka szparagowa żółta, barwa oraz kształt nieświadcząca o uszkodzeniach, pleśni.kl.I.</t>
  </si>
  <si>
    <t>Granat barwa oraz kształt nieświadcząca o uszkodzeniach, pleśni.kl.I.</t>
  </si>
  <si>
    <t>Imbir, barwa oraz kształt bez uszkodzeń, pleśni</t>
  </si>
  <si>
    <t>Jarmuż, barwa oraz kształt nieświadcząca o uszkodzeniach, pleśni.kl.I.</t>
  </si>
  <si>
    <t>Kalafior barwa oraz kształt nieświadcząca o uszkodzeniach, pleśni.kl.I.</t>
  </si>
  <si>
    <t>Kalarepa barwa oraz kształt nieświadcząca o uszkodzeniach, pleśni.kl.I.</t>
  </si>
  <si>
    <t>Kapusta biała młoda, barwa oraz kształt nieświadcząca o uszkodzeniach, pleśni.kl.I.</t>
  </si>
  <si>
    <t>Kapusta włoska barwa oraz kształt nieświadcząca o uszkodzeniach, pleśni.kl.I.</t>
  </si>
  <si>
    <t>Khaki barwa oraz kształt nieświadcząca o uszkodzeniach, pleśni.kl.I.</t>
  </si>
  <si>
    <t>Kiełki barwa oraz kształt nieświadcząca o uszkodzeniach, pleśni.kl.I.</t>
  </si>
  <si>
    <t>Malina deserowa, gat.I, owoce czyste, dojrzałe, jędrne, o właściwej barwie i typowym smaku</t>
  </si>
  <si>
    <t>Mango, barwa oraz kształt nieświadcząca o uszkodzeniach, pleśni, kl.I.</t>
  </si>
  <si>
    <t>Morele, barwa oraz kształt nieświadcząca o uszkodzeniach, pleśni, kl.I.</t>
  </si>
  <si>
    <t>Papryka zielona barwa oraz kształt nieświadcząca o uszkodzeniach, pleśni.kl.I.</t>
  </si>
  <si>
    <t>Seler naciowy barwa oraz kształt nieświadcząca o uszkodzeniach, pleśni.kl.I.</t>
  </si>
  <si>
    <t>Śliwka żółta, barwa oraz kształt nieświadcząca o uszkodzeniach, pleśni.kl.I.</t>
  </si>
  <si>
    <t>Truskawki świeże barwa oraz kształt nieświadcząca o uszkodzeniach, pleśni.kl.I.</t>
  </si>
  <si>
    <t>Szparagi zielone, barwa oraz kształt nieświadcząca o uszkodzeniach, pleśni.kl.I.</t>
  </si>
  <si>
    <t>Cykoria sałatkowa, opak.500g, barwa oraz kształt nieświadcząca o uszkodzeniach, pleśni.kl.I.</t>
  </si>
  <si>
    <t>Pomidor malinowy, barwa oraz kształt nieświadcząca o uszkodzeniach. Bez oznak pleśni kl.I</t>
  </si>
  <si>
    <t>Sałata rzymska 2pak, kl.I</t>
  </si>
  <si>
    <t>Zioła w doniczce w doniczce mix</t>
  </si>
  <si>
    <t>Rabarbar barwa oraz kształt nieświadcząca o uszkodzeniach, pleśni.kl.I.</t>
  </si>
  <si>
    <t>Rukola 100g , barwa oraz kształt nieświadcząca o uszkodzeniach, pleśni.kl.I.</t>
  </si>
  <si>
    <t>Szpinak baby liście 125g, kl.I</t>
  </si>
  <si>
    <t>Część 4 - Dostawa warzyw i owoców</t>
  </si>
</sst>
</file>

<file path=xl/styles.xml><?xml version="1.0" encoding="utf-8"?>
<styleSheet xmlns="http://schemas.openxmlformats.org/spreadsheetml/2006/main">
  <numFmts count="1">
    <numFmt numFmtId="164" formatCode="#,###.00"/>
  </numFmts>
  <fonts count="13">
    <font>
      <sz val="11"/>
      <color theme="1"/>
      <name val="Czcionka tekstu podstawowego"/>
      <family val="2"/>
      <charset val="238"/>
    </font>
    <font>
      <b/>
      <sz val="11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sz val="10"/>
      <color theme="1"/>
      <name val="Calibri"/>
      <family val="2"/>
      <charset val="238"/>
    </font>
    <font>
      <sz val="10"/>
      <color theme="1"/>
      <name val="Czcionka tekstu podstawowego"/>
      <family val="2"/>
      <charset val="238"/>
    </font>
    <font>
      <b/>
      <sz val="10"/>
      <color theme="1"/>
      <name val="Calibri"/>
      <family val="2"/>
      <charset val="238"/>
    </font>
    <font>
      <sz val="10"/>
      <color theme="1"/>
      <name val="Arial"/>
      <family val="2"/>
      <charset val="238"/>
    </font>
    <font>
      <sz val="10"/>
      <color indexed="8"/>
      <name val="Arial CE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0"/>
      <name val="Czcionka tekstu podstawowego"/>
      <family val="2"/>
      <charset val="238"/>
    </font>
    <font>
      <b/>
      <sz val="11"/>
      <color theme="1"/>
      <name val="Czcionka tekstu podstawowego"/>
      <charset val="238"/>
    </font>
    <font>
      <sz val="10"/>
      <color indexed="8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Alignment="1" applyProtection="1"/>
    <xf numFmtId="0" fontId="0" fillId="0" borderId="0" xfId="0" applyAlignment="1">
      <alignment vertical="center"/>
    </xf>
    <xf numFmtId="0" fontId="0" fillId="0" borderId="0" xfId="0" applyAlignment="1" applyProtection="1">
      <alignment vertical="center"/>
    </xf>
    <xf numFmtId="0" fontId="1" fillId="0" borderId="0" xfId="0" applyFont="1" applyAlignment="1" applyProtection="1"/>
    <xf numFmtId="0" fontId="1" fillId="0" borderId="0" xfId="0" applyFont="1" applyAlignment="1" applyProtection="1">
      <alignment vertical="center"/>
    </xf>
    <xf numFmtId="0" fontId="2" fillId="0" borderId="0" xfId="0" applyFont="1" applyAlignment="1" applyProtection="1">
      <alignment horizontal="center"/>
    </xf>
    <xf numFmtId="0" fontId="2" fillId="0" borderId="0" xfId="0" applyFont="1" applyAlignment="1" applyProtection="1">
      <alignment horizontal="center" vertical="center"/>
    </xf>
    <xf numFmtId="9" fontId="0" fillId="0" borderId="0" xfId="0" applyNumberFormat="1" applyAlignment="1" applyProtection="1"/>
    <xf numFmtId="0" fontId="5" fillId="0" borderId="1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center"/>
    </xf>
    <xf numFmtId="1" fontId="5" fillId="0" borderId="1" xfId="0" applyNumberFormat="1" applyFont="1" applyBorder="1" applyAlignment="1" applyProtection="1">
      <alignment horizontal="center"/>
    </xf>
    <xf numFmtId="0" fontId="4" fillId="0" borderId="1" xfId="0" applyFont="1" applyFill="1" applyBorder="1" applyAlignment="1">
      <alignment horizontal="right"/>
    </xf>
    <xf numFmtId="0" fontId="6" fillId="0" borderId="1" xfId="0" applyFont="1" applyFill="1" applyBorder="1" applyAlignment="1">
      <alignment vertical="top" wrapText="1"/>
    </xf>
    <xf numFmtId="0" fontId="7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64" fontId="4" fillId="0" borderId="1" xfId="0" applyNumberFormat="1" applyFont="1" applyBorder="1" applyAlignment="1" applyProtection="1">
      <alignment horizontal="center" vertical="center"/>
    </xf>
    <xf numFmtId="2" fontId="4" fillId="0" borderId="1" xfId="0" applyNumberFormat="1" applyFont="1" applyBorder="1" applyAlignment="1" applyProtection="1">
      <alignment horizontal="center" vertical="center"/>
    </xf>
    <xf numFmtId="9" fontId="4" fillId="0" borderId="1" xfId="0" applyNumberFormat="1" applyFont="1" applyBorder="1" applyAlignment="1" applyProtection="1">
      <alignment horizontal="center" vertical="center"/>
    </xf>
    <xf numFmtId="2" fontId="4" fillId="0" borderId="5" xfId="0" applyNumberFormat="1" applyFont="1" applyBorder="1" applyAlignment="1" applyProtection="1">
      <alignment vertical="center"/>
    </xf>
    <xf numFmtId="2" fontId="4" fillId="0" borderId="6" xfId="0" applyNumberFormat="1" applyFont="1" applyBorder="1" applyAlignment="1" applyProtection="1">
      <alignment vertical="center"/>
    </xf>
    <xf numFmtId="0" fontId="8" fillId="0" borderId="1" xfId="0" applyFont="1" applyFill="1" applyBorder="1" applyAlignment="1">
      <alignment wrapText="1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164" fontId="10" fillId="0" borderId="1" xfId="0" applyNumberFormat="1" applyFont="1" applyBorder="1" applyAlignment="1" applyProtection="1">
      <alignment horizontal="center" vertical="center"/>
    </xf>
    <xf numFmtId="2" fontId="10" fillId="0" borderId="1" xfId="0" applyNumberFormat="1" applyFont="1" applyBorder="1" applyAlignment="1" applyProtection="1">
      <alignment horizontal="center" vertical="center"/>
    </xf>
    <xf numFmtId="9" fontId="10" fillId="0" borderId="1" xfId="0" applyNumberFormat="1" applyFont="1" applyBorder="1" applyAlignment="1" applyProtection="1">
      <alignment horizontal="center" vertical="center"/>
    </xf>
    <xf numFmtId="2" fontId="10" fillId="0" borderId="5" xfId="0" applyNumberFormat="1" applyFont="1" applyBorder="1" applyAlignment="1" applyProtection="1">
      <alignment vertical="center"/>
    </xf>
    <xf numFmtId="0" fontId="6" fillId="0" borderId="1" xfId="0" applyFont="1" applyBorder="1" applyAlignment="1">
      <alignment wrapText="1"/>
    </xf>
    <xf numFmtId="0" fontId="8" fillId="0" borderId="1" xfId="0" applyFont="1" applyBorder="1" applyAlignment="1">
      <alignment wrapText="1"/>
    </xf>
    <xf numFmtId="0" fontId="6" fillId="0" borderId="1" xfId="0" applyFont="1" applyFill="1" applyBorder="1" applyAlignment="1">
      <alignment wrapText="1"/>
    </xf>
    <xf numFmtId="0" fontId="8" fillId="0" borderId="1" xfId="0" applyFont="1" applyBorder="1"/>
    <xf numFmtId="0" fontId="6" fillId="0" borderId="1" xfId="0" applyFont="1" applyFill="1" applyBorder="1" applyAlignment="1">
      <alignment horizontal="center" vertical="center"/>
    </xf>
    <xf numFmtId="2" fontId="10" fillId="0" borderId="6" xfId="0" applyNumberFormat="1" applyFont="1" applyBorder="1" applyAlignment="1" applyProtection="1">
      <alignment vertical="center"/>
    </xf>
    <xf numFmtId="0" fontId="6" fillId="0" borderId="1" xfId="0" applyFont="1" applyBorder="1" applyAlignment="1">
      <alignment vertical="top" wrapText="1"/>
    </xf>
    <xf numFmtId="2" fontId="8" fillId="0" borderId="6" xfId="0" applyNumberFormat="1" applyFont="1" applyBorder="1" applyAlignment="1" applyProtection="1">
      <alignment vertical="center"/>
    </xf>
    <xf numFmtId="0" fontId="3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64" fontId="8" fillId="0" borderId="1" xfId="0" applyNumberFormat="1" applyFont="1" applyBorder="1" applyAlignment="1" applyProtection="1">
      <alignment horizontal="center" vertical="center"/>
    </xf>
    <xf numFmtId="2" fontId="8" fillId="0" borderId="1" xfId="0" applyNumberFormat="1" applyFont="1" applyBorder="1" applyAlignment="1" applyProtection="1">
      <alignment horizontal="center" vertical="center"/>
    </xf>
    <xf numFmtId="9" fontId="8" fillId="0" borderId="1" xfId="0" applyNumberFormat="1" applyFont="1" applyBorder="1" applyAlignment="1" applyProtection="1">
      <alignment horizontal="center" vertical="center"/>
    </xf>
    <xf numFmtId="2" fontId="8" fillId="0" borderId="5" xfId="0" applyNumberFormat="1" applyFont="1" applyBorder="1" applyAlignment="1" applyProtection="1">
      <alignment vertical="center"/>
    </xf>
    <xf numFmtId="0" fontId="4" fillId="0" borderId="1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vertical="top" wrapText="1"/>
    </xf>
    <xf numFmtId="0" fontId="8" fillId="0" borderId="1" xfId="0" applyFont="1" applyFill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11" fillId="0" borderId="7" xfId="0" applyFont="1" applyBorder="1" applyAlignment="1" applyProtection="1"/>
    <xf numFmtId="2" fontId="11" fillId="0" borderId="7" xfId="0" applyNumberFormat="1" applyFont="1" applyBorder="1" applyAlignment="1" applyProtection="1">
      <alignment horizontal="center"/>
    </xf>
    <xf numFmtId="0" fontId="12" fillId="0" borderId="1" xfId="0" applyFont="1" applyBorder="1"/>
    <xf numFmtId="0" fontId="12" fillId="0" borderId="1" xfId="0" applyFont="1" applyBorder="1" applyAlignment="1">
      <alignment wrapText="1"/>
    </xf>
    <xf numFmtId="0" fontId="12" fillId="0" borderId="1" xfId="0" applyFont="1" applyBorder="1" applyAlignment="1">
      <alignment vertical="top" wrapText="1"/>
    </xf>
    <xf numFmtId="9" fontId="4" fillId="0" borderId="3" xfId="0" applyNumberFormat="1" applyFont="1" applyFill="1" applyBorder="1" applyAlignment="1" applyProtection="1">
      <alignment horizontal="center" vertical="center"/>
    </xf>
    <xf numFmtId="2" fontId="4" fillId="0" borderId="3" xfId="0" applyNumberFormat="1" applyFont="1" applyFill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right"/>
    </xf>
    <xf numFmtId="0" fontId="5" fillId="0" borderId="1" xfId="0" applyFont="1" applyBorder="1" applyAlignment="1" applyProtection="1">
      <alignment horizontal="center"/>
    </xf>
    <xf numFmtId="2" fontId="11" fillId="0" borderId="8" xfId="0" applyNumberFormat="1" applyFont="1" applyBorder="1" applyAlignment="1" applyProtection="1">
      <alignment horizontal="center"/>
    </xf>
    <xf numFmtId="2" fontId="11" fillId="0" borderId="9" xfId="0" applyNumberFormat="1" applyFont="1" applyBorder="1" applyAlignment="1" applyProtection="1">
      <alignment horizontal="center"/>
    </xf>
    <xf numFmtId="0" fontId="4" fillId="0" borderId="1" xfId="0" applyFont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center" vertical="center" wrapText="1"/>
    </xf>
    <xf numFmtId="0" fontId="4" fillId="0" borderId="3" xfId="0" applyFont="1" applyBorder="1" applyAlignment="1" applyProtection="1">
      <alignment horizontal="center" vertical="center" wrapText="1"/>
    </xf>
    <xf numFmtId="0" fontId="4" fillId="0" borderId="4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9" fontId="4" fillId="0" borderId="1" xfId="0" applyNumberFormat="1" applyFont="1" applyBorder="1" applyAlignment="1" applyProtection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9"/>
  <sheetViews>
    <sheetView tabSelected="1" workbookViewId="0">
      <selection activeCell="K10" sqref="K10"/>
    </sheetView>
  </sheetViews>
  <sheetFormatPr defaultRowHeight="13.8"/>
  <cols>
    <col min="1" max="1" width="4.796875" customWidth="1"/>
    <col min="2" max="2" width="35.5" customWidth="1"/>
  </cols>
  <sheetData>
    <row r="1" spans="1:10">
      <c r="A1" s="1"/>
      <c r="B1" s="1"/>
      <c r="C1" s="2"/>
      <c r="D1" s="3"/>
      <c r="F1" s="1"/>
      <c r="G1" s="1"/>
      <c r="H1" s="1"/>
      <c r="I1" s="1"/>
      <c r="J1" s="1"/>
    </row>
    <row r="2" spans="1:10" ht="14.4">
      <c r="A2" s="3"/>
      <c r="B2" s="4" t="s">
        <v>175</v>
      </c>
      <c r="C2" s="5"/>
      <c r="D2" s="5"/>
      <c r="E2" s="4"/>
      <c r="F2" s="4"/>
      <c r="G2" s="4"/>
      <c r="H2" s="4"/>
      <c r="I2" s="53" t="s">
        <v>92</v>
      </c>
      <c r="J2" s="53"/>
    </row>
    <row r="3" spans="1:10" ht="15.6">
      <c r="A3" s="3"/>
      <c r="B3" s="6"/>
      <c r="C3" s="7"/>
      <c r="D3" s="7"/>
      <c r="E3" s="6"/>
      <c r="F3" s="6"/>
      <c r="G3" s="6"/>
      <c r="H3" s="6"/>
      <c r="I3" s="6"/>
      <c r="J3" s="6"/>
    </row>
    <row r="4" spans="1:10" ht="14.4">
      <c r="A4" s="3"/>
      <c r="B4" s="1"/>
      <c r="C4" s="2"/>
      <c r="D4" s="3"/>
      <c r="F4" s="1"/>
      <c r="G4" s="8"/>
      <c r="H4" s="8"/>
      <c r="I4" s="53"/>
      <c r="J4" s="53"/>
    </row>
    <row r="5" spans="1:10">
      <c r="A5" s="57" t="s">
        <v>0</v>
      </c>
      <c r="B5" s="58" t="s">
        <v>1</v>
      </c>
      <c r="C5" s="57" t="s">
        <v>2</v>
      </c>
      <c r="D5" s="61" t="s">
        <v>3</v>
      </c>
      <c r="E5" s="61" t="s">
        <v>4</v>
      </c>
      <c r="F5" s="61" t="s">
        <v>5</v>
      </c>
      <c r="G5" s="62" t="s">
        <v>6</v>
      </c>
      <c r="H5" s="61" t="s">
        <v>7</v>
      </c>
      <c r="I5" s="61" t="s">
        <v>8</v>
      </c>
      <c r="J5" s="61"/>
    </row>
    <row r="6" spans="1:10">
      <c r="A6" s="57"/>
      <c r="B6" s="59"/>
      <c r="C6" s="57"/>
      <c r="D6" s="61"/>
      <c r="E6" s="61"/>
      <c r="F6" s="61"/>
      <c r="G6" s="62"/>
      <c r="H6" s="61"/>
      <c r="I6" s="61"/>
      <c r="J6" s="61"/>
    </row>
    <row r="7" spans="1:10">
      <c r="A7" s="57"/>
      <c r="B7" s="60"/>
      <c r="C7" s="57"/>
      <c r="D7" s="61"/>
      <c r="E7" s="61"/>
      <c r="F7" s="61"/>
      <c r="G7" s="62"/>
      <c r="H7" s="61"/>
      <c r="I7" s="61"/>
      <c r="J7" s="61"/>
    </row>
    <row r="8" spans="1:10" ht="14.4">
      <c r="A8" s="9">
        <v>1</v>
      </c>
      <c r="B8" s="10">
        <v>2</v>
      </c>
      <c r="C8" s="9">
        <v>3</v>
      </c>
      <c r="D8" s="9">
        <v>4</v>
      </c>
      <c r="E8" s="10">
        <v>5</v>
      </c>
      <c r="F8" s="10">
        <v>6</v>
      </c>
      <c r="G8" s="11">
        <v>7</v>
      </c>
      <c r="H8" s="11">
        <v>8</v>
      </c>
      <c r="I8" s="54">
        <v>9</v>
      </c>
      <c r="J8" s="54"/>
    </row>
    <row r="9" spans="1:10" ht="26.4">
      <c r="A9" s="12" t="s">
        <v>9</v>
      </c>
      <c r="B9" s="21" t="s">
        <v>137</v>
      </c>
      <c r="C9" s="32" t="s">
        <v>10</v>
      </c>
      <c r="D9" s="15">
        <v>20</v>
      </c>
      <c r="E9" s="16"/>
      <c r="F9" s="17">
        <f t="shared" ref="F9:F40" si="0">D9*E9</f>
        <v>0</v>
      </c>
      <c r="G9" s="18"/>
      <c r="H9" s="17">
        <f t="shared" ref="H9:H40" si="1">ROUND(E9*G9+E9,2)</f>
        <v>0</v>
      </c>
      <c r="I9" s="19">
        <f t="shared" ref="I9:I40" si="2">H9*D9</f>
        <v>0</v>
      </c>
      <c r="J9" s="20"/>
    </row>
    <row r="10" spans="1:10" ht="26.4">
      <c r="A10" s="12" t="s">
        <v>11</v>
      </c>
      <c r="B10" s="21" t="s">
        <v>138</v>
      </c>
      <c r="C10" s="14" t="s">
        <v>23</v>
      </c>
      <c r="D10" s="15">
        <v>220</v>
      </c>
      <c r="E10" s="16"/>
      <c r="F10" s="17">
        <f t="shared" si="0"/>
        <v>0</v>
      </c>
      <c r="G10" s="18"/>
      <c r="H10" s="17">
        <f t="shared" si="1"/>
        <v>0</v>
      </c>
      <c r="I10" s="19">
        <f t="shared" si="2"/>
        <v>0</v>
      </c>
      <c r="J10" s="20"/>
    </row>
    <row r="11" spans="1:10" ht="26.4">
      <c r="A11" s="12" t="s">
        <v>12</v>
      </c>
      <c r="B11" s="29" t="s">
        <v>139</v>
      </c>
      <c r="C11" s="14" t="s">
        <v>10</v>
      </c>
      <c r="D11" s="15">
        <v>50</v>
      </c>
      <c r="E11" s="38"/>
      <c r="F11" s="39">
        <f t="shared" si="0"/>
        <v>0</v>
      </c>
      <c r="G11" s="40"/>
      <c r="H11" s="39">
        <f t="shared" si="1"/>
        <v>0</v>
      </c>
      <c r="I11" s="41">
        <f t="shared" si="2"/>
        <v>0</v>
      </c>
      <c r="J11" s="20"/>
    </row>
    <row r="12" spans="1:10" ht="26.4">
      <c r="A12" s="12" t="s">
        <v>13</v>
      </c>
      <c r="B12" s="30" t="s">
        <v>140</v>
      </c>
      <c r="C12" s="14" t="s">
        <v>23</v>
      </c>
      <c r="D12" s="15">
        <v>15</v>
      </c>
      <c r="E12" s="16"/>
      <c r="F12" s="17">
        <f t="shared" si="0"/>
        <v>0</v>
      </c>
      <c r="G12" s="18"/>
      <c r="H12" s="17">
        <f t="shared" si="1"/>
        <v>0</v>
      </c>
      <c r="I12" s="19">
        <f t="shared" si="2"/>
        <v>0</v>
      </c>
      <c r="J12" s="20"/>
    </row>
    <row r="13" spans="1:10" ht="26.4">
      <c r="A13" s="12" t="s">
        <v>14</v>
      </c>
      <c r="B13" s="21" t="s">
        <v>121</v>
      </c>
      <c r="C13" s="15" t="s">
        <v>23</v>
      </c>
      <c r="D13" s="15">
        <v>500</v>
      </c>
      <c r="E13" s="24"/>
      <c r="F13" s="25">
        <f t="shared" si="0"/>
        <v>0</v>
      </c>
      <c r="G13" s="26"/>
      <c r="H13" s="25">
        <f t="shared" si="1"/>
        <v>0</v>
      </c>
      <c r="I13" s="27">
        <f t="shared" si="2"/>
        <v>0</v>
      </c>
      <c r="J13" s="20"/>
    </row>
    <row r="14" spans="1:10" ht="26.4">
      <c r="A14" s="12" t="s">
        <v>15</v>
      </c>
      <c r="B14" s="29" t="s">
        <v>141</v>
      </c>
      <c r="C14" s="14" t="s">
        <v>23</v>
      </c>
      <c r="D14" s="15">
        <v>20</v>
      </c>
      <c r="E14" s="16"/>
      <c r="F14" s="17">
        <f t="shared" si="0"/>
        <v>0</v>
      </c>
      <c r="G14" s="18"/>
      <c r="H14" s="17">
        <f t="shared" si="1"/>
        <v>0</v>
      </c>
      <c r="I14" s="19">
        <f t="shared" si="2"/>
        <v>0</v>
      </c>
      <c r="J14" s="20"/>
    </row>
    <row r="15" spans="1:10" ht="26.4">
      <c r="A15" s="12" t="s">
        <v>16</v>
      </c>
      <c r="B15" s="21" t="s">
        <v>142</v>
      </c>
      <c r="C15" s="14" t="s">
        <v>23</v>
      </c>
      <c r="D15" s="15">
        <v>35</v>
      </c>
      <c r="E15" s="24"/>
      <c r="F15" s="25">
        <f t="shared" si="0"/>
        <v>0</v>
      </c>
      <c r="G15" s="26"/>
      <c r="H15" s="25">
        <f t="shared" si="1"/>
        <v>0</v>
      </c>
      <c r="I15" s="27">
        <f t="shared" si="2"/>
        <v>0</v>
      </c>
      <c r="J15" s="20"/>
    </row>
    <row r="16" spans="1:10" ht="26.4">
      <c r="A16" s="12" t="s">
        <v>17</v>
      </c>
      <c r="B16" s="30" t="s">
        <v>143</v>
      </c>
      <c r="C16" s="14" t="s">
        <v>103</v>
      </c>
      <c r="D16" s="15">
        <v>40</v>
      </c>
      <c r="E16" s="16"/>
      <c r="F16" s="17">
        <f t="shared" si="0"/>
        <v>0</v>
      </c>
      <c r="G16" s="18"/>
      <c r="H16" s="17">
        <f t="shared" si="1"/>
        <v>0</v>
      </c>
      <c r="I16" s="19">
        <f t="shared" si="2"/>
        <v>0</v>
      </c>
      <c r="J16" s="20"/>
    </row>
    <row r="17" spans="1:10" ht="26.4">
      <c r="A17" s="12" t="s">
        <v>18</v>
      </c>
      <c r="B17" s="34" t="s">
        <v>144</v>
      </c>
      <c r="C17" s="15" t="s">
        <v>23</v>
      </c>
      <c r="D17" s="15">
        <v>5</v>
      </c>
      <c r="E17" s="16"/>
      <c r="F17" s="17">
        <f t="shared" si="0"/>
        <v>0</v>
      </c>
      <c r="G17" s="18"/>
      <c r="H17" s="17">
        <f t="shared" si="1"/>
        <v>0</v>
      </c>
      <c r="I17" s="19">
        <f t="shared" si="2"/>
        <v>0</v>
      </c>
      <c r="J17" s="20"/>
    </row>
    <row r="18" spans="1:10" ht="26.4">
      <c r="A18" s="12" t="s">
        <v>19</v>
      </c>
      <c r="B18" s="29" t="s">
        <v>145</v>
      </c>
      <c r="C18" s="14" t="s">
        <v>10</v>
      </c>
      <c r="D18" s="15">
        <v>80</v>
      </c>
      <c r="E18" s="16"/>
      <c r="F18" s="17">
        <f t="shared" si="0"/>
        <v>0</v>
      </c>
      <c r="G18" s="18"/>
      <c r="H18" s="17">
        <f t="shared" si="1"/>
        <v>0</v>
      </c>
      <c r="I18" s="19">
        <f t="shared" si="2"/>
        <v>0</v>
      </c>
      <c r="J18" s="20"/>
    </row>
    <row r="19" spans="1:10">
      <c r="A19" s="12" t="s">
        <v>20</v>
      </c>
      <c r="B19" s="21" t="s">
        <v>130</v>
      </c>
      <c r="C19" s="14" t="s">
        <v>23</v>
      </c>
      <c r="D19" s="15">
        <v>70</v>
      </c>
      <c r="E19" s="16"/>
      <c r="F19" s="17">
        <f t="shared" si="0"/>
        <v>0</v>
      </c>
      <c r="G19" s="18"/>
      <c r="H19" s="17">
        <f t="shared" si="1"/>
        <v>0</v>
      </c>
      <c r="I19" s="19">
        <f t="shared" si="2"/>
        <v>0</v>
      </c>
      <c r="J19" s="20"/>
    </row>
    <row r="20" spans="1:10">
      <c r="A20" s="12" t="s">
        <v>21</v>
      </c>
      <c r="B20" s="29" t="s">
        <v>93</v>
      </c>
      <c r="C20" s="15" t="s">
        <v>23</v>
      </c>
      <c r="D20" s="15">
        <v>200</v>
      </c>
      <c r="E20" s="16"/>
      <c r="F20" s="17">
        <f t="shared" si="0"/>
        <v>0</v>
      </c>
      <c r="G20" s="18"/>
      <c r="H20" s="17">
        <f t="shared" si="1"/>
        <v>0</v>
      </c>
      <c r="I20" s="19">
        <f t="shared" si="2"/>
        <v>0</v>
      </c>
      <c r="J20" s="20"/>
    </row>
    <row r="21" spans="1:10">
      <c r="A21" s="12" t="s">
        <v>22</v>
      </c>
      <c r="B21" s="29" t="s">
        <v>94</v>
      </c>
      <c r="C21" s="15" t="s">
        <v>23</v>
      </c>
      <c r="D21" s="15">
        <v>750</v>
      </c>
      <c r="E21" s="16"/>
      <c r="F21" s="17">
        <f t="shared" si="0"/>
        <v>0</v>
      </c>
      <c r="G21" s="18"/>
      <c r="H21" s="17">
        <f t="shared" si="1"/>
        <v>0</v>
      </c>
      <c r="I21" s="19">
        <f t="shared" si="2"/>
        <v>0</v>
      </c>
      <c r="J21" s="33"/>
    </row>
    <row r="22" spans="1:10">
      <c r="A22" s="12" t="s">
        <v>24</v>
      </c>
      <c r="B22" s="29" t="s">
        <v>95</v>
      </c>
      <c r="C22" s="15" t="s">
        <v>23</v>
      </c>
      <c r="D22" s="15">
        <v>10</v>
      </c>
      <c r="E22" s="16"/>
      <c r="F22" s="17">
        <f t="shared" si="0"/>
        <v>0</v>
      </c>
      <c r="G22" s="18"/>
      <c r="H22" s="17">
        <f t="shared" si="1"/>
        <v>0</v>
      </c>
      <c r="I22" s="19">
        <f t="shared" si="2"/>
        <v>0</v>
      </c>
      <c r="J22" s="20"/>
    </row>
    <row r="23" spans="1:10" ht="26.4">
      <c r="A23" s="12" t="s">
        <v>25</v>
      </c>
      <c r="B23" s="29" t="s">
        <v>146</v>
      </c>
      <c r="C23" s="14" t="s">
        <v>103</v>
      </c>
      <c r="D23" s="15">
        <v>60</v>
      </c>
      <c r="E23" s="16"/>
      <c r="F23" s="17">
        <f t="shared" si="0"/>
        <v>0</v>
      </c>
      <c r="G23" s="18"/>
      <c r="H23" s="17">
        <f t="shared" si="1"/>
        <v>0</v>
      </c>
      <c r="I23" s="19">
        <f t="shared" si="2"/>
        <v>0</v>
      </c>
      <c r="J23" s="20"/>
    </row>
    <row r="24" spans="1:10" ht="26.4">
      <c r="A24" s="12" t="s">
        <v>26</v>
      </c>
      <c r="B24" s="29" t="s">
        <v>147</v>
      </c>
      <c r="C24" s="14" t="s">
        <v>23</v>
      </c>
      <c r="D24" s="15">
        <v>150</v>
      </c>
      <c r="E24" s="16"/>
      <c r="F24" s="17">
        <f t="shared" si="0"/>
        <v>0</v>
      </c>
      <c r="G24" s="18"/>
      <c r="H24" s="17">
        <f t="shared" si="1"/>
        <v>0</v>
      </c>
      <c r="I24" s="19">
        <f t="shared" si="2"/>
        <v>0</v>
      </c>
      <c r="J24" s="33"/>
    </row>
    <row r="25" spans="1:10" ht="39.6">
      <c r="A25" s="12" t="s">
        <v>27</v>
      </c>
      <c r="B25" s="30" t="s">
        <v>168</v>
      </c>
      <c r="C25" s="14" t="s">
        <v>96</v>
      </c>
      <c r="D25" s="15">
        <v>50</v>
      </c>
      <c r="E25" s="16"/>
      <c r="F25" s="17">
        <f t="shared" si="0"/>
        <v>0</v>
      </c>
      <c r="G25" s="18"/>
      <c r="H25" s="17">
        <f t="shared" si="1"/>
        <v>0</v>
      </c>
      <c r="I25" s="19">
        <f t="shared" si="2"/>
        <v>0</v>
      </c>
      <c r="J25" s="20"/>
    </row>
    <row r="26" spans="1:10" ht="25.8" customHeight="1">
      <c r="A26" s="12" t="s">
        <v>28</v>
      </c>
      <c r="B26" s="29" t="s">
        <v>97</v>
      </c>
      <c r="C26" s="15" t="s">
        <v>23</v>
      </c>
      <c r="D26" s="15">
        <v>40</v>
      </c>
      <c r="E26" s="16"/>
      <c r="F26" s="17">
        <f t="shared" si="0"/>
        <v>0</v>
      </c>
      <c r="G26" s="18"/>
      <c r="H26" s="17">
        <f t="shared" si="1"/>
        <v>0</v>
      </c>
      <c r="I26" s="19">
        <f t="shared" si="2"/>
        <v>0</v>
      </c>
      <c r="J26" s="33"/>
    </row>
    <row r="27" spans="1:10" ht="26.4" customHeight="1">
      <c r="A27" s="12" t="s">
        <v>29</v>
      </c>
      <c r="B27" s="29" t="s">
        <v>133</v>
      </c>
      <c r="C27" s="15" t="s">
        <v>10</v>
      </c>
      <c r="D27" s="15">
        <v>480</v>
      </c>
      <c r="E27" s="16"/>
      <c r="F27" s="17">
        <f t="shared" si="0"/>
        <v>0</v>
      </c>
      <c r="G27" s="18"/>
      <c r="H27" s="17">
        <f t="shared" si="1"/>
        <v>0</v>
      </c>
      <c r="I27" s="19">
        <f t="shared" si="2"/>
        <v>0</v>
      </c>
      <c r="J27" s="20"/>
    </row>
    <row r="28" spans="1:10" ht="26.4">
      <c r="A28" s="12" t="s">
        <v>30</v>
      </c>
      <c r="B28" s="29" t="s">
        <v>148</v>
      </c>
      <c r="C28" s="14" t="s">
        <v>23</v>
      </c>
      <c r="D28" s="15">
        <v>70</v>
      </c>
      <c r="E28" s="24"/>
      <c r="F28" s="25">
        <f t="shared" si="0"/>
        <v>0</v>
      </c>
      <c r="G28" s="26"/>
      <c r="H28" s="25">
        <f t="shared" si="1"/>
        <v>0</v>
      </c>
      <c r="I28" s="27">
        <f t="shared" si="2"/>
        <v>0</v>
      </c>
      <c r="J28" s="20"/>
    </row>
    <row r="29" spans="1:10" ht="28.2" customHeight="1">
      <c r="A29" s="12" t="s">
        <v>31</v>
      </c>
      <c r="B29" s="13" t="s">
        <v>149</v>
      </c>
      <c r="C29" s="14" t="s">
        <v>23</v>
      </c>
      <c r="D29" s="15">
        <v>10</v>
      </c>
      <c r="E29" s="38"/>
      <c r="F29" s="39">
        <f t="shared" si="0"/>
        <v>0</v>
      </c>
      <c r="G29" s="40"/>
      <c r="H29" s="39">
        <f t="shared" si="1"/>
        <v>0</v>
      </c>
      <c r="I29" s="41">
        <f t="shared" si="2"/>
        <v>0</v>
      </c>
      <c r="J29" s="20"/>
    </row>
    <row r="30" spans="1:10" ht="26.4">
      <c r="A30" s="12" t="s">
        <v>32</v>
      </c>
      <c r="B30" s="34" t="s">
        <v>150</v>
      </c>
      <c r="C30" s="15" t="s">
        <v>23</v>
      </c>
      <c r="D30" s="15">
        <v>40</v>
      </c>
      <c r="E30" s="16"/>
      <c r="F30" s="17">
        <f t="shared" si="0"/>
        <v>0</v>
      </c>
      <c r="G30" s="18"/>
      <c r="H30" s="17">
        <f t="shared" si="1"/>
        <v>0</v>
      </c>
      <c r="I30" s="19">
        <f t="shared" si="2"/>
        <v>0</v>
      </c>
      <c r="J30" s="20"/>
    </row>
    <row r="31" spans="1:10" ht="26.4">
      <c r="A31" s="12" t="s">
        <v>33</v>
      </c>
      <c r="B31" s="29" t="s">
        <v>151</v>
      </c>
      <c r="C31" s="14" t="s">
        <v>10</v>
      </c>
      <c r="D31" s="15">
        <v>40</v>
      </c>
      <c r="E31" s="16"/>
      <c r="F31" s="17">
        <f t="shared" si="0"/>
        <v>0</v>
      </c>
      <c r="G31" s="18"/>
      <c r="H31" s="17">
        <f t="shared" si="1"/>
        <v>0</v>
      </c>
      <c r="I31" s="19">
        <f t="shared" si="2"/>
        <v>0</v>
      </c>
      <c r="J31" s="20"/>
    </row>
    <row r="32" spans="1:10" ht="39.6">
      <c r="A32" s="12" t="s">
        <v>34</v>
      </c>
      <c r="B32" s="21" t="s">
        <v>123</v>
      </c>
      <c r="C32" s="14" t="s">
        <v>23</v>
      </c>
      <c r="D32" s="15">
        <v>330</v>
      </c>
      <c r="E32" s="16"/>
      <c r="F32" s="17">
        <f t="shared" si="0"/>
        <v>0</v>
      </c>
      <c r="G32" s="18"/>
      <c r="H32" s="17">
        <f t="shared" si="1"/>
        <v>0</v>
      </c>
      <c r="I32" s="19">
        <f t="shared" si="2"/>
        <v>0</v>
      </c>
      <c r="J32" s="20"/>
    </row>
    <row r="33" spans="1:10" ht="17.399999999999999" customHeight="1">
      <c r="A33" s="12" t="s">
        <v>35</v>
      </c>
      <c r="B33" s="21" t="s">
        <v>152</v>
      </c>
      <c r="C33" s="14" t="s">
        <v>23</v>
      </c>
      <c r="D33" s="42">
        <v>5</v>
      </c>
      <c r="E33" s="16"/>
      <c r="F33" s="17">
        <f t="shared" si="0"/>
        <v>0</v>
      </c>
      <c r="G33" s="18"/>
      <c r="H33" s="17">
        <f t="shared" si="1"/>
        <v>0</v>
      </c>
      <c r="I33" s="19">
        <f t="shared" si="2"/>
        <v>0</v>
      </c>
      <c r="J33" s="20"/>
    </row>
    <row r="34" spans="1:10" ht="39.6">
      <c r="A34" s="12" t="s">
        <v>36</v>
      </c>
      <c r="B34" s="21" t="s">
        <v>124</v>
      </c>
      <c r="C34" s="14" t="s">
        <v>23</v>
      </c>
      <c r="D34" s="15">
        <v>1000</v>
      </c>
      <c r="E34" s="16"/>
      <c r="F34" s="17">
        <f t="shared" si="0"/>
        <v>0</v>
      </c>
      <c r="G34" s="18"/>
      <c r="H34" s="17">
        <f t="shared" si="1"/>
        <v>0</v>
      </c>
      <c r="I34" s="19">
        <f t="shared" si="2"/>
        <v>0</v>
      </c>
      <c r="J34" s="20"/>
    </row>
    <row r="35" spans="1:10" ht="26.4">
      <c r="A35" s="12" t="s">
        <v>37</v>
      </c>
      <c r="B35" s="21" t="s">
        <v>153</v>
      </c>
      <c r="C35" s="22" t="s">
        <v>10</v>
      </c>
      <c r="D35" s="23">
        <v>30</v>
      </c>
      <c r="E35" s="16"/>
      <c r="F35" s="17">
        <f t="shared" si="0"/>
        <v>0</v>
      </c>
      <c r="G35" s="18"/>
      <c r="H35" s="17">
        <f t="shared" si="1"/>
        <v>0</v>
      </c>
      <c r="I35" s="19">
        <f t="shared" si="2"/>
        <v>0</v>
      </c>
      <c r="J35" s="20"/>
    </row>
    <row r="36" spans="1:10" ht="26.4">
      <c r="A36" s="12" t="s">
        <v>38</v>
      </c>
      <c r="B36" s="29" t="s">
        <v>154</v>
      </c>
      <c r="C36" s="14" t="s">
        <v>10</v>
      </c>
      <c r="D36" s="15">
        <v>180</v>
      </c>
      <c r="E36" s="16"/>
      <c r="F36" s="17">
        <f t="shared" si="0"/>
        <v>0</v>
      </c>
      <c r="G36" s="18"/>
      <c r="H36" s="17">
        <f t="shared" si="1"/>
        <v>0</v>
      </c>
      <c r="I36" s="19">
        <f t="shared" si="2"/>
        <v>0</v>
      </c>
      <c r="J36" s="20"/>
    </row>
    <row r="37" spans="1:10" ht="26.4">
      <c r="A37" s="12" t="s">
        <v>39</v>
      </c>
      <c r="B37" s="29" t="s">
        <v>155</v>
      </c>
      <c r="C37" s="14" t="s">
        <v>10</v>
      </c>
      <c r="D37" s="15">
        <v>500</v>
      </c>
      <c r="E37" s="16"/>
      <c r="F37" s="17">
        <f t="shared" si="0"/>
        <v>0</v>
      </c>
      <c r="G37" s="18"/>
      <c r="H37" s="17">
        <f t="shared" si="1"/>
        <v>0</v>
      </c>
      <c r="I37" s="19">
        <f t="shared" si="2"/>
        <v>0</v>
      </c>
      <c r="J37" s="33"/>
    </row>
    <row r="38" spans="1:10">
      <c r="A38" s="12" t="s">
        <v>40</v>
      </c>
      <c r="B38" s="29" t="s">
        <v>98</v>
      </c>
      <c r="C38" s="15" t="s">
        <v>23</v>
      </c>
      <c r="D38" s="15">
        <v>80</v>
      </c>
      <c r="E38" s="16"/>
      <c r="F38" s="17">
        <f t="shared" si="0"/>
        <v>0</v>
      </c>
      <c r="G38" s="18"/>
      <c r="H38" s="17">
        <f t="shared" si="1"/>
        <v>0</v>
      </c>
      <c r="I38" s="19">
        <f t="shared" si="2"/>
        <v>0</v>
      </c>
      <c r="J38" s="20"/>
    </row>
    <row r="39" spans="1:10">
      <c r="A39" s="12" t="s">
        <v>41</v>
      </c>
      <c r="B39" s="29" t="s">
        <v>99</v>
      </c>
      <c r="C39" s="15" t="s">
        <v>23</v>
      </c>
      <c r="D39" s="15">
        <v>90</v>
      </c>
      <c r="E39" s="16"/>
      <c r="F39" s="17">
        <f t="shared" si="0"/>
        <v>0</v>
      </c>
      <c r="G39" s="18"/>
      <c r="H39" s="17">
        <f t="shared" si="1"/>
        <v>0</v>
      </c>
      <c r="I39" s="19">
        <f t="shared" si="2"/>
        <v>0</v>
      </c>
      <c r="J39" s="20"/>
    </row>
    <row r="40" spans="1:10" ht="121.8" customHeight="1">
      <c r="A40" s="12" t="s">
        <v>42</v>
      </c>
      <c r="B40" s="45" t="s">
        <v>100</v>
      </c>
      <c r="C40" s="15" t="s">
        <v>23</v>
      </c>
      <c r="D40" s="15">
        <v>110</v>
      </c>
      <c r="E40" s="16"/>
      <c r="F40" s="17">
        <f t="shared" si="0"/>
        <v>0</v>
      </c>
      <c r="G40" s="18"/>
      <c r="H40" s="17">
        <f t="shared" si="1"/>
        <v>0</v>
      </c>
      <c r="I40" s="19">
        <f t="shared" si="2"/>
        <v>0</v>
      </c>
      <c r="J40" s="20"/>
    </row>
    <row r="41" spans="1:10" ht="27.6" customHeight="1">
      <c r="A41" s="12" t="s">
        <v>43</v>
      </c>
      <c r="B41" s="30" t="s">
        <v>156</v>
      </c>
      <c r="C41" s="14" t="s">
        <v>10</v>
      </c>
      <c r="D41" s="15">
        <v>30</v>
      </c>
      <c r="E41" s="16"/>
      <c r="F41" s="17">
        <f t="shared" ref="F41:F72" si="3">D41*E41</f>
        <v>0</v>
      </c>
      <c r="G41" s="18"/>
      <c r="H41" s="17">
        <f t="shared" ref="H41:H72" si="4">ROUND(E41*G41+E41,2)</f>
        <v>0</v>
      </c>
      <c r="I41" s="19">
        <f t="shared" ref="I41:I72" si="5">H41*D41</f>
        <v>0</v>
      </c>
      <c r="J41" s="20"/>
    </row>
    <row r="42" spans="1:10">
      <c r="A42" s="12" t="s">
        <v>44</v>
      </c>
      <c r="B42" s="29" t="s">
        <v>101</v>
      </c>
      <c r="C42" s="15" t="s">
        <v>23</v>
      </c>
      <c r="D42" s="15">
        <v>60</v>
      </c>
      <c r="E42" s="16"/>
      <c r="F42" s="17">
        <f t="shared" si="3"/>
        <v>0</v>
      </c>
      <c r="G42" s="18"/>
      <c r="H42" s="17">
        <f t="shared" si="4"/>
        <v>0</v>
      </c>
      <c r="I42" s="19">
        <f t="shared" si="5"/>
        <v>0</v>
      </c>
      <c r="J42" s="20"/>
    </row>
    <row r="43" spans="1:10" ht="33" customHeight="1">
      <c r="A43" s="12" t="s">
        <v>45</v>
      </c>
      <c r="B43" s="44" t="s">
        <v>157</v>
      </c>
      <c r="C43" s="15" t="s">
        <v>10</v>
      </c>
      <c r="D43" s="15">
        <v>20</v>
      </c>
      <c r="E43" s="24"/>
      <c r="F43" s="25">
        <f t="shared" si="3"/>
        <v>0</v>
      </c>
      <c r="G43" s="26"/>
      <c r="H43" s="25">
        <f t="shared" si="4"/>
        <v>0</v>
      </c>
      <c r="I43" s="27">
        <f t="shared" si="5"/>
        <v>0</v>
      </c>
      <c r="J43" s="20"/>
    </row>
    <row r="44" spans="1:10" ht="26.4">
      <c r="A44" s="12" t="s">
        <v>46</v>
      </c>
      <c r="B44" s="21" t="s">
        <v>158</v>
      </c>
      <c r="C44" s="15" t="s">
        <v>10</v>
      </c>
      <c r="D44" s="15">
        <v>240</v>
      </c>
      <c r="E44" s="16"/>
      <c r="F44" s="17">
        <f t="shared" si="3"/>
        <v>0</v>
      </c>
      <c r="G44" s="18"/>
      <c r="H44" s="17">
        <f t="shared" si="4"/>
        <v>0</v>
      </c>
      <c r="I44" s="19">
        <f t="shared" si="5"/>
        <v>0</v>
      </c>
      <c r="J44" s="33"/>
    </row>
    <row r="45" spans="1:10" ht="26.4">
      <c r="A45" s="12" t="s">
        <v>47</v>
      </c>
      <c r="B45" s="29" t="s">
        <v>159</v>
      </c>
      <c r="C45" s="14" t="s">
        <v>96</v>
      </c>
      <c r="D45" s="15">
        <v>30</v>
      </c>
      <c r="E45" s="16"/>
      <c r="F45" s="17">
        <f t="shared" si="3"/>
        <v>0</v>
      </c>
      <c r="G45" s="18"/>
      <c r="H45" s="17">
        <f t="shared" si="4"/>
        <v>0</v>
      </c>
      <c r="I45" s="19">
        <f t="shared" si="5"/>
        <v>0</v>
      </c>
      <c r="J45" s="20"/>
    </row>
    <row r="46" spans="1:10" ht="26.4">
      <c r="A46" s="12" t="s">
        <v>48</v>
      </c>
      <c r="B46" s="21" t="s">
        <v>128</v>
      </c>
      <c r="C46" s="14" t="s">
        <v>23</v>
      </c>
      <c r="D46" s="15">
        <v>80</v>
      </c>
      <c r="E46" s="16"/>
      <c r="F46" s="17">
        <f t="shared" si="3"/>
        <v>0</v>
      </c>
      <c r="G46" s="18"/>
      <c r="H46" s="17">
        <f t="shared" si="4"/>
        <v>0</v>
      </c>
      <c r="I46" s="19">
        <f t="shared" si="5"/>
        <v>0</v>
      </c>
      <c r="J46" s="20"/>
    </row>
    <row r="47" spans="1:10">
      <c r="A47" s="12" t="s">
        <v>49</v>
      </c>
      <c r="B47" s="31" t="s">
        <v>102</v>
      </c>
      <c r="C47" s="36" t="s">
        <v>103</v>
      </c>
      <c r="D47" s="15">
        <v>100</v>
      </c>
      <c r="E47" s="16"/>
      <c r="F47" s="17">
        <f t="shared" si="3"/>
        <v>0</v>
      </c>
      <c r="G47" s="18"/>
      <c r="H47" s="17">
        <f t="shared" si="4"/>
        <v>0</v>
      </c>
      <c r="I47" s="19">
        <f t="shared" si="5"/>
        <v>0</v>
      </c>
      <c r="J47" s="35"/>
    </row>
    <row r="48" spans="1:10" ht="27" customHeight="1">
      <c r="A48" s="12" t="s">
        <v>50</v>
      </c>
      <c r="B48" s="21" t="s">
        <v>160</v>
      </c>
      <c r="C48" s="22" t="s">
        <v>23</v>
      </c>
      <c r="D48" s="23">
        <v>20</v>
      </c>
      <c r="E48" s="16"/>
      <c r="F48" s="17">
        <f t="shared" si="3"/>
        <v>0</v>
      </c>
      <c r="G48" s="18"/>
      <c r="H48" s="17">
        <f t="shared" si="4"/>
        <v>0</v>
      </c>
      <c r="I48" s="19">
        <f t="shared" si="5"/>
        <v>0</v>
      </c>
      <c r="J48" s="20"/>
    </row>
    <row r="49" spans="1:10" ht="26.4">
      <c r="A49" s="12" t="s">
        <v>51</v>
      </c>
      <c r="B49" s="21" t="s">
        <v>125</v>
      </c>
      <c r="C49" s="14" t="s">
        <v>23</v>
      </c>
      <c r="D49" s="15">
        <v>230</v>
      </c>
      <c r="E49" s="16"/>
      <c r="F49" s="17">
        <f t="shared" si="3"/>
        <v>0</v>
      </c>
      <c r="G49" s="18"/>
      <c r="H49" s="17">
        <f t="shared" si="4"/>
        <v>0</v>
      </c>
      <c r="I49" s="19">
        <f t="shared" si="5"/>
        <v>0</v>
      </c>
      <c r="J49" s="20"/>
    </row>
    <row r="50" spans="1:10" ht="26.4">
      <c r="A50" s="12" t="s">
        <v>52</v>
      </c>
      <c r="B50" s="28" t="s">
        <v>161</v>
      </c>
      <c r="C50" s="14" t="s">
        <v>10</v>
      </c>
      <c r="D50" s="15">
        <v>50</v>
      </c>
      <c r="E50" s="16"/>
      <c r="F50" s="17">
        <f t="shared" si="3"/>
        <v>0</v>
      </c>
      <c r="G50" s="18"/>
      <c r="H50" s="17">
        <f t="shared" si="4"/>
        <v>0</v>
      </c>
      <c r="I50" s="19">
        <f t="shared" si="5"/>
        <v>0</v>
      </c>
      <c r="J50" s="20"/>
    </row>
    <row r="51" spans="1:10" ht="69" customHeight="1">
      <c r="A51" s="12" t="s">
        <v>53</v>
      </c>
      <c r="B51" s="29" t="s">
        <v>104</v>
      </c>
      <c r="C51" s="15" t="s">
        <v>23</v>
      </c>
      <c r="D51" s="15">
        <v>1000</v>
      </c>
      <c r="E51" s="16"/>
      <c r="F51" s="17">
        <f t="shared" si="3"/>
        <v>0</v>
      </c>
      <c r="G51" s="18"/>
      <c r="H51" s="17">
        <f t="shared" si="4"/>
        <v>0</v>
      </c>
      <c r="I51" s="19">
        <f t="shared" si="5"/>
        <v>0</v>
      </c>
      <c r="J51" s="20"/>
    </row>
    <row r="52" spans="1:10" ht="26.4">
      <c r="A52" s="12" t="s">
        <v>54</v>
      </c>
      <c r="B52" s="21" t="s">
        <v>126</v>
      </c>
      <c r="C52" s="14" t="s">
        <v>10</v>
      </c>
      <c r="D52" s="15">
        <v>250</v>
      </c>
      <c r="E52" s="16"/>
      <c r="F52" s="17">
        <f t="shared" si="3"/>
        <v>0</v>
      </c>
      <c r="G52" s="18"/>
      <c r="H52" s="17">
        <f t="shared" si="4"/>
        <v>0</v>
      </c>
      <c r="I52" s="19">
        <f t="shared" si="5"/>
        <v>0</v>
      </c>
      <c r="J52" s="20"/>
    </row>
    <row r="53" spans="1:10" ht="26.4">
      <c r="A53" s="12" t="s">
        <v>55</v>
      </c>
      <c r="B53" s="28" t="s">
        <v>162</v>
      </c>
      <c r="C53" s="14" t="s">
        <v>23</v>
      </c>
      <c r="D53" s="15">
        <v>40</v>
      </c>
      <c r="E53" s="16"/>
      <c r="F53" s="17">
        <f t="shared" si="3"/>
        <v>0</v>
      </c>
      <c r="G53" s="18"/>
      <c r="H53" s="17">
        <f t="shared" si="4"/>
        <v>0</v>
      </c>
      <c r="I53" s="19">
        <f t="shared" si="5"/>
        <v>0</v>
      </c>
      <c r="J53" s="20"/>
    </row>
    <row r="54" spans="1:10">
      <c r="A54" s="12" t="s">
        <v>56</v>
      </c>
      <c r="B54" s="29" t="s">
        <v>105</v>
      </c>
      <c r="C54" s="15" t="s">
        <v>103</v>
      </c>
      <c r="D54" s="15">
        <v>320</v>
      </c>
      <c r="E54" s="16"/>
      <c r="F54" s="17">
        <f t="shared" si="3"/>
        <v>0</v>
      </c>
      <c r="G54" s="18"/>
      <c r="H54" s="17">
        <f t="shared" si="4"/>
        <v>0</v>
      </c>
      <c r="I54" s="19">
        <f t="shared" si="5"/>
        <v>0</v>
      </c>
      <c r="J54" s="20"/>
    </row>
    <row r="55" spans="1:10">
      <c r="A55" s="12" t="s">
        <v>57</v>
      </c>
      <c r="B55" s="21" t="s">
        <v>129</v>
      </c>
      <c r="C55" s="14" t="s">
        <v>23</v>
      </c>
      <c r="D55" s="15">
        <v>40</v>
      </c>
      <c r="E55" s="24"/>
      <c r="F55" s="25">
        <f t="shared" si="3"/>
        <v>0</v>
      </c>
      <c r="G55" s="26"/>
      <c r="H55" s="25">
        <f t="shared" si="4"/>
        <v>0</v>
      </c>
      <c r="I55" s="27">
        <f t="shared" si="5"/>
        <v>0</v>
      </c>
      <c r="J55" s="20"/>
    </row>
    <row r="56" spans="1:10" ht="184.8">
      <c r="A56" s="12" t="s">
        <v>58</v>
      </c>
      <c r="B56" s="29" t="s">
        <v>106</v>
      </c>
      <c r="C56" s="15" t="s">
        <v>23</v>
      </c>
      <c r="D56" s="15">
        <v>130</v>
      </c>
      <c r="E56" s="16"/>
      <c r="F56" s="17">
        <f t="shared" si="3"/>
        <v>0</v>
      </c>
      <c r="G56" s="18"/>
      <c r="H56" s="17">
        <f t="shared" si="4"/>
        <v>0</v>
      </c>
      <c r="I56" s="19">
        <f t="shared" si="5"/>
        <v>0</v>
      </c>
      <c r="J56" s="20"/>
    </row>
    <row r="57" spans="1:10">
      <c r="A57" s="12" t="s">
        <v>59</v>
      </c>
      <c r="B57" s="31" t="s">
        <v>107</v>
      </c>
      <c r="C57" s="15" t="s">
        <v>23</v>
      </c>
      <c r="D57" s="15">
        <v>220</v>
      </c>
      <c r="E57" s="16"/>
      <c r="F57" s="17">
        <f t="shared" si="3"/>
        <v>0</v>
      </c>
      <c r="G57" s="18"/>
      <c r="H57" s="17">
        <f t="shared" si="4"/>
        <v>0</v>
      </c>
      <c r="I57" s="19">
        <f t="shared" si="5"/>
        <v>0</v>
      </c>
      <c r="J57" s="20"/>
    </row>
    <row r="58" spans="1:10">
      <c r="A58" s="12" t="s">
        <v>60</v>
      </c>
      <c r="B58" s="48" t="s">
        <v>108</v>
      </c>
      <c r="C58" s="15" t="s">
        <v>23</v>
      </c>
      <c r="D58" s="15">
        <v>120</v>
      </c>
      <c r="E58" s="16"/>
      <c r="F58" s="17">
        <f t="shared" si="3"/>
        <v>0</v>
      </c>
      <c r="G58" s="18"/>
      <c r="H58" s="17">
        <f t="shared" si="4"/>
        <v>0</v>
      </c>
      <c r="I58" s="19">
        <f t="shared" si="5"/>
        <v>0</v>
      </c>
      <c r="J58" s="20"/>
    </row>
    <row r="59" spans="1:10" ht="26.4">
      <c r="A59" s="12" t="s">
        <v>61</v>
      </c>
      <c r="B59" s="29" t="s">
        <v>163</v>
      </c>
      <c r="C59" s="14" t="s">
        <v>23</v>
      </c>
      <c r="D59" s="15">
        <v>20</v>
      </c>
      <c r="E59" s="24"/>
      <c r="F59" s="25">
        <f t="shared" si="3"/>
        <v>0</v>
      </c>
      <c r="G59" s="26"/>
      <c r="H59" s="25">
        <f t="shared" si="4"/>
        <v>0</v>
      </c>
      <c r="I59" s="27">
        <f t="shared" si="5"/>
        <v>0</v>
      </c>
      <c r="J59" s="33"/>
    </row>
    <row r="60" spans="1:10" ht="26.4">
      <c r="A60" s="12" t="s">
        <v>62</v>
      </c>
      <c r="B60" s="29" t="s">
        <v>132</v>
      </c>
      <c r="C60" s="14" t="s">
        <v>23</v>
      </c>
      <c r="D60" s="15">
        <v>50</v>
      </c>
      <c r="E60" s="24"/>
      <c r="F60" s="25">
        <f t="shared" si="3"/>
        <v>0</v>
      </c>
      <c r="G60" s="26"/>
      <c r="H60" s="25">
        <f t="shared" si="4"/>
        <v>0</v>
      </c>
      <c r="I60" s="27">
        <f t="shared" si="5"/>
        <v>0</v>
      </c>
      <c r="J60" s="20"/>
    </row>
    <row r="61" spans="1:10" ht="26.4">
      <c r="A61" s="12" t="s">
        <v>63</v>
      </c>
      <c r="B61" s="29" t="s">
        <v>109</v>
      </c>
      <c r="C61" s="15" t="s">
        <v>23</v>
      </c>
      <c r="D61" s="15">
        <v>5</v>
      </c>
      <c r="E61" s="16"/>
      <c r="F61" s="17">
        <f t="shared" si="3"/>
        <v>0</v>
      </c>
      <c r="G61" s="18"/>
      <c r="H61" s="17">
        <f t="shared" si="4"/>
        <v>0</v>
      </c>
      <c r="I61" s="19">
        <f t="shared" si="5"/>
        <v>0</v>
      </c>
      <c r="J61" s="35"/>
    </row>
    <row r="62" spans="1:10" ht="52.8">
      <c r="A62" s="12" t="s">
        <v>64</v>
      </c>
      <c r="B62" s="29" t="s">
        <v>110</v>
      </c>
      <c r="C62" s="15" t="s">
        <v>23</v>
      </c>
      <c r="D62" s="15">
        <v>600</v>
      </c>
      <c r="E62" s="16"/>
      <c r="F62" s="17">
        <f t="shared" si="3"/>
        <v>0</v>
      </c>
      <c r="G62" s="18"/>
      <c r="H62" s="17">
        <f t="shared" si="4"/>
        <v>0</v>
      </c>
      <c r="I62" s="19">
        <f t="shared" si="5"/>
        <v>0</v>
      </c>
      <c r="J62" s="20"/>
    </row>
    <row r="63" spans="1:10" ht="26.4">
      <c r="A63" s="12" t="s">
        <v>65</v>
      </c>
      <c r="B63" s="21" t="s">
        <v>127</v>
      </c>
      <c r="C63" s="14" t="s">
        <v>23</v>
      </c>
      <c r="D63" s="15">
        <v>500</v>
      </c>
      <c r="E63" s="16"/>
      <c r="F63" s="17">
        <f t="shared" si="3"/>
        <v>0</v>
      </c>
      <c r="G63" s="18"/>
      <c r="H63" s="17">
        <f t="shared" si="4"/>
        <v>0</v>
      </c>
      <c r="I63" s="19">
        <f t="shared" si="5"/>
        <v>0</v>
      </c>
      <c r="J63" s="33"/>
    </row>
    <row r="64" spans="1:10" ht="39.6">
      <c r="A64" s="12" t="s">
        <v>66</v>
      </c>
      <c r="B64" s="43" t="s">
        <v>169</v>
      </c>
      <c r="C64" s="22" t="s">
        <v>23</v>
      </c>
      <c r="D64" s="23">
        <v>70</v>
      </c>
      <c r="E64" s="16"/>
      <c r="F64" s="17">
        <f t="shared" si="3"/>
        <v>0</v>
      </c>
      <c r="G64" s="18"/>
      <c r="H64" s="17">
        <f t="shared" si="4"/>
        <v>0</v>
      </c>
      <c r="I64" s="19">
        <f t="shared" si="5"/>
        <v>0</v>
      </c>
      <c r="J64" s="20"/>
    </row>
    <row r="65" spans="1:10" ht="39.6">
      <c r="A65" s="12" t="s">
        <v>67</v>
      </c>
      <c r="B65" s="21" t="s">
        <v>131</v>
      </c>
      <c r="C65" s="14" t="s">
        <v>96</v>
      </c>
      <c r="D65" s="15">
        <v>150</v>
      </c>
      <c r="E65" s="16"/>
      <c r="F65" s="17">
        <f t="shared" si="3"/>
        <v>0</v>
      </c>
      <c r="G65" s="18"/>
      <c r="H65" s="17">
        <f t="shared" si="4"/>
        <v>0</v>
      </c>
      <c r="I65" s="19">
        <f t="shared" si="5"/>
        <v>0</v>
      </c>
      <c r="J65" s="20"/>
    </row>
    <row r="66" spans="1:10">
      <c r="A66" s="12" t="s">
        <v>68</v>
      </c>
      <c r="B66" s="29" t="s">
        <v>111</v>
      </c>
      <c r="C66" s="15" t="s">
        <v>23</v>
      </c>
      <c r="D66" s="15">
        <v>100</v>
      </c>
      <c r="E66" s="24"/>
      <c r="F66" s="25">
        <f t="shared" si="3"/>
        <v>0</v>
      </c>
      <c r="G66" s="26"/>
      <c r="H66" s="25">
        <f t="shared" si="4"/>
        <v>0</v>
      </c>
      <c r="I66" s="27">
        <f t="shared" si="5"/>
        <v>0</v>
      </c>
      <c r="J66" s="20"/>
    </row>
    <row r="67" spans="1:10">
      <c r="A67" s="12" t="s">
        <v>69</v>
      </c>
      <c r="B67" s="29" t="s">
        <v>112</v>
      </c>
      <c r="C67" s="15" t="s">
        <v>10</v>
      </c>
      <c r="D67" s="15">
        <v>370</v>
      </c>
      <c r="E67" s="16"/>
      <c r="F67" s="17">
        <f t="shared" si="3"/>
        <v>0</v>
      </c>
      <c r="G67" s="18"/>
      <c r="H67" s="17">
        <f t="shared" si="4"/>
        <v>0</v>
      </c>
      <c r="I67" s="19">
        <f t="shared" si="5"/>
        <v>0</v>
      </c>
      <c r="J67" s="20"/>
    </row>
    <row r="68" spans="1:10" ht="26.4">
      <c r="A68" s="12" t="s">
        <v>70</v>
      </c>
      <c r="B68" s="29" t="s">
        <v>172</v>
      </c>
      <c r="C68" s="14" t="s">
        <v>23</v>
      </c>
      <c r="D68" s="15">
        <v>20</v>
      </c>
      <c r="E68" s="16"/>
      <c r="F68" s="17">
        <f t="shared" si="3"/>
        <v>0</v>
      </c>
      <c r="G68" s="18"/>
      <c r="H68" s="17">
        <f t="shared" si="4"/>
        <v>0</v>
      </c>
      <c r="I68" s="19">
        <f t="shared" si="5"/>
        <v>0</v>
      </c>
      <c r="J68" s="20"/>
    </row>
    <row r="69" spans="1:10" ht="26.4">
      <c r="A69" s="12" t="s">
        <v>71</v>
      </c>
      <c r="B69" s="29" t="s">
        <v>114</v>
      </c>
      <c r="C69" s="15" t="s">
        <v>10</v>
      </c>
      <c r="D69" s="15">
        <v>40</v>
      </c>
      <c r="E69" s="16"/>
      <c r="F69" s="17">
        <f t="shared" si="3"/>
        <v>0</v>
      </c>
      <c r="G69" s="18"/>
      <c r="H69" s="17">
        <f t="shared" si="4"/>
        <v>0</v>
      </c>
      <c r="I69" s="19">
        <f t="shared" si="5"/>
        <v>0</v>
      </c>
      <c r="J69" s="20"/>
    </row>
    <row r="70" spans="1:10" ht="26.4">
      <c r="A70" s="12" t="s">
        <v>72</v>
      </c>
      <c r="B70" s="28" t="s">
        <v>173</v>
      </c>
      <c r="C70" s="14" t="s">
        <v>96</v>
      </c>
      <c r="D70" s="15">
        <v>10</v>
      </c>
      <c r="E70" s="16"/>
      <c r="F70" s="17">
        <f t="shared" si="3"/>
        <v>0</v>
      </c>
      <c r="G70" s="18"/>
      <c r="H70" s="17">
        <f t="shared" si="4"/>
        <v>0</v>
      </c>
      <c r="I70" s="19">
        <f t="shared" si="5"/>
        <v>0</v>
      </c>
      <c r="J70" s="20"/>
    </row>
    <row r="71" spans="1:10">
      <c r="A71" s="12" t="s">
        <v>73</v>
      </c>
      <c r="B71" s="21" t="s">
        <v>122</v>
      </c>
      <c r="C71" s="14" t="s">
        <v>23</v>
      </c>
      <c r="D71" s="15">
        <v>60</v>
      </c>
      <c r="E71" s="16"/>
      <c r="F71" s="17">
        <f t="shared" si="3"/>
        <v>0</v>
      </c>
      <c r="G71" s="18"/>
      <c r="H71" s="17">
        <f t="shared" si="4"/>
        <v>0</v>
      </c>
      <c r="I71" s="19">
        <f t="shared" si="5"/>
        <v>0</v>
      </c>
      <c r="J71" s="20"/>
    </row>
    <row r="72" spans="1:10">
      <c r="A72" s="12" t="s">
        <v>74</v>
      </c>
      <c r="B72" s="31" t="s">
        <v>113</v>
      </c>
      <c r="C72" s="15" t="s">
        <v>103</v>
      </c>
      <c r="D72" s="15">
        <v>250</v>
      </c>
      <c r="E72" s="16"/>
      <c r="F72" s="17">
        <f t="shared" si="3"/>
        <v>0</v>
      </c>
      <c r="G72" s="18"/>
      <c r="H72" s="17">
        <f t="shared" si="4"/>
        <v>0</v>
      </c>
      <c r="I72" s="19">
        <f t="shared" si="5"/>
        <v>0</v>
      </c>
      <c r="J72" s="20"/>
    </row>
    <row r="73" spans="1:10">
      <c r="A73" s="12" t="s">
        <v>75</v>
      </c>
      <c r="B73" s="31" t="s">
        <v>117</v>
      </c>
      <c r="C73" s="15" t="s">
        <v>10</v>
      </c>
      <c r="D73" s="15">
        <v>140</v>
      </c>
      <c r="E73" s="16"/>
      <c r="F73" s="17">
        <f t="shared" ref="F73:F87" si="6">D73*E73</f>
        <v>0</v>
      </c>
      <c r="G73" s="18"/>
      <c r="H73" s="17">
        <f t="shared" ref="H73:H87" si="7">ROUND(E73*G73+E73,2)</f>
        <v>0</v>
      </c>
      <c r="I73" s="19">
        <f t="shared" ref="I73:I87" si="8">H73*D73</f>
        <v>0</v>
      </c>
      <c r="J73" s="20"/>
    </row>
    <row r="74" spans="1:10">
      <c r="A74" s="12" t="s">
        <v>76</v>
      </c>
      <c r="B74" s="31" t="s">
        <v>116</v>
      </c>
      <c r="C74" s="15" t="s">
        <v>10</v>
      </c>
      <c r="D74" s="15">
        <v>60</v>
      </c>
      <c r="E74" s="16"/>
      <c r="F74" s="17">
        <f t="shared" si="6"/>
        <v>0</v>
      </c>
      <c r="G74" s="18"/>
      <c r="H74" s="17">
        <f t="shared" si="7"/>
        <v>0</v>
      </c>
      <c r="I74" s="19">
        <f t="shared" si="8"/>
        <v>0</v>
      </c>
      <c r="J74" s="20"/>
    </row>
    <row r="75" spans="1:10">
      <c r="A75" s="12" t="s">
        <v>77</v>
      </c>
      <c r="B75" s="31" t="s">
        <v>115</v>
      </c>
      <c r="C75" s="15" t="s">
        <v>96</v>
      </c>
      <c r="D75" s="15">
        <v>40</v>
      </c>
      <c r="E75" s="16"/>
      <c r="F75" s="17">
        <f t="shared" si="6"/>
        <v>0</v>
      </c>
      <c r="G75" s="18"/>
      <c r="H75" s="17">
        <f t="shared" si="7"/>
        <v>0</v>
      </c>
      <c r="I75" s="19">
        <f t="shared" si="8"/>
        <v>0</v>
      </c>
      <c r="J75" s="20"/>
    </row>
    <row r="76" spans="1:10">
      <c r="A76" s="12" t="s">
        <v>78</v>
      </c>
      <c r="B76" s="30" t="s">
        <v>170</v>
      </c>
      <c r="C76" s="14" t="s">
        <v>96</v>
      </c>
      <c r="D76" s="15">
        <v>50</v>
      </c>
      <c r="E76" s="24"/>
      <c r="F76" s="25">
        <f t="shared" si="6"/>
        <v>0</v>
      </c>
      <c r="G76" s="26"/>
      <c r="H76" s="25">
        <f t="shared" si="7"/>
        <v>0</v>
      </c>
      <c r="I76" s="27">
        <f t="shared" si="8"/>
        <v>0</v>
      </c>
      <c r="J76" s="20"/>
    </row>
    <row r="77" spans="1:10" ht="94.8" customHeight="1">
      <c r="A77" s="12" t="s">
        <v>79</v>
      </c>
      <c r="B77" s="49" t="s">
        <v>118</v>
      </c>
      <c r="C77" s="15" t="s">
        <v>23</v>
      </c>
      <c r="D77" s="15">
        <v>300</v>
      </c>
      <c r="E77" s="16"/>
      <c r="F77" s="17">
        <f t="shared" si="6"/>
        <v>0</v>
      </c>
      <c r="G77" s="18"/>
      <c r="H77" s="17">
        <f t="shared" si="7"/>
        <v>0</v>
      </c>
      <c r="I77" s="19">
        <f t="shared" si="8"/>
        <v>0</v>
      </c>
      <c r="J77" s="20"/>
    </row>
    <row r="78" spans="1:10" ht="26.4">
      <c r="A78" s="12" t="s">
        <v>80</v>
      </c>
      <c r="B78" s="29" t="s">
        <v>164</v>
      </c>
      <c r="C78" s="14" t="s">
        <v>96</v>
      </c>
      <c r="D78" s="15">
        <v>40</v>
      </c>
      <c r="E78" s="38"/>
      <c r="F78" s="39">
        <f t="shared" si="6"/>
        <v>0</v>
      </c>
      <c r="G78" s="40"/>
      <c r="H78" s="39">
        <f t="shared" si="7"/>
        <v>0</v>
      </c>
      <c r="I78" s="41">
        <f t="shared" si="8"/>
        <v>0</v>
      </c>
      <c r="J78" s="20"/>
    </row>
    <row r="79" spans="1:10">
      <c r="A79" s="12" t="s">
        <v>81</v>
      </c>
      <c r="B79" s="31" t="s">
        <v>119</v>
      </c>
      <c r="C79" s="15" t="s">
        <v>103</v>
      </c>
      <c r="D79" s="15">
        <v>70</v>
      </c>
      <c r="E79" s="16"/>
      <c r="F79" s="17">
        <f t="shared" si="6"/>
        <v>0</v>
      </c>
      <c r="G79" s="18"/>
      <c r="H79" s="17">
        <f t="shared" si="7"/>
        <v>0</v>
      </c>
      <c r="I79" s="19">
        <f t="shared" si="8"/>
        <v>0</v>
      </c>
      <c r="J79" s="33"/>
    </row>
    <row r="80" spans="1:10">
      <c r="A80" s="12" t="s">
        <v>82</v>
      </c>
      <c r="B80" s="44" t="s">
        <v>174</v>
      </c>
      <c r="C80" s="37" t="s">
        <v>96</v>
      </c>
      <c r="D80" s="37">
        <v>20</v>
      </c>
      <c r="E80" s="16"/>
      <c r="F80" s="17">
        <f t="shared" si="6"/>
        <v>0</v>
      </c>
      <c r="G80" s="18"/>
      <c r="H80" s="17">
        <f t="shared" si="7"/>
        <v>0</v>
      </c>
      <c r="I80" s="19">
        <f t="shared" si="8"/>
        <v>0</v>
      </c>
      <c r="J80" s="20"/>
    </row>
    <row r="81" spans="1:10" ht="26.4">
      <c r="A81" s="12" t="s">
        <v>83</v>
      </c>
      <c r="B81" s="28" t="s">
        <v>167</v>
      </c>
      <c r="C81" s="15" t="s">
        <v>23</v>
      </c>
      <c r="D81" s="15">
        <v>5</v>
      </c>
      <c r="E81" s="16"/>
      <c r="F81" s="17">
        <f t="shared" si="6"/>
        <v>0</v>
      </c>
      <c r="G81" s="18"/>
      <c r="H81" s="17">
        <f t="shared" si="7"/>
        <v>0</v>
      </c>
      <c r="I81" s="19">
        <f t="shared" si="8"/>
        <v>0</v>
      </c>
      <c r="J81" s="20"/>
    </row>
    <row r="82" spans="1:10" ht="26.4">
      <c r="A82" s="12" t="s">
        <v>84</v>
      </c>
      <c r="B82" s="21" t="s">
        <v>134</v>
      </c>
      <c r="C82" s="14" t="s">
        <v>23</v>
      </c>
      <c r="D82" s="15">
        <v>40</v>
      </c>
      <c r="E82" s="24"/>
      <c r="F82" s="25">
        <f t="shared" si="6"/>
        <v>0</v>
      </c>
      <c r="G82" s="26"/>
      <c r="H82" s="25">
        <f t="shared" si="7"/>
        <v>0</v>
      </c>
      <c r="I82" s="27">
        <f t="shared" si="8"/>
        <v>0</v>
      </c>
      <c r="J82" s="35"/>
    </row>
    <row r="83" spans="1:10" ht="29.4" customHeight="1">
      <c r="A83" s="12" t="s">
        <v>85</v>
      </c>
      <c r="B83" s="28" t="s">
        <v>165</v>
      </c>
      <c r="C83" s="14" t="s">
        <v>23</v>
      </c>
      <c r="D83" s="15">
        <v>40</v>
      </c>
      <c r="E83" s="16"/>
      <c r="F83" s="17">
        <f t="shared" si="6"/>
        <v>0</v>
      </c>
      <c r="G83" s="18"/>
      <c r="H83" s="17">
        <f t="shared" si="7"/>
        <v>0</v>
      </c>
      <c r="I83" s="19">
        <f t="shared" si="8"/>
        <v>0</v>
      </c>
      <c r="J83" s="20"/>
    </row>
    <row r="84" spans="1:10" ht="26.4">
      <c r="A84" s="12" t="s">
        <v>86</v>
      </c>
      <c r="B84" s="29" t="s">
        <v>166</v>
      </c>
      <c r="C84" s="14" t="s">
        <v>23</v>
      </c>
      <c r="D84" s="15">
        <v>60</v>
      </c>
      <c r="E84" s="16"/>
      <c r="F84" s="17">
        <f t="shared" si="6"/>
        <v>0</v>
      </c>
      <c r="G84" s="18"/>
      <c r="H84" s="17">
        <f t="shared" si="7"/>
        <v>0</v>
      </c>
      <c r="I84" s="19">
        <f t="shared" si="8"/>
        <v>0</v>
      </c>
      <c r="J84" s="20"/>
    </row>
    <row r="85" spans="1:10" ht="39.6">
      <c r="A85" s="12" t="s">
        <v>87</v>
      </c>
      <c r="B85" s="29" t="s">
        <v>136</v>
      </c>
      <c r="C85" s="22" t="s">
        <v>23</v>
      </c>
      <c r="D85" s="23">
        <v>80</v>
      </c>
      <c r="E85" s="16"/>
      <c r="F85" s="17">
        <f t="shared" si="6"/>
        <v>0</v>
      </c>
      <c r="G85" s="18"/>
      <c r="H85" s="17">
        <f t="shared" si="7"/>
        <v>0</v>
      </c>
      <c r="I85" s="19">
        <f t="shared" si="8"/>
        <v>0</v>
      </c>
      <c r="J85" s="20"/>
    </row>
    <row r="86" spans="1:10" ht="39.6">
      <c r="A86" s="12" t="s">
        <v>88</v>
      </c>
      <c r="B86" s="21" t="s">
        <v>135</v>
      </c>
      <c r="C86" s="14" t="s">
        <v>23</v>
      </c>
      <c r="D86" s="15">
        <v>80</v>
      </c>
      <c r="E86" s="16"/>
      <c r="F86" s="17">
        <f t="shared" si="6"/>
        <v>0</v>
      </c>
      <c r="G86" s="18"/>
      <c r="H86" s="17">
        <f t="shared" si="7"/>
        <v>0</v>
      </c>
      <c r="I86" s="19">
        <f t="shared" si="8"/>
        <v>0</v>
      </c>
      <c r="J86" s="20"/>
    </row>
    <row r="87" spans="1:10">
      <c r="A87" s="12" t="s">
        <v>89</v>
      </c>
      <c r="B87" s="50" t="s">
        <v>120</v>
      </c>
      <c r="C87" s="15" t="s">
        <v>23</v>
      </c>
      <c r="D87" s="15">
        <v>2800</v>
      </c>
      <c r="E87" s="16"/>
      <c r="F87" s="17">
        <f t="shared" si="6"/>
        <v>0</v>
      </c>
      <c r="G87" s="18"/>
      <c r="H87" s="17">
        <f t="shared" si="7"/>
        <v>0</v>
      </c>
      <c r="I87" s="19">
        <f t="shared" si="8"/>
        <v>0</v>
      </c>
      <c r="J87" s="20"/>
    </row>
    <row r="88" spans="1:10" ht="14.4" thickBot="1">
      <c r="A88" s="12" t="s">
        <v>90</v>
      </c>
      <c r="B88" s="30" t="s">
        <v>171</v>
      </c>
      <c r="C88" s="14" t="s">
        <v>10</v>
      </c>
      <c r="D88" s="15">
        <v>20</v>
      </c>
      <c r="E88" s="16"/>
      <c r="F88" s="17">
        <f t="shared" ref="F88" si="9">D88*E88</f>
        <v>0</v>
      </c>
      <c r="G88" s="18"/>
      <c r="H88" s="17">
        <f t="shared" ref="H88" si="10">ROUND(E88*G88+E88,2)</f>
        <v>0</v>
      </c>
      <c r="I88" s="19">
        <f t="shared" ref="I88" si="11">H88*D88</f>
        <v>0</v>
      </c>
      <c r="J88" s="20"/>
    </row>
    <row r="89" spans="1:10" ht="14.4" thickBot="1">
      <c r="A89" s="1"/>
      <c r="B89" s="46" t="s">
        <v>91</v>
      </c>
      <c r="C89" s="2"/>
      <c r="D89" s="3"/>
      <c r="F89" s="47">
        <f>SUM(F9:F88)</f>
        <v>0</v>
      </c>
      <c r="G89" s="51"/>
      <c r="H89" s="52"/>
      <c r="I89" s="55">
        <f>SUM(I9:I88)</f>
        <v>0</v>
      </c>
      <c r="J89" s="56"/>
    </row>
  </sheetData>
  <sortState ref="A10:D87">
    <sortCondition ref="A87"/>
  </sortState>
  <mergeCells count="13">
    <mergeCell ref="I2:J2"/>
    <mergeCell ref="I8:J8"/>
    <mergeCell ref="I89:J89"/>
    <mergeCell ref="I4:J4"/>
    <mergeCell ref="A5:A7"/>
    <mergeCell ref="B5:B7"/>
    <mergeCell ref="C5:C7"/>
    <mergeCell ref="D5:D7"/>
    <mergeCell ref="E5:E7"/>
    <mergeCell ref="F5:F7"/>
    <mergeCell ref="G5:G7"/>
    <mergeCell ref="H5:H7"/>
    <mergeCell ref="I5:J7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8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8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cp:lastPrinted>2026-09-16T10:18:08Z</cp:lastPrinted>
  <dcterms:created xsi:type="dcterms:W3CDTF">2026-08-12T10:21:34Z</dcterms:created>
  <dcterms:modified xsi:type="dcterms:W3CDTF">2026-09-24T07:39:26Z</dcterms:modified>
</cp:coreProperties>
</file>