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DT LC PT 176/"/>
    </mc:Choice>
  </mc:AlternateContent>
  <xr:revisionPtr revIDLastSave="61" documentId="8_{8BDBFEFB-7C43-4984-9B6B-4048D0FDCE04}" xr6:coauthVersionLast="47" xr6:coauthVersionMax="47" xr10:uidLastSave="{270BE740-BA55-4CB8-8848-F8F624CC8DB5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5" i="1" l="1"/>
  <c r="P195" i="1"/>
  <c r="O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194" i="1"/>
  <c r="Q194" i="1" s="1"/>
  <c r="P4" i="1" l="1"/>
  <c r="Q4" i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<sst xmlns="http://schemas.openxmlformats.org/spreadsheetml/2006/main" count="2513" uniqueCount="421">
  <si>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</si>
  <si>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</si>
  <si>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</si>
  <si>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</si>
  <si>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</si>
  <si>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</si>
  <si>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</si>
  <si>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</si>
  <si>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</si>
  <si>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</si>
  <si>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</si>
  <si>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</si>
  <si>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</si>
  <si>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</si>
  <si>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</si>
  <si>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</si>
  <si>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</si>
  <si>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</si>
  <si>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</si>
  <si>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</si>
  <si>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</si>
  <si>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</si>
  <si>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</si>
  <si>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</si>
  <si>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</si>
  <si>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</si>
  <si>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</si>
  <si>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</si>
  <si>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</si>
  <si>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</si>
  <si>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</si>
  <si>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</si>
  <si>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</si>
  <si>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</si>
  <si>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</si>
  <si>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</si>
  <si>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</si>
  <si>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</si>
  <si>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</si>
  <si>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</si>
  <si>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</si>
  <si>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</si>
  <si>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</si>
  <si>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</si>
  <si>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</si>
  <si>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</si>
  <si>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</si>
  <si>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</si>
  <si>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</si>
  <si>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</si>
  <si>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</si>
  <si>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</si>
  <si>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</si>
  <si>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</si>
  <si>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</si>
  <si>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</si>
  <si>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</si>
  <si>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</si>
  <si>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</si>
  <si>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</si>
  <si>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</si>
  <si>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</si>
  <si>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</si>
  <si>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</si>
  <si>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</si>
  <si>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</si>
  <si>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</si>
  <si>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</si>
  <si>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</si>
  <si>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</si>
  <si>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</si>
  <si>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</si>
  <si>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</si>
  <si>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</si>
  <si>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</si>
  <si>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</si>
  <si>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</si>
  <si>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</si>
  <si>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</si>
  <si>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</si>
  <si>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</si>
  <si>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</si>
  <si>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</si>
  <si>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</si>
  <si>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</si>
  <si>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</si>
  <si>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</si>
  <si>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</si>
  <si>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</si>
  <si>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</si>
  <si>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</si>
  <si>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</si>
  <si>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</si>
  <si>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</si>
  <si>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</si>
  <si>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</si>
  <si>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</si>
  <si>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</si>
  <si>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</si>
  <si>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</si>
  <si>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</si>
  <si>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</si>
  <si>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</si>
  <si>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</si>
  <si>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</si>
  <si>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</si>
  <si>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</si>
  <si>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</si>
  <si>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</si>
  <si>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</si>
  <si>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</si>
  <si>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</si>
  <si>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</si>
  <si>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</si>
  <si>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</si>
  <si>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</si>
  <si>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</si>
  <si>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</si>
  <si>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</si>
  <si>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</si>
  <si>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</si>
  <si>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</si>
  <si>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</si>
  <si>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</si>
  <si>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</si>
  <si>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</si>
  <si>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</si>
  <si>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</si>
  <si>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</si>
  <si>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</si>
  <si>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</si>
  <si>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</si>
  <si>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</si>
  <si>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</si>
  <si>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</si>
  <si>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</si>
  <si>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</si>
  <si>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</si>
  <si>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</si>
  <si>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</si>
  <si>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</si>
  <si>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</si>
  <si>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</si>
  <si>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</si>
  <si>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</si>
  <si>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</si>
  <si>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</si>
  <si>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</si>
  <si>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</si>
  <si>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</si>
  <si>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</si>
  <si>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</si>
  <si>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</si>
  <si>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</si>
  <si>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</si>
  <si>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</si>
  <si>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</si>
  <si>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</si>
  <si>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</si>
  <si>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</si>
  <si>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</si>
  <si>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</si>
  <si>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</si>
  <si>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</si>
  <si>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</si>
  <si>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</si>
  <si>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</si>
  <si>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</si>
  <si>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</si>
  <si>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</si>
  <si>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</si>
  <si>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</si>
  <si>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</si>
  <si>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</si>
  <si>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</si>
  <si>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</si>
  <si>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</si>
  <si>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</si>
  <si>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</si>
  <si>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</si>
  <si>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</si>
  <si>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</si>
  <si>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</si>
  <si>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</si>
  <si>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</si>
  <si>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</si>
  <si>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</si>
  <si>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</si>
  <si>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</si>
  <si>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</si>
  <si>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</si>
  <si>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</si>
  <si>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</si>
  <si>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</si>
  <si>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</si>
  <si>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</si>
  <si>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</si>
  <si>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</si>
  <si>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</si>
  <si>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</si>
  <si>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</si>
  <si>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</si>
  <si>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</si>
  <si>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</si>
  <si>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</si>
  <si>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</si>
  <si>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</si>
  <si>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</si>
  <si>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</si>
  <si>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</si>
  <si>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</si>
  <si>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</si>
  <si>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</si>
  <si>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</si>
  <si>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</si>
  <si>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</si>
  <si>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</si>
  <si>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</si>
  <si>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</si>
  <si>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</si>
  <si>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</si>
  <si>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</si>
  <si>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</si>
  <si>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</si>
  <si>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</si>
  <si>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</si>
  <si>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</si>
  <si>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</si>
  <si>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</si>
  <si>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</si>
  <si>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</si>
  <si>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</si>
  <si>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</si>
  <si>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</si>
  <si>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</si>
  <si>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</si>
  <si>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</si>
  <si>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</si>
  <si>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</si>
  <si>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</si>
  <si>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</si>
  <si>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</si>
  <si>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</si>
  <si>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</si>
  <si>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</si>
  <si>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</si>
  <si>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</si>
  <si>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</si>
  <si>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</si>
  <si>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</si>
  <si>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</si>
  <si>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</si>
  <si>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</si>
  <si>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</si>
  <si>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</si>
  <si>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</si>
  <si>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</si>
  <si>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</si>
  <si>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</si>
  <si>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</si>
  <si>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</si>
  <si>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</si>
  <si>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</si>
  <si>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</si>
  <si>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</si>
  <si>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</si>
  <si>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</si>
  <si>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</si>
  <si>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</si>
  <si>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</si>
  <si>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</si>
  <si>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</si>
  <si>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</si>
  <si>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</si>
  <si>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</si>
  <si>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</si>
  <si>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</si>
  <si>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</si>
  <si>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</si>
  <si>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</si>
  <si>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</si>
  <si>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</si>
  <si>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</si>
  <si>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</si>
  <si>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</si>
  <si>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</si>
  <si>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</si>
  <si>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</si>
  <si>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</si>
  <si>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</si>
  <si>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</si>
  <si>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</si>
  <si>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</si>
  <si>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</si>
  <si>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</si>
  <si>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</si>
  <si>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</si>
  <si>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</si>
  <si>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</si>
  <si>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</si>
  <si>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</si>
  <si>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</si>
  <si>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</si>
  <si>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</si>
  <si>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</si>
  <si>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</si>
  <si>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</si>
  <si>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</si>
  <si>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</si>
  <si>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</si>
  <si>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</si>
  <si>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</si>
  <si>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</si>
  <si>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</si>
  <si>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</si>
  <si>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</si>
  <si>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</si>
  <si>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</si>
  <si>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</si>
  <si>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</si>
  <si>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</si>
  <si>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</si>
  <si>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</si>
  <si>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</si>
  <si>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</si>
  <si>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</si>
  <si>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</si>
  <si>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</si>
  <si>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</si>
  <si>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</si>
  <si>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</si>
  <si>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</si>
  <si>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</si>
  <si>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</si>
  <si>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</si>
  <si>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</si>
  <si>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</si>
  <si>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</si>
  <si>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</si>
  <si>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</si>
  <si>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</si>
  <si>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</si>
  <si>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</si>
  <si>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</si>
  <si>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</si>
  <si>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</si>
  <si>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</si>
  <si>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</si>
  <si>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</si>
  <si>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</si>
  <si>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</si>
  <si>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</si>
  <si>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</si>
  <si>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</si>
  <si>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</si>
  <si>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</si>
  <si>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</si>
  <si>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</si>
  <si>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</si>
  <si>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</si>
  <si>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</si>
  <si>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</si>
  <si>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</si>
  <si>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</si>
  <si>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</si>
  <si>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</si>
  <si>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</si>
  <si>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</si>
  <si>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</si>
  <si>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</si>
  <si>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</si>
  <si>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</si>
  <si>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</si>
  <si>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</si>
  <si>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</si>
  <si>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</si>
  <si>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</si>
  <si>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</si>
  <si>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</si>
  <si>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</si>
  <si>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</si>
  <si>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</si>
  <si>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</si>
  <si>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</si>
  <si>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</si>
  <si>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</si>
  <si>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</si>
  <si>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</si>
  <si>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</si>
  <si>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</si>
  <si>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</si>
  <si>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</si>
  <si>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</si>
  <si>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</si>
  <si>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</si>
  <si>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</si>
  <si>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</si>
  <si>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</si>
  <si>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</si>
  <si>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</si>
  <si>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</si>
  <si>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</si>
  <si>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</si>
  <si>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</si>
  <si>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</si>
  <si>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</si>
  <si>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DT LC PT Výzva č. 176</t>
  </si>
  <si>
    <t>TVAROHY-COTTAGE-BRYNDZA-DT-LC-PT</t>
  </si>
  <si>
    <t>JOGURTY-DT-LC-PT</t>
  </si>
  <si>
    <t>MASCARPONE-A-RICCOTA-DT-LC-PT</t>
  </si>
  <si>
    <t>MASLO-MARGARIN-TUK-DT-LC-PT</t>
  </si>
  <si>
    <t>MLIECNE-A-TVAROHOVE-DEZERTY-DT-LC-PT</t>
  </si>
  <si>
    <t>MLIECNE-DEZERTY-DT-LC-PT</t>
  </si>
  <si>
    <t>MLIECNE-NAPOJE-DT-LC-PT</t>
  </si>
  <si>
    <t>MLIEKO-DT-LC-PT</t>
  </si>
  <si>
    <t>NATIERKY-DT-LC-PT</t>
  </si>
  <si>
    <t>SMOTANY-A-SLAHACKY-DT-LC-PT</t>
  </si>
  <si>
    <t>SYRY-DT-LC-PT</t>
  </si>
  <si>
    <t>MAJONEZY-TATARKY-DRESINGY-DT-LC-PT</t>
  </si>
  <si>
    <t>TOFU-DT-LC-PT</t>
  </si>
  <si>
    <t>BEZLAKTOZOVE-MLIECNE-VYROBKY-DT-LC-PT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</si>
</sst>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zoomScale="52" zoomScaleNormal="52" workbookViewId="0">
      <selection activeCell="Q1" activeCellId="6" sqref="A1:A1048576 C1:C1048576 J1:J1048576 K1:K1048576 O1:O1048576 P1:P1048576 Q1:Q1048576"/>
    </sheetView>
  </sheetViews>
  <sheetFormatPr defaultColWidth="8.88671875" defaultRowHeight="14.4" x14ac:dyDescent="0.3"/>
  <cols>
    <col min="1" max="1" width="49.33203125" style="43" customWidth="1"/>
    <col min="2" max="2" width="25.77734375" style="11" hidden="1" customWidth="1"/>
    <col min="3" max="3" width="49.6640625" style="43" customWidth="1"/>
    <col min="4" max="4" width="27.88671875" style="11" customWidth="1"/>
    <col min="5" max="5" width="47.3320312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11.6640625" style="11" hidden="1" customWidth="1"/>
    <col min="10" max="10" width="17" style="44" customWidth="1"/>
    <col min="11" max="11" width="6.6640625" style="43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style="43" customWidth="1"/>
    <col min="16" max="16" width="16.33203125" style="43" customWidth="1"/>
    <col min="17" max="17" width="22.44140625" style="43" customWidth="1"/>
    <col min="18" max="16384" width="8.88671875" style="11"/>
  </cols>
  <sheetData>
    <row r="1" spans="1:17" ht="14.4" customHeight="1" x14ac:dyDescent="0.3">
      <c r="A1" s="34" t="s">
        <v>406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3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27.6" x14ac:dyDescent="0.3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28.2" x14ac:dyDescent="0.3">
      <c r="A4" s="37" t="s">
        <v>17</v>
      </c>
      <c r="B4" s="23" t="s">
        <v>407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5">
        <v>300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7" si="0">L4*M4/100+L4</f>
        <v>#VALUE!</v>
      </c>
      <c r="P4" s="48" t="e">
        <f t="shared" ref="P4:P35" si="1">L4*J4</f>
        <v>#VALUE!</v>
      </c>
      <c r="Q4" s="48" t="e">
        <f t="shared" ref="Q4:Q35" si="2">O4*J4</f>
        <v>#VALUE!</v>
      </c>
    </row>
    <row r="5" spans="1:17" ht="28.2" x14ac:dyDescent="0.3">
      <c r="A5" s="37" t="s">
        <v>17</v>
      </c>
      <c r="B5" s="23" t="s">
        <v>407</v>
      </c>
      <c r="C5" s="37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28.2" x14ac:dyDescent="0.3">
      <c r="A6" s="37" t="s">
        <v>23</v>
      </c>
      <c r="B6" s="23" t="s">
        <v>407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5">
        <v>25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28.2" x14ac:dyDescent="0.3">
      <c r="A7" s="37" t="s">
        <v>25</v>
      </c>
      <c r="B7" s="23" t="s">
        <v>407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5">
        <v>25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41.4" x14ac:dyDescent="0.3">
      <c r="A8" s="38" t="s">
        <v>221</v>
      </c>
      <c r="B8" s="23" t="s">
        <v>407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41.4" x14ac:dyDescent="0.3">
      <c r="A9" s="38" t="s">
        <v>222</v>
      </c>
      <c r="B9" s="23" t="s">
        <v>407</v>
      </c>
      <c r="C9" s="37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5">
        <v>500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41.4" x14ac:dyDescent="0.3">
      <c r="A10" s="38" t="s">
        <v>223</v>
      </c>
      <c r="B10" s="23" t="s">
        <v>407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5">
        <v>100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41.4" x14ac:dyDescent="0.3">
      <c r="A11" s="38" t="s">
        <v>224</v>
      </c>
      <c r="B11" s="23" t="s">
        <v>407</v>
      </c>
      <c r="C11" s="37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41.4" x14ac:dyDescent="0.3">
      <c r="A12" s="38" t="s">
        <v>226</v>
      </c>
      <c r="B12" s="23" t="s">
        <v>407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41.4" x14ac:dyDescent="0.3">
      <c r="A13" s="38" t="s">
        <v>227</v>
      </c>
      <c r="B13" s="23" t="s">
        <v>407</v>
      </c>
      <c r="C13" s="37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41.4" x14ac:dyDescent="0.3">
      <c r="A14" s="38" t="s">
        <v>228</v>
      </c>
      <c r="B14" s="23" t="s">
        <v>407</v>
      </c>
      <c r="C14" s="37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28.2" x14ac:dyDescent="0.3">
      <c r="A15" s="37" t="s">
        <v>28</v>
      </c>
      <c r="B15" s="23" t="s">
        <v>408</v>
      </c>
      <c r="C15" s="37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28.2" x14ac:dyDescent="0.3">
      <c r="A16" s="37" t="s">
        <v>29</v>
      </c>
      <c r="B16" s="23" t="s">
        <v>408</v>
      </c>
      <c r="C16" s="48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5">
        <v>50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28.2" x14ac:dyDescent="0.3">
      <c r="A17" s="37" t="s">
        <v>30</v>
      </c>
      <c r="B17" s="23" t="s">
        <v>408</v>
      </c>
      <c r="C17" s="48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5">
        <v>50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41.4" x14ac:dyDescent="0.3">
      <c r="A18" s="38" t="s">
        <v>298</v>
      </c>
      <c r="B18" s="23" t="s">
        <v>408</v>
      </c>
      <c r="C18" s="49" t="s">
        <v>381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5">
        <v>100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28.2" x14ac:dyDescent="0.3">
      <c r="A19" s="37" t="s">
        <v>299</v>
      </c>
      <c r="B19" s="23" t="s">
        <v>408</v>
      </c>
      <c r="C19" s="37" t="s">
        <v>382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5">
        <v>150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28.2" x14ac:dyDescent="0.3">
      <c r="A20" s="37" t="s">
        <v>322</v>
      </c>
      <c r="B20" s="23" t="s">
        <v>408</v>
      </c>
      <c r="C20" s="37" t="s">
        <v>383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5">
        <v>150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69" x14ac:dyDescent="0.3">
      <c r="A21" s="37" t="s">
        <v>300</v>
      </c>
      <c r="B21" s="23" t="s">
        <v>408</v>
      </c>
      <c r="C21" s="37" t="s">
        <v>384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5">
        <v>150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55.2" x14ac:dyDescent="0.3">
      <c r="A22" s="38" t="s">
        <v>321</v>
      </c>
      <c r="B22" s="23" t="s">
        <v>408</v>
      </c>
      <c r="C22" s="37" t="s">
        <v>385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5">
        <v>150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55.2" x14ac:dyDescent="0.3">
      <c r="A23" s="37" t="s">
        <v>323</v>
      </c>
      <c r="B23" s="23" t="s">
        <v>408</v>
      </c>
      <c r="C23" s="37" t="s">
        <v>386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5">
        <v>150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28.2" x14ac:dyDescent="0.3">
      <c r="A24" s="37" t="s">
        <v>31</v>
      </c>
      <c r="B24" s="23" t="s">
        <v>408</v>
      </c>
      <c r="C24" s="37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5">
        <v>50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28.2" x14ac:dyDescent="0.3">
      <c r="A25" s="37" t="s">
        <v>32</v>
      </c>
      <c r="B25" s="23" t="s">
        <v>408</v>
      </c>
      <c r="C25" s="37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5">
        <v>50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82.8" x14ac:dyDescent="0.3">
      <c r="A26" s="37" t="s">
        <v>301</v>
      </c>
      <c r="B26" s="23" t="s">
        <v>408</v>
      </c>
      <c r="C26" s="49" t="s">
        <v>387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5">
        <v>100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114" customHeight="1" x14ac:dyDescent="0.3">
      <c r="A27" s="37" t="s">
        <v>302</v>
      </c>
      <c r="B27" s="23" t="s">
        <v>408</v>
      </c>
      <c r="C27" s="49" t="s">
        <v>388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5">
        <v>100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81.599999999999994" customHeight="1" x14ac:dyDescent="0.3">
      <c r="A28" s="37" t="s">
        <v>303</v>
      </c>
      <c r="B28" s="23" t="s">
        <v>408</v>
      </c>
      <c r="C28" s="37" t="s">
        <v>389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109.2" customHeight="1" x14ac:dyDescent="0.3">
      <c r="A29" s="37" t="s">
        <v>247</v>
      </c>
      <c r="B29" s="23" t="s">
        <v>408</v>
      </c>
      <c r="C29" s="37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5">
        <v>100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69" x14ac:dyDescent="0.3">
      <c r="A30" s="37" t="s">
        <v>248</v>
      </c>
      <c r="B30" s="23" t="s">
        <v>408</v>
      </c>
      <c r="C30" s="37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5">
        <v>50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55.2" x14ac:dyDescent="0.3">
      <c r="A31" s="37" t="s">
        <v>233</v>
      </c>
      <c r="B31" s="23" t="s">
        <v>408</v>
      </c>
      <c r="C31" s="49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97.95" customHeight="1" x14ac:dyDescent="0.3">
      <c r="A32" s="37" t="s">
        <v>304</v>
      </c>
      <c r="B32" s="23" t="s">
        <v>408</v>
      </c>
      <c r="C32" s="49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5">
        <v>20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5" customHeight="1" x14ac:dyDescent="0.3">
      <c r="A33" s="37" t="s">
        <v>231</v>
      </c>
      <c r="B33" s="23" t="s">
        <v>408</v>
      </c>
      <c r="C33" s="49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79.2" customHeight="1" x14ac:dyDescent="0.3">
      <c r="A34" s="37" t="s">
        <v>306</v>
      </c>
      <c r="B34" s="23" t="s">
        <v>408</v>
      </c>
      <c r="C34" s="49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55.2" x14ac:dyDescent="0.3">
      <c r="A35" s="37" t="s">
        <v>34</v>
      </c>
      <c r="B35" s="23" t="s">
        <v>409</v>
      </c>
      <c r="C35" s="49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5">
        <v>50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si="1"/>
        <v>#VALUE!</v>
      </c>
      <c r="Q35" s="48" t="e">
        <f t="shared" si="2"/>
        <v>#VALUE!</v>
      </c>
    </row>
    <row r="36" spans="1:17" ht="91.2" customHeight="1" x14ac:dyDescent="0.3">
      <c r="A36" s="37" t="s">
        <v>229</v>
      </c>
      <c r="B36" s="23" t="s">
        <v>409</v>
      </c>
      <c r="C36" s="49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5">
        <v>20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ref="P36:P67" si="3">L36*J36</f>
        <v>#VALUE!</v>
      </c>
      <c r="Q36" s="48" t="e">
        <f t="shared" ref="Q36:Q67" si="4">O36*J36</f>
        <v>#VALUE!</v>
      </c>
    </row>
    <row r="37" spans="1:17" ht="55.2" x14ac:dyDescent="0.3">
      <c r="A37" s="37" t="s">
        <v>35</v>
      </c>
      <c r="B37" s="23" t="s">
        <v>410</v>
      </c>
      <c r="C37" s="49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5">
        <v>300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3"/>
        <v>#VALUE!</v>
      </c>
      <c r="Q37" s="48" t="e">
        <f t="shared" si="4"/>
        <v>#VALUE!</v>
      </c>
    </row>
    <row r="38" spans="1:17" ht="96.6" customHeight="1" x14ac:dyDescent="0.3">
      <c r="A38" s="37" t="s">
        <v>37</v>
      </c>
      <c r="B38" s="23" t="s">
        <v>410</v>
      </c>
      <c r="C38" s="49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5">
        <v>100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3"/>
        <v>#VALUE!</v>
      </c>
      <c r="Q38" s="48" t="e">
        <f t="shared" si="4"/>
        <v>#VALUE!</v>
      </c>
    </row>
    <row r="39" spans="1:17" ht="111.6" customHeight="1" x14ac:dyDescent="0.3">
      <c r="A39" s="37" t="s">
        <v>38</v>
      </c>
      <c r="B39" s="23" t="s">
        <v>410</v>
      </c>
      <c r="C39" s="49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3"/>
        <v>#VALUE!</v>
      </c>
      <c r="Q39" s="48" t="e">
        <f t="shared" si="4"/>
        <v>#VALUE!</v>
      </c>
    </row>
    <row r="40" spans="1:17" ht="110.4" customHeight="1" x14ac:dyDescent="0.3">
      <c r="A40" s="37" t="s">
        <v>39</v>
      </c>
      <c r="B40" s="23" t="s">
        <v>410</v>
      </c>
      <c r="C40" s="49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3"/>
        <v>#VALUE!</v>
      </c>
      <c r="Q40" s="48" t="e">
        <f t="shared" si="4"/>
        <v>#VALUE!</v>
      </c>
    </row>
    <row r="41" spans="1:17" ht="124.2" customHeight="1" x14ac:dyDescent="0.3">
      <c r="A41" s="37" t="s">
        <v>40</v>
      </c>
      <c r="B41" s="23" t="s">
        <v>410</v>
      </c>
      <c r="C41" s="49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5">
        <v>150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3"/>
        <v>#VALUE!</v>
      </c>
      <c r="Q41" s="48" t="e">
        <f t="shared" si="4"/>
        <v>#VALUE!</v>
      </c>
    </row>
    <row r="42" spans="1:17" ht="55.2" x14ac:dyDescent="0.3">
      <c r="A42" s="37" t="s">
        <v>42</v>
      </c>
      <c r="B42" s="23" t="s">
        <v>410</v>
      </c>
      <c r="C42" s="49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5">
        <v>50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3"/>
        <v>#VALUE!</v>
      </c>
      <c r="Q42" s="48" t="e">
        <f t="shared" si="4"/>
        <v>#VALUE!</v>
      </c>
    </row>
    <row r="43" spans="1:17" ht="112.95" customHeight="1" x14ac:dyDescent="0.3">
      <c r="A43" s="37" t="s">
        <v>43</v>
      </c>
      <c r="B43" s="23" t="s">
        <v>410</v>
      </c>
      <c r="C43" s="37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5">
        <v>300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3"/>
        <v>#VALUE!</v>
      </c>
      <c r="Q43" s="48" t="e">
        <f t="shared" si="4"/>
        <v>#VALUE!</v>
      </c>
    </row>
    <row r="44" spans="1:17" ht="49.2" customHeight="1" x14ac:dyDescent="0.3">
      <c r="A44" s="37" t="s">
        <v>326</v>
      </c>
      <c r="B44" s="23" t="s">
        <v>410</v>
      </c>
      <c r="C44" s="37" t="s">
        <v>405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5">
        <v>600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3"/>
        <v>#VALUE!</v>
      </c>
      <c r="Q44" s="48" t="e">
        <f t="shared" si="4"/>
        <v>#VALUE!</v>
      </c>
    </row>
    <row r="45" spans="1:17" ht="28.2" x14ac:dyDescent="0.3">
      <c r="A45" s="37" t="s">
        <v>325</v>
      </c>
      <c r="B45" s="23" t="s">
        <v>410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5">
        <v>300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3"/>
        <v>#VALUE!</v>
      </c>
      <c r="Q45" s="48" t="e">
        <f t="shared" si="4"/>
        <v>#VALUE!</v>
      </c>
    </row>
    <row r="46" spans="1:17" ht="28.2" x14ac:dyDescent="0.3">
      <c r="A46" s="37" t="s">
        <v>74</v>
      </c>
      <c r="B46" s="23" t="s">
        <v>410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5">
        <v>200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3"/>
        <v>#VALUE!</v>
      </c>
      <c r="Q46" s="48" t="e">
        <f t="shared" si="4"/>
        <v>#VALUE!</v>
      </c>
    </row>
    <row r="47" spans="1:17" ht="86.4" customHeight="1" x14ac:dyDescent="0.3">
      <c r="A47" s="37" t="s">
        <v>257</v>
      </c>
      <c r="B47" s="23" t="s">
        <v>410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5">
        <v>100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3"/>
        <v>#VALUE!</v>
      </c>
      <c r="Q47" s="48" t="e">
        <f t="shared" si="4"/>
        <v>#VALUE!</v>
      </c>
    </row>
    <row r="48" spans="1:17" ht="41.4" x14ac:dyDescent="0.3">
      <c r="A48" s="37" t="s">
        <v>379</v>
      </c>
      <c r="B48" s="23" t="s">
        <v>411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3"/>
        <v>#VALUE!</v>
      </c>
      <c r="Q48" s="48" t="e">
        <f t="shared" si="4"/>
        <v>#VALUE!</v>
      </c>
    </row>
    <row r="49" spans="1:17" ht="41.4" x14ac:dyDescent="0.3">
      <c r="A49" s="37" t="s">
        <v>378</v>
      </c>
      <c r="B49" s="23" t="s">
        <v>411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3"/>
        <v>#VALUE!</v>
      </c>
      <c r="Q49" s="48" t="e">
        <f t="shared" si="4"/>
        <v>#VALUE!</v>
      </c>
    </row>
    <row r="50" spans="1:17" ht="41.4" x14ac:dyDescent="0.3">
      <c r="A50" s="37" t="s">
        <v>380</v>
      </c>
      <c r="B50" s="23" t="s">
        <v>411</v>
      </c>
      <c r="C50" s="37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4" t="s">
        <v>20</v>
      </c>
      <c r="J50" s="55">
        <v>50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3"/>
        <v>#VALUE!</v>
      </c>
      <c r="Q50" s="48" t="e">
        <f t="shared" si="4"/>
        <v>#VALUE!</v>
      </c>
    </row>
    <row r="51" spans="1:17" ht="120.6" customHeight="1" x14ac:dyDescent="0.3">
      <c r="A51" s="39" t="s">
        <v>310</v>
      </c>
      <c r="B51" s="23" t="s">
        <v>411</v>
      </c>
      <c r="C51" s="50" t="s">
        <v>390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3"/>
        <v>#VALUE!</v>
      </c>
      <c r="Q51" s="48" t="e">
        <f t="shared" si="4"/>
        <v>#VALUE!</v>
      </c>
    </row>
    <row r="52" spans="1:17" ht="114" customHeight="1" x14ac:dyDescent="0.3">
      <c r="A52" s="39" t="s">
        <v>311</v>
      </c>
      <c r="B52" s="23" t="s">
        <v>411</v>
      </c>
      <c r="C52" s="50" t="s">
        <v>391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5" t="s">
        <v>20</v>
      </c>
      <c r="J52" s="56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3"/>
        <v>#VALUE!</v>
      </c>
      <c r="Q52" s="48" t="e">
        <f t="shared" si="4"/>
        <v>#VALUE!</v>
      </c>
    </row>
    <row r="53" spans="1:17" ht="111.6" customHeight="1" x14ac:dyDescent="0.3">
      <c r="A53" s="37" t="s">
        <v>307</v>
      </c>
      <c r="B53" s="23" t="s">
        <v>411</v>
      </c>
      <c r="C53" s="37" t="s">
        <v>392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5">
        <v>200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3"/>
        <v>#VALUE!</v>
      </c>
      <c r="Q53" s="48" t="e">
        <f t="shared" si="4"/>
        <v>#VALUE!</v>
      </c>
    </row>
    <row r="54" spans="1:17" ht="120.6" customHeight="1" x14ac:dyDescent="0.3">
      <c r="A54" s="37" t="s">
        <v>340</v>
      </c>
      <c r="B54" s="23" t="s">
        <v>411</v>
      </c>
      <c r="C54" s="37" t="s">
        <v>393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5">
        <v>100</v>
      </c>
      <c r="K54" s="61" t="s">
        <v>22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3"/>
        <v>#VALUE!</v>
      </c>
      <c r="Q54" s="48" t="e">
        <f t="shared" si="4"/>
        <v>#VALUE!</v>
      </c>
    </row>
    <row r="55" spans="1:17" ht="28.2" x14ac:dyDescent="0.3">
      <c r="A55" s="37" t="s">
        <v>51</v>
      </c>
      <c r="B55" s="23" t="s">
        <v>412</v>
      </c>
      <c r="C55" s="37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5">
        <v>50</v>
      </c>
      <c r="K55" s="61" t="s">
        <v>53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3"/>
        <v>#VALUE!</v>
      </c>
      <c r="Q55" s="48" t="e">
        <f t="shared" si="4"/>
        <v>#VALUE!</v>
      </c>
    </row>
    <row r="56" spans="1:17" ht="97.95" customHeight="1" x14ac:dyDescent="0.3">
      <c r="A56" s="37" t="s">
        <v>308</v>
      </c>
      <c r="B56" s="23" t="s">
        <v>412</v>
      </c>
      <c r="C56" s="49" t="s">
        <v>394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3"/>
        <v>#VALUE!</v>
      </c>
      <c r="Q56" s="48" t="e">
        <f t="shared" si="4"/>
        <v>#VALUE!</v>
      </c>
    </row>
    <row r="57" spans="1:17" ht="72.599999999999994" customHeight="1" x14ac:dyDescent="0.3">
      <c r="A57" s="37" t="s">
        <v>55</v>
      </c>
      <c r="B57" s="23" t="s">
        <v>412</v>
      </c>
      <c r="C57" s="49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4" t="s">
        <v>20</v>
      </c>
      <c r="J57" s="55">
        <v>50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3"/>
        <v>#VALUE!</v>
      </c>
      <c r="Q57" s="48" t="e">
        <f t="shared" si="4"/>
        <v>#VALUE!</v>
      </c>
    </row>
    <row r="58" spans="1:17" ht="103.95" customHeight="1" x14ac:dyDescent="0.3">
      <c r="A58" s="39" t="s">
        <v>331</v>
      </c>
      <c r="B58" s="23" t="s">
        <v>412</v>
      </c>
      <c r="C58" s="39" t="s">
        <v>395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3"/>
        <v>#VALUE!</v>
      </c>
      <c r="Q58" s="48" t="e">
        <f t="shared" si="4"/>
        <v>#VALUE!</v>
      </c>
    </row>
    <row r="59" spans="1:17" ht="112.95" customHeight="1" x14ac:dyDescent="0.3">
      <c r="A59" s="39" t="s">
        <v>327</v>
      </c>
      <c r="B59" s="23" t="s">
        <v>411</v>
      </c>
      <c r="C59" s="50" t="s">
        <v>396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6">
        <v>100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3"/>
        <v>#VALUE!</v>
      </c>
      <c r="Q59" s="48" t="e">
        <f t="shared" si="4"/>
        <v>#VALUE!</v>
      </c>
    </row>
    <row r="60" spans="1:17" ht="95.4" customHeight="1" x14ac:dyDescent="0.3">
      <c r="A60" s="39" t="s">
        <v>346</v>
      </c>
      <c r="B60" s="23" t="s">
        <v>412</v>
      </c>
      <c r="C60" s="50" t="s">
        <v>397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3"/>
        <v>#VALUE!</v>
      </c>
      <c r="Q60" s="48" t="e">
        <f t="shared" si="4"/>
        <v>#VALUE!</v>
      </c>
    </row>
    <row r="61" spans="1:17" ht="111.6" customHeight="1" x14ac:dyDescent="0.3">
      <c r="A61" s="39" t="s">
        <v>347</v>
      </c>
      <c r="B61" s="23" t="s">
        <v>412</v>
      </c>
      <c r="C61" s="50" t="s">
        <v>398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5" t="s">
        <v>20</v>
      </c>
      <c r="J61" s="56">
        <v>150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3"/>
        <v>#VALUE!</v>
      </c>
      <c r="Q61" s="48" t="e">
        <f t="shared" si="4"/>
        <v>#VALUE!</v>
      </c>
    </row>
    <row r="62" spans="1:17" ht="105.6" customHeight="1" x14ac:dyDescent="0.3">
      <c r="A62" s="37" t="s">
        <v>309</v>
      </c>
      <c r="B62" s="23" t="s">
        <v>413</v>
      </c>
      <c r="C62" s="49" t="s">
        <v>399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5">
        <v>200</v>
      </c>
      <c r="K62" s="61" t="s">
        <v>22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3"/>
        <v>#VALUE!</v>
      </c>
      <c r="Q62" s="48" t="e">
        <f t="shared" si="4"/>
        <v>#VALUE!</v>
      </c>
    </row>
    <row r="63" spans="1:17" ht="103.95" customHeight="1" x14ac:dyDescent="0.3">
      <c r="A63" s="37" t="s">
        <v>58</v>
      </c>
      <c r="B63" s="23" t="s">
        <v>414</v>
      </c>
      <c r="C63" s="37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5">
        <v>200</v>
      </c>
      <c r="K63" s="61" t="s">
        <v>53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3"/>
        <v>#VALUE!</v>
      </c>
      <c r="Q63" s="48" t="e">
        <f t="shared" si="4"/>
        <v>#VALUE!</v>
      </c>
    </row>
    <row r="64" spans="1:17" ht="65.400000000000006" customHeight="1" x14ac:dyDescent="0.3">
      <c r="A64" s="37" t="s">
        <v>60</v>
      </c>
      <c r="B64" s="23" t="s">
        <v>414</v>
      </c>
      <c r="C64" s="37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5">
        <v>15000</v>
      </c>
      <c r="K64" s="61" t="s">
        <v>53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3"/>
        <v>#VALUE!</v>
      </c>
      <c r="Q64" s="48" t="e">
        <f t="shared" si="4"/>
        <v>#VALUE!</v>
      </c>
    </row>
    <row r="65" spans="1:17" ht="69" customHeight="1" x14ac:dyDescent="0.3">
      <c r="A65" s="37" t="s">
        <v>62</v>
      </c>
      <c r="B65" s="23" t="s">
        <v>414</v>
      </c>
      <c r="C65" s="37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5">
        <v>3000</v>
      </c>
      <c r="K65" s="61" t="s">
        <v>53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3"/>
        <v>#VALUE!</v>
      </c>
      <c r="Q65" s="48" t="e">
        <f t="shared" si="4"/>
        <v>#VALUE!</v>
      </c>
    </row>
    <row r="66" spans="1:17" ht="41.4" x14ac:dyDescent="0.3">
      <c r="A66" s="37" t="s">
        <v>64</v>
      </c>
      <c r="B66" s="23" t="s">
        <v>414</v>
      </c>
      <c r="C66" s="37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5">
        <v>50</v>
      </c>
      <c r="K66" s="61" t="s">
        <v>53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3"/>
        <v>#VALUE!</v>
      </c>
      <c r="Q66" s="48" t="e">
        <f t="shared" si="4"/>
        <v>#VALUE!</v>
      </c>
    </row>
    <row r="67" spans="1:17" ht="93" customHeight="1" x14ac:dyDescent="0.3">
      <c r="A67" s="37" t="s">
        <v>244</v>
      </c>
      <c r="B67" s="23" t="s">
        <v>414</v>
      </c>
      <c r="C67" s="37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5">
        <v>50</v>
      </c>
      <c r="K67" s="61" t="s">
        <v>53</v>
      </c>
      <c r="L67" s="9" t="s">
        <v>18</v>
      </c>
      <c r="M67" s="9" t="s">
        <v>18</v>
      </c>
      <c r="N67" s="9" t="s">
        <v>18</v>
      </c>
      <c r="O67" s="48" t="e">
        <f t="shared" si="0"/>
        <v>#VALUE!</v>
      </c>
      <c r="P67" s="48" t="e">
        <f t="shared" si="3"/>
        <v>#VALUE!</v>
      </c>
      <c r="Q67" s="48" t="e">
        <f t="shared" si="4"/>
        <v>#VALUE!</v>
      </c>
    </row>
    <row r="68" spans="1:17" ht="69" x14ac:dyDescent="0.3">
      <c r="A68" s="37" t="s">
        <v>245</v>
      </c>
      <c r="B68" s="23" t="s">
        <v>414</v>
      </c>
      <c r="C68" s="37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5">
        <v>50</v>
      </c>
      <c r="K68" s="61" t="s">
        <v>53</v>
      </c>
      <c r="L68" s="9" t="s">
        <v>18</v>
      </c>
      <c r="M68" s="9" t="s">
        <v>18</v>
      </c>
      <c r="N68" s="9" t="s">
        <v>18</v>
      </c>
      <c r="O68" s="48" t="e">
        <f t="shared" ref="O68:O131" si="5">L68*M68/100+L68</f>
        <v>#VALUE!</v>
      </c>
      <c r="P68" s="48" t="e">
        <f t="shared" ref="P68:P99" si="6">L68*J68</f>
        <v>#VALUE!</v>
      </c>
      <c r="Q68" s="48" t="e">
        <f t="shared" ref="Q68:Q99" si="7">O68*J68</f>
        <v>#VALUE!</v>
      </c>
    </row>
    <row r="69" spans="1:17" ht="41.4" x14ac:dyDescent="0.3">
      <c r="A69" s="38" t="s">
        <v>329</v>
      </c>
      <c r="B69" s="23" t="s">
        <v>414</v>
      </c>
      <c r="C69" s="37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7">
        <v>50</v>
      </c>
      <c r="K69" s="61" t="s">
        <v>53</v>
      </c>
      <c r="L69" s="9" t="s">
        <v>18</v>
      </c>
      <c r="M69" s="9" t="s">
        <v>18</v>
      </c>
      <c r="N69" s="9" t="s">
        <v>18</v>
      </c>
      <c r="O69" s="48" t="e">
        <f t="shared" si="5"/>
        <v>#VALUE!</v>
      </c>
      <c r="P69" s="48" t="e">
        <f t="shared" si="6"/>
        <v>#VALUE!</v>
      </c>
      <c r="Q69" s="48" t="e">
        <f t="shared" si="7"/>
        <v>#VALUE!</v>
      </c>
    </row>
    <row r="70" spans="1:17" ht="82.8" x14ac:dyDescent="0.3">
      <c r="A70" s="37" t="s">
        <v>66</v>
      </c>
      <c r="B70" s="23" t="s">
        <v>415</v>
      </c>
      <c r="C70" s="49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5">
        <v>200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5"/>
        <v>#VALUE!</v>
      </c>
      <c r="P70" s="48" t="e">
        <f t="shared" si="6"/>
        <v>#VALUE!</v>
      </c>
      <c r="Q70" s="48" t="e">
        <f t="shared" si="7"/>
        <v>#VALUE!</v>
      </c>
    </row>
    <row r="71" spans="1:17" ht="55.2" x14ac:dyDescent="0.3">
      <c r="A71" s="37" t="s">
        <v>68</v>
      </c>
      <c r="B71" s="23" t="s">
        <v>415</v>
      </c>
      <c r="C71" s="49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5">
        <v>100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5"/>
        <v>#VALUE!</v>
      </c>
      <c r="P71" s="48" t="e">
        <f t="shared" si="6"/>
        <v>#VALUE!</v>
      </c>
      <c r="Q71" s="48" t="e">
        <f t="shared" si="7"/>
        <v>#VALUE!</v>
      </c>
    </row>
    <row r="72" spans="1:17" ht="69" x14ac:dyDescent="0.3">
      <c r="A72" s="37" t="s">
        <v>312</v>
      </c>
      <c r="B72" s="23" t="s">
        <v>415</v>
      </c>
      <c r="C72" s="49" t="s">
        <v>400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5">
        <v>150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5"/>
        <v>#VALUE!</v>
      </c>
      <c r="P72" s="48" t="e">
        <f t="shared" si="6"/>
        <v>#VALUE!</v>
      </c>
      <c r="Q72" s="48" t="e">
        <f t="shared" si="7"/>
        <v>#VALUE!</v>
      </c>
    </row>
    <row r="73" spans="1:17" ht="41.4" x14ac:dyDescent="0.3">
      <c r="A73" s="37" t="s">
        <v>69</v>
      </c>
      <c r="B73" s="23" t="s">
        <v>415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5">
        <v>150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5"/>
        <v>#VALUE!</v>
      </c>
      <c r="P73" s="48" t="e">
        <f t="shared" si="6"/>
        <v>#VALUE!</v>
      </c>
      <c r="Q73" s="48" t="e">
        <f t="shared" si="7"/>
        <v>#VALUE!</v>
      </c>
    </row>
    <row r="74" spans="1:17" ht="69" x14ac:dyDescent="0.3">
      <c r="A74" s="37" t="s">
        <v>277</v>
      </c>
      <c r="B74" s="23" t="s">
        <v>415</v>
      </c>
      <c r="C74" s="37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5">
        <v>100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5"/>
        <v>#VALUE!</v>
      </c>
      <c r="P74" s="48" t="e">
        <f t="shared" si="6"/>
        <v>#VALUE!</v>
      </c>
      <c r="Q74" s="48" t="e">
        <f t="shared" si="7"/>
        <v>#VALUE!</v>
      </c>
    </row>
    <row r="75" spans="1:17" ht="69" x14ac:dyDescent="0.3">
      <c r="A75" s="37" t="s">
        <v>72</v>
      </c>
      <c r="B75" s="23" t="s">
        <v>415</v>
      </c>
      <c r="C75" s="37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5">
        <v>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5"/>
        <v>#VALUE!</v>
      </c>
      <c r="P75" s="48" t="e">
        <f t="shared" si="6"/>
        <v>#VALUE!</v>
      </c>
      <c r="Q75" s="48" t="e">
        <f t="shared" si="7"/>
        <v>#VALUE!</v>
      </c>
    </row>
    <row r="76" spans="1:17" ht="55.2" x14ac:dyDescent="0.3">
      <c r="A76" s="37" t="s">
        <v>313</v>
      </c>
      <c r="B76" s="23" t="s">
        <v>410</v>
      </c>
      <c r="C76" s="37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5">
        <v>150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5"/>
        <v>#VALUE!</v>
      </c>
      <c r="P76" s="48" t="e">
        <f t="shared" si="6"/>
        <v>#VALUE!</v>
      </c>
      <c r="Q76" s="48" t="e">
        <f t="shared" si="7"/>
        <v>#VALUE!</v>
      </c>
    </row>
    <row r="77" spans="1:17" ht="28.2" x14ac:dyDescent="0.3">
      <c r="A77" s="37" t="s">
        <v>75</v>
      </c>
      <c r="B77" s="23" t="s">
        <v>416</v>
      </c>
      <c r="C77" s="37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5">
        <v>2000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5"/>
        <v>#VALUE!</v>
      </c>
      <c r="P77" s="48" t="e">
        <f t="shared" si="6"/>
        <v>#VALUE!</v>
      </c>
      <c r="Q77" s="48" t="e">
        <f t="shared" si="7"/>
        <v>#VALUE!</v>
      </c>
    </row>
    <row r="78" spans="1:17" ht="28.2" x14ac:dyDescent="0.3">
      <c r="A78" s="37" t="s">
        <v>269</v>
      </c>
      <c r="B78" s="23" t="s">
        <v>416</v>
      </c>
      <c r="C78" s="37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5"/>
        <v>#VALUE!</v>
      </c>
      <c r="P78" s="48" t="e">
        <f t="shared" si="6"/>
        <v>#VALUE!</v>
      </c>
      <c r="Q78" s="48" t="e">
        <f t="shared" si="7"/>
        <v>#VALUE!</v>
      </c>
    </row>
    <row r="79" spans="1:17" ht="28.2" x14ac:dyDescent="0.3">
      <c r="A79" s="37" t="s">
        <v>81</v>
      </c>
      <c r="B79" s="23" t="s">
        <v>416</v>
      </c>
      <c r="C79" s="37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5">
        <v>500</v>
      </c>
      <c r="K79" s="61" t="s">
        <v>22</v>
      </c>
      <c r="L79" s="9" t="s">
        <v>18</v>
      </c>
      <c r="M79" s="9" t="s">
        <v>18</v>
      </c>
      <c r="N79" s="9" t="s">
        <v>18</v>
      </c>
      <c r="O79" s="48" t="e">
        <f t="shared" si="5"/>
        <v>#VALUE!</v>
      </c>
      <c r="P79" s="48" t="e">
        <f t="shared" si="6"/>
        <v>#VALUE!</v>
      </c>
      <c r="Q79" s="48" t="e">
        <f t="shared" si="7"/>
        <v>#VALUE!</v>
      </c>
    </row>
    <row r="80" spans="1:17" ht="28.2" x14ac:dyDescent="0.3">
      <c r="A80" s="37" t="s">
        <v>77</v>
      </c>
      <c r="B80" s="23" t="s">
        <v>416</v>
      </c>
      <c r="C80" s="37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5">
        <v>1000</v>
      </c>
      <c r="K80" s="61" t="s">
        <v>53</v>
      </c>
      <c r="L80" s="9" t="s">
        <v>18</v>
      </c>
      <c r="M80" s="9" t="s">
        <v>18</v>
      </c>
      <c r="N80" s="9" t="s">
        <v>18</v>
      </c>
      <c r="O80" s="48" t="e">
        <f t="shared" si="5"/>
        <v>#VALUE!</v>
      </c>
      <c r="P80" s="48" t="e">
        <f t="shared" si="6"/>
        <v>#VALUE!</v>
      </c>
      <c r="Q80" s="48" t="e">
        <f t="shared" si="7"/>
        <v>#VALUE!</v>
      </c>
    </row>
    <row r="81" spans="1:17" ht="28.2" x14ac:dyDescent="0.3">
      <c r="A81" s="37" t="s">
        <v>270</v>
      </c>
      <c r="B81" s="23" t="s">
        <v>416</v>
      </c>
      <c r="C81" s="37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5">
        <v>1500</v>
      </c>
      <c r="K81" s="61" t="s">
        <v>53</v>
      </c>
      <c r="L81" s="9" t="s">
        <v>18</v>
      </c>
      <c r="M81" s="9" t="s">
        <v>18</v>
      </c>
      <c r="N81" s="9" t="s">
        <v>18</v>
      </c>
      <c r="O81" s="48" t="e">
        <f t="shared" si="5"/>
        <v>#VALUE!</v>
      </c>
      <c r="P81" s="48" t="e">
        <f t="shared" si="6"/>
        <v>#VALUE!</v>
      </c>
      <c r="Q81" s="48" t="e">
        <f t="shared" si="7"/>
        <v>#VALUE!</v>
      </c>
    </row>
    <row r="82" spans="1:17" ht="55.2" x14ac:dyDescent="0.3">
      <c r="A82" s="37" t="s">
        <v>79</v>
      </c>
      <c r="B82" s="23" t="s">
        <v>416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5">
        <v>2000</v>
      </c>
      <c r="K82" s="61" t="s">
        <v>53</v>
      </c>
      <c r="L82" s="9" t="s">
        <v>18</v>
      </c>
      <c r="M82" s="9" t="s">
        <v>18</v>
      </c>
      <c r="N82" s="9" t="s">
        <v>18</v>
      </c>
      <c r="O82" s="48" t="e">
        <f t="shared" si="5"/>
        <v>#VALUE!</v>
      </c>
      <c r="P82" s="48" t="e">
        <f t="shared" si="6"/>
        <v>#VALUE!</v>
      </c>
      <c r="Q82" s="48" t="e">
        <f t="shared" si="7"/>
        <v>#VALUE!</v>
      </c>
    </row>
    <row r="83" spans="1:17" ht="41.4" x14ac:dyDescent="0.3">
      <c r="A83" s="37" t="s">
        <v>83</v>
      </c>
      <c r="B83" s="23" t="s">
        <v>416</v>
      </c>
      <c r="C83" s="37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5">
        <v>50</v>
      </c>
      <c r="K83" s="61" t="s">
        <v>22</v>
      </c>
      <c r="L83" s="9" t="s">
        <v>18</v>
      </c>
      <c r="M83" s="9" t="s">
        <v>18</v>
      </c>
      <c r="N83" s="9" t="s">
        <v>18</v>
      </c>
      <c r="O83" s="48" t="e">
        <f t="shared" si="5"/>
        <v>#VALUE!</v>
      </c>
      <c r="P83" s="48" t="e">
        <f t="shared" si="6"/>
        <v>#VALUE!</v>
      </c>
      <c r="Q83" s="48" t="e">
        <f t="shared" si="7"/>
        <v>#VALUE!</v>
      </c>
    </row>
    <row r="84" spans="1:17" ht="69" x14ac:dyDescent="0.3">
      <c r="A84" s="37" t="s">
        <v>85</v>
      </c>
      <c r="B84" s="23" t="s">
        <v>416</v>
      </c>
      <c r="C84" s="49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5">
        <v>1500</v>
      </c>
      <c r="K84" s="61" t="s">
        <v>53</v>
      </c>
      <c r="L84" s="9" t="s">
        <v>18</v>
      </c>
      <c r="M84" s="9" t="s">
        <v>18</v>
      </c>
      <c r="N84" s="9" t="s">
        <v>18</v>
      </c>
      <c r="O84" s="48" t="e">
        <f t="shared" si="5"/>
        <v>#VALUE!</v>
      </c>
      <c r="P84" s="48" t="e">
        <f t="shared" si="6"/>
        <v>#VALUE!</v>
      </c>
      <c r="Q84" s="48" t="e">
        <f t="shared" si="7"/>
        <v>#VALUE!</v>
      </c>
    </row>
    <row r="85" spans="1:17" ht="69" x14ac:dyDescent="0.3">
      <c r="A85" s="37" t="s">
        <v>87</v>
      </c>
      <c r="B85" s="23" t="s">
        <v>416</v>
      </c>
      <c r="C85" s="49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5">
        <v>1000</v>
      </c>
      <c r="K85" s="61" t="s">
        <v>53</v>
      </c>
      <c r="L85" s="9" t="s">
        <v>18</v>
      </c>
      <c r="M85" s="9" t="s">
        <v>18</v>
      </c>
      <c r="N85" s="9" t="s">
        <v>18</v>
      </c>
      <c r="O85" s="48" t="e">
        <f t="shared" si="5"/>
        <v>#VALUE!</v>
      </c>
      <c r="P85" s="48" t="e">
        <f t="shared" si="6"/>
        <v>#VALUE!</v>
      </c>
      <c r="Q85" s="48" t="e">
        <f t="shared" si="7"/>
        <v>#VALUE!</v>
      </c>
    </row>
    <row r="86" spans="1:17" ht="69" x14ac:dyDescent="0.3">
      <c r="A86" s="37" t="s">
        <v>89</v>
      </c>
      <c r="B86" s="23" t="s">
        <v>416</v>
      </c>
      <c r="C86" s="49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4" t="s">
        <v>20</v>
      </c>
      <c r="J86" s="55">
        <v>1000</v>
      </c>
      <c r="K86" s="61" t="s">
        <v>53</v>
      </c>
      <c r="L86" s="9" t="s">
        <v>18</v>
      </c>
      <c r="M86" s="9" t="s">
        <v>18</v>
      </c>
      <c r="N86" s="9" t="s">
        <v>18</v>
      </c>
      <c r="O86" s="48" t="e">
        <f t="shared" si="5"/>
        <v>#VALUE!</v>
      </c>
      <c r="P86" s="48" t="e">
        <f t="shared" si="6"/>
        <v>#VALUE!</v>
      </c>
      <c r="Q86" s="48" t="e">
        <f t="shared" si="7"/>
        <v>#VALUE!</v>
      </c>
    </row>
    <row r="87" spans="1:17" ht="69" x14ac:dyDescent="0.3">
      <c r="A87" s="39" t="s">
        <v>272</v>
      </c>
      <c r="B87" s="23" t="s">
        <v>416</v>
      </c>
      <c r="C87" s="50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6">
        <v>1000</v>
      </c>
      <c r="K87" s="61" t="s">
        <v>53</v>
      </c>
      <c r="L87" s="9" t="s">
        <v>18</v>
      </c>
      <c r="M87" s="9" t="s">
        <v>18</v>
      </c>
      <c r="N87" s="9" t="s">
        <v>18</v>
      </c>
      <c r="O87" s="48" t="e">
        <f t="shared" si="5"/>
        <v>#VALUE!</v>
      </c>
      <c r="P87" s="48" t="e">
        <f t="shared" si="6"/>
        <v>#VALUE!</v>
      </c>
      <c r="Q87" s="48" t="e">
        <f t="shared" si="7"/>
        <v>#VALUE!</v>
      </c>
    </row>
    <row r="88" spans="1:17" ht="69" x14ac:dyDescent="0.3">
      <c r="A88" s="39" t="s">
        <v>91</v>
      </c>
      <c r="B88" s="23" t="s">
        <v>416</v>
      </c>
      <c r="C88" s="50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5" t="s">
        <v>20</v>
      </c>
      <c r="J88" s="56">
        <v>1000</v>
      </c>
      <c r="K88" s="61" t="s">
        <v>53</v>
      </c>
      <c r="L88" s="9" t="s">
        <v>18</v>
      </c>
      <c r="M88" s="9" t="s">
        <v>18</v>
      </c>
      <c r="N88" s="9" t="s">
        <v>18</v>
      </c>
      <c r="O88" s="48" t="e">
        <f t="shared" si="5"/>
        <v>#VALUE!</v>
      </c>
      <c r="P88" s="48" t="e">
        <f t="shared" si="6"/>
        <v>#VALUE!</v>
      </c>
      <c r="Q88" s="48" t="e">
        <f t="shared" si="7"/>
        <v>#VALUE!</v>
      </c>
    </row>
    <row r="89" spans="1:17" ht="69" x14ac:dyDescent="0.3">
      <c r="A89" s="37" t="s">
        <v>93</v>
      </c>
      <c r="B89" s="23" t="s">
        <v>416</v>
      </c>
      <c r="C89" s="49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5">
        <v>1000</v>
      </c>
      <c r="K89" s="61" t="s">
        <v>53</v>
      </c>
      <c r="L89" s="9" t="s">
        <v>18</v>
      </c>
      <c r="M89" s="9" t="s">
        <v>18</v>
      </c>
      <c r="N89" s="9" t="s">
        <v>18</v>
      </c>
      <c r="O89" s="48" t="e">
        <f t="shared" si="5"/>
        <v>#VALUE!</v>
      </c>
      <c r="P89" s="48" t="e">
        <f t="shared" si="6"/>
        <v>#VALUE!</v>
      </c>
      <c r="Q89" s="48" t="e">
        <f t="shared" si="7"/>
        <v>#VALUE!</v>
      </c>
    </row>
    <row r="90" spans="1:17" ht="69" x14ac:dyDescent="0.3">
      <c r="A90" s="37" t="s">
        <v>95</v>
      </c>
      <c r="B90" s="23" t="s">
        <v>416</v>
      </c>
      <c r="C90" s="49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5">
        <v>300</v>
      </c>
      <c r="K90" s="61" t="s">
        <v>53</v>
      </c>
      <c r="L90" s="9" t="s">
        <v>18</v>
      </c>
      <c r="M90" s="9" t="s">
        <v>18</v>
      </c>
      <c r="N90" s="9" t="s">
        <v>18</v>
      </c>
      <c r="O90" s="48" t="e">
        <f t="shared" si="5"/>
        <v>#VALUE!</v>
      </c>
      <c r="P90" s="48" t="e">
        <f t="shared" si="6"/>
        <v>#VALUE!</v>
      </c>
      <c r="Q90" s="48" t="e">
        <f t="shared" si="7"/>
        <v>#VALUE!</v>
      </c>
    </row>
    <row r="91" spans="1:17" ht="69" x14ac:dyDescent="0.3">
      <c r="A91" s="37" t="s">
        <v>97</v>
      </c>
      <c r="B91" s="23" t="s">
        <v>416</v>
      </c>
      <c r="C91" s="49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5">
        <v>250</v>
      </c>
      <c r="K91" s="61" t="s">
        <v>53</v>
      </c>
      <c r="L91" s="9" t="s">
        <v>18</v>
      </c>
      <c r="M91" s="9" t="s">
        <v>18</v>
      </c>
      <c r="N91" s="9" t="s">
        <v>18</v>
      </c>
      <c r="O91" s="48" t="e">
        <f t="shared" si="5"/>
        <v>#VALUE!</v>
      </c>
      <c r="P91" s="48" t="e">
        <f t="shared" si="6"/>
        <v>#VALUE!</v>
      </c>
      <c r="Q91" s="48" t="e">
        <f t="shared" si="7"/>
        <v>#VALUE!</v>
      </c>
    </row>
    <row r="92" spans="1:17" ht="28.2" x14ac:dyDescent="0.3">
      <c r="A92" s="37" t="s">
        <v>99</v>
      </c>
      <c r="B92" s="23" t="s">
        <v>416</v>
      </c>
      <c r="C92" s="37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5">
        <v>100</v>
      </c>
      <c r="K92" s="61" t="s">
        <v>53</v>
      </c>
      <c r="L92" s="9" t="s">
        <v>18</v>
      </c>
      <c r="M92" s="9" t="s">
        <v>18</v>
      </c>
      <c r="N92" s="9" t="s">
        <v>18</v>
      </c>
      <c r="O92" s="48" t="e">
        <f t="shared" si="5"/>
        <v>#VALUE!</v>
      </c>
      <c r="P92" s="48" t="e">
        <f t="shared" si="6"/>
        <v>#VALUE!</v>
      </c>
      <c r="Q92" s="48" t="e">
        <f t="shared" si="7"/>
        <v>#VALUE!</v>
      </c>
    </row>
    <row r="93" spans="1:17" ht="28.2" x14ac:dyDescent="0.3">
      <c r="A93" s="37" t="s">
        <v>101</v>
      </c>
      <c r="B93" s="23" t="s">
        <v>416</v>
      </c>
      <c r="C93" s="37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5">
        <v>50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5"/>
        <v>#VALUE!</v>
      </c>
      <c r="P93" s="48" t="e">
        <f t="shared" si="6"/>
        <v>#VALUE!</v>
      </c>
      <c r="Q93" s="48" t="e">
        <f t="shared" si="7"/>
        <v>#VALUE!</v>
      </c>
    </row>
    <row r="94" spans="1:17" ht="55.2" x14ac:dyDescent="0.3">
      <c r="A94" s="37" t="s">
        <v>103</v>
      </c>
      <c r="B94" s="23" t="s">
        <v>416</v>
      </c>
      <c r="C94" s="49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5">
        <v>10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5"/>
        <v>#VALUE!</v>
      </c>
      <c r="P94" s="48" t="e">
        <f t="shared" si="6"/>
        <v>#VALUE!</v>
      </c>
      <c r="Q94" s="48" t="e">
        <f t="shared" si="7"/>
        <v>#VALUE!</v>
      </c>
    </row>
    <row r="95" spans="1:17" ht="41.4" x14ac:dyDescent="0.3">
      <c r="A95" s="37" t="s">
        <v>104</v>
      </c>
      <c r="B95" s="23" t="s">
        <v>417</v>
      </c>
      <c r="C95" s="37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5">
        <v>300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5"/>
        <v>#VALUE!</v>
      </c>
      <c r="P95" s="48" t="e">
        <f t="shared" si="6"/>
        <v>#VALUE!</v>
      </c>
      <c r="Q95" s="48" t="e">
        <f t="shared" si="7"/>
        <v>#VALUE!</v>
      </c>
    </row>
    <row r="96" spans="1:17" ht="41.4" x14ac:dyDescent="0.3">
      <c r="A96" s="37" t="s">
        <v>106</v>
      </c>
      <c r="B96" s="23" t="s">
        <v>417</v>
      </c>
      <c r="C96" s="37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4" t="s">
        <v>20</v>
      </c>
      <c r="J96" s="55">
        <v>100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5"/>
        <v>#VALUE!</v>
      </c>
      <c r="P96" s="48" t="e">
        <f t="shared" si="6"/>
        <v>#VALUE!</v>
      </c>
      <c r="Q96" s="48" t="e">
        <f t="shared" si="7"/>
        <v>#VALUE!</v>
      </c>
    </row>
    <row r="97" spans="1:17" ht="41.4" x14ac:dyDescent="0.3">
      <c r="A97" s="39" t="s">
        <v>108</v>
      </c>
      <c r="B97" s="23" t="s">
        <v>417</v>
      </c>
      <c r="C97" s="39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6">
        <v>100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5"/>
        <v>#VALUE!</v>
      </c>
      <c r="P97" s="48" t="e">
        <f t="shared" si="6"/>
        <v>#VALUE!</v>
      </c>
      <c r="Q97" s="48" t="e">
        <f t="shared" si="7"/>
        <v>#VALUE!</v>
      </c>
    </row>
    <row r="98" spans="1:17" ht="41.4" x14ac:dyDescent="0.3">
      <c r="A98" s="39" t="s">
        <v>108</v>
      </c>
      <c r="B98" s="23" t="s">
        <v>417</v>
      </c>
      <c r="C98" s="39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5" t="s">
        <v>20</v>
      </c>
      <c r="J98" s="56">
        <v>100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5"/>
        <v>#VALUE!</v>
      </c>
      <c r="P98" s="48" t="e">
        <f t="shared" si="6"/>
        <v>#VALUE!</v>
      </c>
      <c r="Q98" s="48" t="e">
        <f t="shared" si="7"/>
        <v>#VALUE!</v>
      </c>
    </row>
    <row r="99" spans="1:17" ht="55.2" x14ac:dyDescent="0.3">
      <c r="A99" s="37" t="s">
        <v>111</v>
      </c>
      <c r="B99" s="23" t="s">
        <v>417</v>
      </c>
      <c r="C99" s="49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5">
        <v>50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5"/>
        <v>#VALUE!</v>
      </c>
      <c r="P99" s="48" t="e">
        <f t="shared" si="6"/>
        <v>#VALUE!</v>
      </c>
      <c r="Q99" s="48" t="e">
        <f t="shared" si="7"/>
        <v>#VALUE!</v>
      </c>
    </row>
    <row r="100" spans="1:17" ht="69.599999999999994" x14ac:dyDescent="0.3">
      <c r="A100" s="37" t="s">
        <v>266</v>
      </c>
      <c r="B100" s="23" t="s">
        <v>417</v>
      </c>
      <c r="C100" s="49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5">
        <v>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5"/>
        <v>#VALUE!</v>
      </c>
      <c r="P100" s="48" t="e">
        <f t="shared" ref="P100:P131" si="8">L100*J100</f>
        <v>#VALUE!</v>
      </c>
      <c r="Q100" s="48" t="e">
        <f t="shared" ref="Q100:Q131" si="9">O100*J100</f>
        <v>#VALUE!</v>
      </c>
    </row>
    <row r="101" spans="1:17" ht="69.599999999999994" x14ac:dyDescent="0.3">
      <c r="A101" s="37" t="s">
        <v>113</v>
      </c>
      <c r="B101" s="23" t="s">
        <v>417</v>
      </c>
      <c r="C101" s="49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5">
        <v>50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5"/>
        <v>#VALUE!</v>
      </c>
      <c r="P101" s="48" t="e">
        <f t="shared" si="8"/>
        <v>#VALUE!</v>
      </c>
      <c r="Q101" s="48" t="e">
        <f t="shared" si="9"/>
        <v>#VALUE!</v>
      </c>
    </row>
    <row r="102" spans="1:17" ht="55.2" x14ac:dyDescent="0.3">
      <c r="A102" s="37" t="s">
        <v>240</v>
      </c>
      <c r="B102" s="23" t="s">
        <v>417</v>
      </c>
      <c r="C102" s="49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5">
        <v>10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5"/>
        <v>#VALUE!</v>
      </c>
      <c r="P102" s="48" t="e">
        <f t="shared" si="8"/>
        <v>#VALUE!</v>
      </c>
      <c r="Q102" s="48" t="e">
        <f t="shared" si="9"/>
        <v>#VALUE!</v>
      </c>
    </row>
    <row r="103" spans="1:17" ht="69" x14ac:dyDescent="0.3">
      <c r="A103" s="37" t="s">
        <v>276</v>
      </c>
      <c r="B103" s="23" t="s">
        <v>417</v>
      </c>
      <c r="C103" s="49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5">
        <v>50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5"/>
        <v>#VALUE!</v>
      </c>
      <c r="P103" s="48" t="e">
        <f t="shared" si="8"/>
        <v>#VALUE!</v>
      </c>
      <c r="Q103" s="48" t="e">
        <f t="shared" si="9"/>
        <v>#VALUE!</v>
      </c>
    </row>
    <row r="104" spans="1:17" ht="69" x14ac:dyDescent="0.3">
      <c r="A104" s="37" t="s">
        <v>116</v>
      </c>
      <c r="B104" s="23" t="s">
        <v>417</v>
      </c>
      <c r="C104" s="49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5">
        <v>50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5"/>
        <v>#VALUE!</v>
      </c>
      <c r="P104" s="48" t="e">
        <f t="shared" si="8"/>
        <v>#VALUE!</v>
      </c>
      <c r="Q104" s="48" t="e">
        <f t="shared" si="9"/>
        <v>#VALUE!</v>
      </c>
    </row>
    <row r="105" spans="1:17" ht="55.2" x14ac:dyDescent="0.3">
      <c r="A105" s="37" t="s">
        <v>118</v>
      </c>
      <c r="B105" s="23" t="s">
        <v>417</v>
      </c>
      <c r="C105" s="49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4" t="s">
        <v>20</v>
      </c>
      <c r="J105" s="55">
        <v>50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5"/>
        <v>#VALUE!</v>
      </c>
      <c r="P105" s="48" t="e">
        <f t="shared" si="8"/>
        <v>#VALUE!</v>
      </c>
      <c r="Q105" s="48" t="e">
        <f t="shared" si="9"/>
        <v>#VALUE!</v>
      </c>
    </row>
    <row r="106" spans="1:17" ht="82.8" x14ac:dyDescent="0.3">
      <c r="A106" s="39" t="s">
        <v>120</v>
      </c>
      <c r="B106" s="23" t="s">
        <v>417</v>
      </c>
      <c r="C106" s="39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6">
        <v>25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5"/>
        <v>#VALUE!</v>
      </c>
      <c r="P106" s="48" t="e">
        <f t="shared" si="8"/>
        <v>#VALUE!</v>
      </c>
      <c r="Q106" s="48" t="e">
        <f t="shared" si="9"/>
        <v>#VALUE!</v>
      </c>
    </row>
    <row r="107" spans="1:17" ht="82.8" x14ac:dyDescent="0.3">
      <c r="A107" s="39" t="s">
        <v>122</v>
      </c>
      <c r="B107" s="23" t="s">
        <v>417</v>
      </c>
      <c r="C107" s="39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5" t="s">
        <v>20</v>
      </c>
      <c r="J107" s="56">
        <v>25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5"/>
        <v>#VALUE!</v>
      </c>
      <c r="P107" s="48" t="e">
        <f t="shared" si="8"/>
        <v>#VALUE!</v>
      </c>
      <c r="Q107" s="48" t="e">
        <f t="shared" si="9"/>
        <v>#VALUE!</v>
      </c>
    </row>
    <row r="108" spans="1:17" ht="82.8" x14ac:dyDescent="0.3">
      <c r="A108" s="37" t="s">
        <v>123</v>
      </c>
      <c r="B108" s="23" t="s">
        <v>417</v>
      </c>
      <c r="C108" s="37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5"/>
        <v>#VALUE!</v>
      </c>
      <c r="P108" s="48" t="e">
        <f t="shared" si="8"/>
        <v>#VALUE!</v>
      </c>
      <c r="Q108" s="48" t="e">
        <f t="shared" si="9"/>
        <v>#VALUE!</v>
      </c>
    </row>
    <row r="109" spans="1:17" ht="82.8" x14ac:dyDescent="0.3">
      <c r="A109" s="37" t="s">
        <v>235</v>
      </c>
      <c r="B109" s="23" t="s">
        <v>417</v>
      </c>
      <c r="C109" s="37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5">
        <v>50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5"/>
        <v>#VALUE!</v>
      </c>
      <c r="P109" s="48" t="e">
        <f t="shared" si="8"/>
        <v>#VALUE!</v>
      </c>
      <c r="Q109" s="48" t="e">
        <f t="shared" si="9"/>
        <v>#VALUE!</v>
      </c>
    </row>
    <row r="110" spans="1:17" ht="69" x14ac:dyDescent="0.3">
      <c r="A110" s="37" t="s">
        <v>236</v>
      </c>
      <c r="B110" s="23" t="s">
        <v>417</v>
      </c>
      <c r="C110" s="37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5">
        <v>50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5"/>
        <v>#VALUE!</v>
      </c>
      <c r="P110" s="48" t="e">
        <f t="shared" si="8"/>
        <v>#VALUE!</v>
      </c>
      <c r="Q110" s="48" t="e">
        <f t="shared" si="9"/>
        <v>#VALUE!</v>
      </c>
    </row>
    <row r="111" spans="1:17" ht="82.8" x14ac:dyDescent="0.3">
      <c r="A111" s="37" t="s">
        <v>125</v>
      </c>
      <c r="B111" s="23" t="s">
        <v>417</v>
      </c>
      <c r="C111" s="37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5">
        <v>50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5"/>
        <v>#VALUE!</v>
      </c>
      <c r="P111" s="48" t="e">
        <f t="shared" si="8"/>
        <v>#VALUE!</v>
      </c>
      <c r="Q111" s="48" t="e">
        <f t="shared" si="9"/>
        <v>#VALUE!</v>
      </c>
    </row>
    <row r="112" spans="1:17" ht="96.6" x14ac:dyDescent="0.3">
      <c r="A112" s="37" t="s">
        <v>127</v>
      </c>
      <c r="B112" s="23" t="s">
        <v>417</v>
      </c>
      <c r="C112" s="37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5">
        <v>50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5"/>
        <v>#VALUE!</v>
      </c>
      <c r="P112" s="48" t="e">
        <f t="shared" si="8"/>
        <v>#VALUE!</v>
      </c>
      <c r="Q112" s="48" t="e">
        <f t="shared" si="9"/>
        <v>#VALUE!</v>
      </c>
    </row>
    <row r="113" spans="1:17" ht="82.8" x14ac:dyDescent="0.3">
      <c r="A113" s="37" t="s">
        <v>129</v>
      </c>
      <c r="B113" s="23" t="s">
        <v>417</v>
      </c>
      <c r="C113" s="37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5">
        <v>100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5"/>
        <v>#VALUE!</v>
      </c>
      <c r="P113" s="48" t="e">
        <f t="shared" si="8"/>
        <v>#VALUE!</v>
      </c>
      <c r="Q113" s="48" t="e">
        <f t="shared" si="9"/>
        <v>#VALUE!</v>
      </c>
    </row>
    <row r="114" spans="1:17" ht="82.8" x14ac:dyDescent="0.3">
      <c r="A114" s="37" t="s">
        <v>131</v>
      </c>
      <c r="B114" s="23" t="s">
        <v>417</v>
      </c>
      <c r="C114" s="37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5"/>
        <v>#VALUE!</v>
      </c>
      <c r="P114" s="48" t="e">
        <f t="shared" si="8"/>
        <v>#VALUE!</v>
      </c>
      <c r="Q114" s="48" t="e">
        <f t="shared" si="9"/>
        <v>#VALUE!</v>
      </c>
    </row>
    <row r="115" spans="1:17" ht="82.8" x14ac:dyDescent="0.3">
      <c r="A115" s="37" t="s">
        <v>133</v>
      </c>
      <c r="B115" s="23" t="s">
        <v>417</v>
      </c>
      <c r="C115" s="37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5"/>
        <v>#VALUE!</v>
      </c>
      <c r="P115" s="48" t="e">
        <f t="shared" si="8"/>
        <v>#VALUE!</v>
      </c>
      <c r="Q115" s="48" t="e">
        <f t="shared" si="9"/>
        <v>#VALUE!</v>
      </c>
    </row>
    <row r="116" spans="1:17" ht="55.2" x14ac:dyDescent="0.3">
      <c r="A116" s="37" t="s">
        <v>135</v>
      </c>
      <c r="B116" s="23" t="s">
        <v>417</v>
      </c>
      <c r="C116" s="37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5"/>
        <v>#VALUE!</v>
      </c>
      <c r="P116" s="48" t="e">
        <f t="shared" si="8"/>
        <v>#VALUE!</v>
      </c>
      <c r="Q116" s="48" t="e">
        <f t="shared" si="9"/>
        <v>#VALUE!</v>
      </c>
    </row>
    <row r="117" spans="1:17" ht="41.4" x14ac:dyDescent="0.3">
      <c r="A117" s="37" t="s">
        <v>137</v>
      </c>
      <c r="B117" s="23" t="s">
        <v>417</v>
      </c>
      <c r="C117" s="37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5"/>
        <v>#VALUE!</v>
      </c>
      <c r="P117" s="48" t="e">
        <f t="shared" si="8"/>
        <v>#VALUE!</v>
      </c>
      <c r="Q117" s="48" t="e">
        <f t="shared" si="9"/>
        <v>#VALUE!</v>
      </c>
    </row>
    <row r="118" spans="1:17" ht="82.8" x14ac:dyDescent="0.3">
      <c r="A118" s="37" t="s">
        <v>259</v>
      </c>
      <c r="B118" s="23" t="s">
        <v>417</v>
      </c>
      <c r="C118" s="37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5"/>
        <v>#VALUE!</v>
      </c>
      <c r="P118" s="48" t="e">
        <f t="shared" si="8"/>
        <v>#VALUE!</v>
      </c>
      <c r="Q118" s="48" t="e">
        <f t="shared" si="9"/>
        <v>#VALUE!</v>
      </c>
    </row>
    <row r="119" spans="1:17" ht="41.4" x14ac:dyDescent="0.3">
      <c r="A119" s="37" t="s">
        <v>139</v>
      </c>
      <c r="B119" s="23" t="s">
        <v>417</v>
      </c>
      <c r="C119" s="37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5"/>
        <v>#VALUE!</v>
      </c>
      <c r="P119" s="48" t="e">
        <f t="shared" si="8"/>
        <v>#VALUE!</v>
      </c>
      <c r="Q119" s="48" t="e">
        <f t="shared" si="9"/>
        <v>#VALUE!</v>
      </c>
    </row>
    <row r="120" spans="1:17" ht="55.2" x14ac:dyDescent="0.3">
      <c r="A120" s="37" t="s">
        <v>140</v>
      </c>
      <c r="B120" s="23" t="s">
        <v>417</v>
      </c>
      <c r="C120" s="37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5"/>
        <v>#VALUE!</v>
      </c>
      <c r="P120" s="48" t="e">
        <f t="shared" si="8"/>
        <v>#VALUE!</v>
      </c>
      <c r="Q120" s="48" t="e">
        <f t="shared" si="9"/>
        <v>#VALUE!</v>
      </c>
    </row>
    <row r="121" spans="1:17" ht="55.2" x14ac:dyDescent="0.3">
      <c r="A121" s="37" t="s">
        <v>242</v>
      </c>
      <c r="B121" s="23" t="s">
        <v>417</v>
      </c>
      <c r="C121" s="37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5"/>
        <v>#VALUE!</v>
      </c>
      <c r="P121" s="48" t="e">
        <f t="shared" si="8"/>
        <v>#VALUE!</v>
      </c>
      <c r="Q121" s="48" t="e">
        <f t="shared" si="9"/>
        <v>#VALUE!</v>
      </c>
    </row>
    <row r="122" spans="1:17" ht="55.2" x14ac:dyDescent="0.3">
      <c r="A122" s="37" t="s">
        <v>243</v>
      </c>
      <c r="B122" s="23" t="s">
        <v>417</v>
      </c>
      <c r="C122" s="37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5"/>
        <v>#VALUE!</v>
      </c>
      <c r="P122" s="48" t="e">
        <f t="shared" si="8"/>
        <v>#VALUE!</v>
      </c>
      <c r="Q122" s="48" t="e">
        <f t="shared" si="9"/>
        <v>#VALUE!</v>
      </c>
    </row>
    <row r="123" spans="1:17" ht="41.4" x14ac:dyDescent="0.3">
      <c r="A123" s="37" t="s">
        <v>261</v>
      </c>
      <c r="B123" s="23" t="s">
        <v>417</v>
      </c>
      <c r="C123" s="37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5">
        <v>50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5"/>
        <v>#VALUE!</v>
      </c>
      <c r="P123" s="48" t="e">
        <f t="shared" si="8"/>
        <v>#VALUE!</v>
      </c>
      <c r="Q123" s="48" t="e">
        <f t="shared" si="9"/>
        <v>#VALUE!</v>
      </c>
    </row>
    <row r="124" spans="1:17" ht="41.4" x14ac:dyDescent="0.3">
      <c r="A124" s="37" t="s">
        <v>262</v>
      </c>
      <c r="B124" s="23" t="s">
        <v>417</v>
      </c>
      <c r="C124" s="37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5">
        <v>20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5"/>
        <v>#VALUE!</v>
      </c>
      <c r="P124" s="48" t="e">
        <f t="shared" si="8"/>
        <v>#VALUE!</v>
      </c>
      <c r="Q124" s="48" t="e">
        <f t="shared" si="9"/>
        <v>#VALUE!</v>
      </c>
    </row>
    <row r="125" spans="1:17" ht="28.2" x14ac:dyDescent="0.3">
      <c r="A125" s="40" t="s">
        <v>265</v>
      </c>
      <c r="B125" s="23" t="s">
        <v>417</v>
      </c>
      <c r="C125" s="37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5">
        <v>50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5"/>
        <v>#VALUE!</v>
      </c>
      <c r="P125" s="48" t="e">
        <f t="shared" si="8"/>
        <v>#VALUE!</v>
      </c>
      <c r="Q125" s="48" t="e">
        <f t="shared" si="9"/>
        <v>#VALUE!</v>
      </c>
    </row>
    <row r="126" spans="1:17" ht="28.2" x14ac:dyDescent="0.3">
      <c r="A126" s="37" t="s">
        <v>238</v>
      </c>
      <c r="B126" s="23" t="s">
        <v>417</v>
      </c>
      <c r="C126" s="37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5">
        <v>100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5"/>
        <v>#VALUE!</v>
      </c>
      <c r="P126" s="48" t="e">
        <f t="shared" si="8"/>
        <v>#VALUE!</v>
      </c>
      <c r="Q126" s="48" t="e">
        <f t="shared" si="9"/>
        <v>#VALUE!</v>
      </c>
    </row>
    <row r="127" spans="1:17" ht="82.8" x14ac:dyDescent="0.3">
      <c r="A127" s="37" t="s">
        <v>142</v>
      </c>
      <c r="B127" s="23" t="s">
        <v>417</v>
      </c>
      <c r="C127" s="39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5">
        <v>50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5"/>
        <v>#VALUE!</v>
      </c>
      <c r="P127" s="48" t="e">
        <f t="shared" si="8"/>
        <v>#VALUE!</v>
      </c>
      <c r="Q127" s="48" t="e">
        <f t="shared" si="9"/>
        <v>#VALUE!</v>
      </c>
    </row>
    <row r="128" spans="1:17" ht="82.8" x14ac:dyDescent="0.3">
      <c r="A128" s="37" t="s">
        <v>144</v>
      </c>
      <c r="B128" s="23" t="s">
        <v>417</v>
      </c>
      <c r="C128" s="39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5">
        <v>50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5"/>
        <v>#VALUE!</v>
      </c>
      <c r="P128" s="48" t="e">
        <f t="shared" si="8"/>
        <v>#VALUE!</v>
      </c>
      <c r="Q128" s="48" t="e">
        <f t="shared" si="9"/>
        <v>#VALUE!</v>
      </c>
    </row>
    <row r="129" spans="1:17" ht="82.8" x14ac:dyDescent="0.3">
      <c r="A129" s="37" t="s">
        <v>146</v>
      </c>
      <c r="B129" s="23" t="s">
        <v>417</v>
      </c>
      <c r="C129" s="39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5">
        <v>50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5"/>
        <v>#VALUE!</v>
      </c>
      <c r="P129" s="48" t="e">
        <f t="shared" si="8"/>
        <v>#VALUE!</v>
      </c>
      <c r="Q129" s="48" t="e">
        <f t="shared" si="9"/>
        <v>#VALUE!</v>
      </c>
    </row>
    <row r="130" spans="1:17" ht="82.8" x14ac:dyDescent="0.3">
      <c r="A130" s="37" t="s">
        <v>148</v>
      </c>
      <c r="B130" s="23" t="s">
        <v>417</v>
      </c>
      <c r="C130" s="39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5">
        <v>25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5"/>
        <v>#VALUE!</v>
      </c>
      <c r="P130" s="48" t="e">
        <f t="shared" si="8"/>
        <v>#VALUE!</v>
      </c>
      <c r="Q130" s="48" t="e">
        <f t="shared" si="9"/>
        <v>#VALUE!</v>
      </c>
    </row>
    <row r="131" spans="1:17" ht="55.2" x14ac:dyDescent="0.3">
      <c r="A131" s="37" t="s">
        <v>150</v>
      </c>
      <c r="B131" s="23" t="s">
        <v>417</v>
      </c>
      <c r="C131" s="37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5">
        <v>50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si="5"/>
        <v>#VALUE!</v>
      </c>
      <c r="P131" s="48" t="e">
        <f t="shared" si="8"/>
        <v>#VALUE!</v>
      </c>
      <c r="Q131" s="48" t="e">
        <f t="shared" si="9"/>
        <v>#VALUE!</v>
      </c>
    </row>
    <row r="132" spans="1:17" ht="69" x14ac:dyDescent="0.3">
      <c r="A132" s="37" t="s">
        <v>150</v>
      </c>
      <c r="B132" s="23" t="s">
        <v>417</v>
      </c>
      <c r="C132" s="37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5">
        <v>50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ref="O132:O194" si="10">L132*M132/100+L132</f>
        <v>#VALUE!</v>
      </c>
      <c r="P132" s="48" t="e">
        <f t="shared" ref="P132:P163" si="11">L132*J132</f>
        <v>#VALUE!</v>
      </c>
      <c r="Q132" s="48" t="e">
        <f t="shared" ref="Q132:Q163" si="12">O132*J132</f>
        <v>#VALUE!</v>
      </c>
    </row>
    <row r="133" spans="1:17" ht="41.4" x14ac:dyDescent="0.3">
      <c r="A133" s="37" t="s">
        <v>152</v>
      </c>
      <c r="B133" s="23" t="s">
        <v>417</v>
      </c>
      <c r="C133" s="37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5">
        <v>50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10"/>
        <v>#VALUE!</v>
      </c>
      <c r="P133" s="48" t="e">
        <f t="shared" si="11"/>
        <v>#VALUE!</v>
      </c>
      <c r="Q133" s="48" t="e">
        <f t="shared" si="12"/>
        <v>#VALUE!</v>
      </c>
    </row>
    <row r="134" spans="1:17" ht="55.2" x14ac:dyDescent="0.3">
      <c r="A134" s="37" t="s">
        <v>154</v>
      </c>
      <c r="B134" s="23" t="s">
        <v>417</v>
      </c>
      <c r="C134" s="37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5">
        <v>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10"/>
        <v>#VALUE!</v>
      </c>
      <c r="P134" s="48" t="e">
        <f t="shared" si="11"/>
        <v>#VALUE!</v>
      </c>
      <c r="Q134" s="48" t="e">
        <f t="shared" si="12"/>
        <v>#VALUE!</v>
      </c>
    </row>
    <row r="135" spans="1:17" ht="55.2" x14ac:dyDescent="0.3">
      <c r="A135" s="37" t="s">
        <v>332</v>
      </c>
      <c r="B135" s="23" t="s">
        <v>417</v>
      </c>
      <c r="C135" s="37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5">
        <v>250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10"/>
        <v>#VALUE!</v>
      </c>
      <c r="P135" s="48" t="e">
        <f t="shared" si="11"/>
        <v>#VALUE!</v>
      </c>
      <c r="Q135" s="48" t="e">
        <f t="shared" si="12"/>
        <v>#VALUE!</v>
      </c>
    </row>
    <row r="136" spans="1:17" ht="69" x14ac:dyDescent="0.3">
      <c r="A136" s="37" t="s">
        <v>335</v>
      </c>
      <c r="B136" s="23" t="s">
        <v>417</v>
      </c>
      <c r="C136" s="37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5">
        <v>250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10"/>
        <v>#VALUE!</v>
      </c>
      <c r="P136" s="48" t="e">
        <f t="shared" si="11"/>
        <v>#VALUE!</v>
      </c>
      <c r="Q136" s="48" t="e">
        <f t="shared" si="12"/>
        <v>#VALUE!</v>
      </c>
    </row>
    <row r="137" spans="1:17" ht="41.4" x14ac:dyDescent="0.3">
      <c r="A137" s="37" t="s">
        <v>155</v>
      </c>
      <c r="B137" s="23" t="s">
        <v>417</v>
      </c>
      <c r="C137" s="37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5">
        <v>100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10"/>
        <v>#VALUE!</v>
      </c>
      <c r="P137" s="48" t="e">
        <f t="shared" si="11"/>
        <v>#VALUE!</v>
      </c>
      <c r="Q137" s="48" t="e">
        <f t="shared" si="12"/>
        <v>#VALUE!</v>
      </c>
    </row>
    <row r="138" spans="1:17" ht="41.4" x14ac:dyDescent="0.3">
      <c r="A138" s="37" t="s">
        <v>157</v>
      </c>
      <c r="B138" s="23" t="s">
        <v>417</v>
      </c>
      <c r="C138" s="37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5">
        <v>100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10"/>
        <v>#VALUE!</v>
      </c>
      <c r="P138" s="48" t="e">
        <f t="shared" si="11"/>
        <v>#VALUE!</v>
      </c>
      <c r="Q138" s="48" t="e">
        <f t="shared" si="12"/>
        <v>#VALUE!</v>
      </c>
    </row>
    <row r="139" spans="1:17" ht="41.4" x14ac:dyDescent="0.3">
      <c r="A139" s="37" t="s">
        <v>337</v>
      </c>
      <c r="B139" s="23" t="s">
        <v>417</v>
      </c>
      <c r="C139" s="37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5">
        <v>50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10"/>
        <v>#VALUE!</v>
      </c>
      <c r="P139" s="48" t="e">
        <f t="shared" si="11"/>
        <v>#VALUE!</v>
      </c>
      <c r="Q139" s="48" t="e">
        <f t="shared" si="12"/>
        <v>#VALUE!</v>
      </c>
    </row>
    <row r="140" spans="1:17" ht="41.4" x14ac:dyDescent="0.3">
      <c r="A140" s="37" t="s">
        <v>338</v>
      </c>
      <c r="B140" s="23" t="s">
        <v>417</v>
      </c>
      <c r="C140" s="37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5">
        <v>50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10"/>
        <v>#VALUE!</v>
      </c>
      <c r="P140" s="48" t="e">
        <f t="shared" si="11"/>
        <v>#VALUE!</v>
      </c>
      <c r="Q140" s="48" t="e">
        <f t="shared" si="12"/>
        <v>#VALUE!</v>
      </c>
    </row>
    <row r="141" spans="1:17" ht="67.95" customHeight="1" x14ac:dyDescent="0.3">
      <c r="A141" s="37" t="s">
        <v>159</v>
      </c>
      <c r="B141" s="23" t="s">
        <v>417</v>
      </c>
      <c r="C141" s="37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5">
        <v>100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10"/>
        <v>#VALUE!</v>
      </c>
      <c r="P141" s="48" t="e">
        <f t="shared" si="11"/>
        <v>#VALUE!</v>
      </c>
      <c r="Q141" s="48" t="e">
        <f t="shared" si="12"/>
        <v>#VALUE!</v>
      </c>
    </row>
    <row r="142" spans="1:17" ht="69" x14ac:dyDescent="0.3">
      <c r="A142" s="37" t="s">
        <v>161</v>
      </c>
      <c r="B142" s="23" t="s">
        <v>417</v>
      </c>
      <c r="C142" s="37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5">
        <v>50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10"/>
        <v>#VALUE!</v>
      </c>
      <c r="P142" s="48" t="e">
        <f t="shared" si="11"/>
        <v>#VALUE!</v>
      </c>
      <c r="Q142" s="48" t="e">
        <f t="shared" si="12"/>
        <v>#VALUE!</v>
      </c>
    </row>
    <row r="143" spans="1:17" ht="55.2" x14ac:dyDescent="0.3">
      <c r="A143" s="37" t="s">
        <v>163</v>
      </c>
      <c r="B143" s="23" t="s">
        <v>417</v>
      </c>
      <c r="C143" s="37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5">
        <v>50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10"/>
        <v>#VALUE!</v>
      </c>
      <c r="P143" s="48" t="e">
        <f t="shared" si="11"/>
        <v>#VALUE!</v>
      </c>
      <c r="Q143" s="48" t="e">
        <f t="shared" si="12"/>
        <v>#VALUE!</v>
      </c>
    </row>
    <row r="144" spans="1:17" ht="41.4" x14ac:dyDescent="0.3">
      <c r="A144" s="37" t="s">
        <v>275</v>
      </c>
      <c r="B144" s="23" t="s">
        <v>417</v>
      </c>
      <c r="C144" s="37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5">
        <v>100</v>
      </c>
      <c r="K144" s="61" t="s">
        <v>22</v>
      </c>
      <c r="L144" s="9" t="s">
        <v>18</v>
      </c>
      <c r="M144" s="9" t="s">
        <v>18</v>
      </c>
      <c r="N144" s="9" t="s">
        <v>18</v>
      </c>
      <c r="O144" s="48" t="e">
        <f t="shared" si="10"/>
        <v>#VALUE!</v>
      </c>
      <c r="P144" s="48" t="e">
        <f t="shared" si="11"/>
        <v>#VALUE!</v>
      </c>
      <c r="Q144" s="48" t="e">
        <f t="shared" si="12"/>
        <v>#VALUE!</v>
      </c>
    </row>
    <row r="145" spans="1:17" ht="55.2" x14ac:dyDescent="0.3">
      <c r="A145" s="37" t="s">
        <v>166</v>
      </c>
      <c r="B145" s="23" t="s">
        <v>418</v>
      </c>
      <c r="C145" s="37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5">
        <v>20</v>
      </c>
      <c r="K145" s="61" t="s">
        <v>53</v>
      </c>
      <c r="L145" s="9" t="s">
        <v>18</v>
      </c>
      <c r="M145" s="9" t="s">
        <v>18</v>
      </c>
      <c r="N145" s="9" t="s">
        <v>18</v>
      </c>
      <c r="O145" s="48" t="e">
        <f t="shared" si="10"/>
        <v>#VALUE!</v>
      </c>
      <c r="P145" s="48" t="e">
        <f t="shared" si="11"/>
        <v>#VALUE!</v>
      </c>
      <c r="Q145" s="48" t="e">
        <f t="shared" si="12"/>
        <v>#VALUE!</v>
      </c>
    </row>
    <row r="146" spans="1:17" ht="55.2" x14ac:dyDescent="0.3">
      <c r="A146" s="37" t="s">
        <v>168</v>
      </c>
      <c r="B146" s="23" t="s">
        <v>418</v>
      </c>
      <c r="C146" s="37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5">
        <v>20</v>
      </c>
      <c r="K146" s="61" t="s">
        <v>53</v>
      </c>
      <c r="L146" s="9" t="s">
        <v>18</v>
      </c>
      <c r="M146" s="9" t="s">
        <v>18</v>
      </c>
      <c r="N146" s="9" t="s">
        <v>18</v>
      </c>
      <c r="O146" s="48" t="e">
        <f t="shared" si="10"/>
        <v>#VALUE!</v>
      </c>
      <c r="P146" s="48" t="e">
        <f t="shared" si="11"/>
        <v>#VALUE!</v>
      </c>
      <c r="Q146" s="48" t="e">
        <f t="shared" si="12"/>
        <v>#VALUE!</v>
      </c>
    </row>
    <row r="147" spans="1:17" ht="55.2" x14ac:dyDescent="0.3">
      <c r="A147" s="37" t="s">
        <v>170</v>
      </c>
      <c r="B147" s="23" t="s">
        <v>418</v>
      </c>
      <c r="C147" s="37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5">
        <v>20</v>
      </c>
      <c r="K147" s="61" t="s">
        <v>53</v>
      </c>
      <c r="L147" s="9" t="s">
        <v>18</v>
      </c>
      <c r="M147" s="9" t="s">
        <v>18</v>
      </c>
      <c r="N147" s="9" t="s">
        <v>18</v>
      </c>
      <c r="O147" s="48" t="e">
        <f t="shared" si="10"/>
        <v>#VALUE!</v>
      </c>
      <c r="P147" s="48" t="e">
        <f t="shared" si="11"/>
        <v>#VALUE!</v>
      </c>
      <c r="Q147" s="48" t="e">
        <f t="shared" si="12"/>
        <v>#VALUE!</v>
      </c>
    </row>
    <row r="148" spans="1:17" ht="41.4" x14ac:dyDescent="0.3">
      <c r="A148" s="37" t="s">
        <v>172</v>
      </c>
      <c r="B148" s="23" t="s">
        <v>418</v>
      </c>
      <c r="C148" s="49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5">
        <v>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10"/>
        <v>#VALUE!</v>
      </c>
      <c r="P148" s="48" t="e">
        <f t="shared" si="11"/>
        <v>#VALUE!</v>
      </c>
      <c r="Q148" s="48" t="e">
        <f t="shared" si="12"/>
        <v>#VALUE!</v>
      </c>
    </row>
    <row r="149" spans="1:17" ht="41.4" x14ac:dyDescent="0.3">
      <c r="A149" s="37" t="s">
        <v>174</v>
      </c>
      <c r="B149" s="23" t="s">
        <v>418</v>
      </c>
      <c r="C149" s="49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5">
        <v>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10"/>
        <v>#VALUE!</v>
      </c>
      <c r="P149" s="48" t="e">
        <f t="shared" si="11"/>
        <v>#VALUE!</v>
      </c>
      <c r="Q149" s="48" t="e">
        <f t="shared" si="12"/>
        <v>#VALUE!</v>
      </c>
    </row>
    <row r="150" spans="1:17" ht="41.4" x14ac:dyDescent="0.3">
      <c r="A150" s="37" t="s">
        <v>176</v>
      </c>
      <c r="B150" s="23" t="s">
        <v>418</v>
      </c>
      <c r="C150" s="49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5">
        <v>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10"/>
        <v>#VALUE!</v>
      </c>
      <c r="P150" s="48" t="e">
        <f t="shared" si="11"/>
        <v>#VALUE!</v>
      </c>
      <c r="Q150" s="48" t="e">
        <f t="shared" si="12"/>
        <v>#VALUE!</v>
      </c>
    </row>
    <row r="151" spans="1:17" ht="41.4" x14ac:dyDescent="0.3">
      <c r="A151" s="37" t="s">
        <v>177</v>
      </c>
      <c r="B151" s="23" t="s">
        <v>418</v>
      </c>
      <c r="C151" s="49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5">
        <v>50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10"/>
        <v>#VALUE!</v>
      </c>
      <c r="P151" s="48" t="e">
        <f t="shared" si="11"/>
        <v>#VALUE!</v>
      </c>
      <c r="Q151" s="48" t="e">
        <f t="shared" si="12"/>
        <v>#VALUE!</v>
      </c>
    </row>
    <row r="152" spans="1:17" ht="69" x14ac:dyDescent="0.3">
      <c r="A152" s="37" t="s">
        <v>179</v>
      </c>
      <c r="B152" s="23" t="s">
        <v>418</v>
      </c>
      <c r="C152" s="49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5">
        <v>50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10"/>
        <v>#VALUE!</v>
      </c>
      <c r="P152" s="48" t="e">
        <f t="shared" si="11"/>
        <v>#VALUE!</v>
      </c>
      <c r="Q152" s="48" t="e">
        <f t="shared" si="12"/>
        <v>#VALUE!</v>
      </c>
    </row>
    <row r="153" spans="1:17" ht="69" x14ac:dyDescent="0.3">
      <c r="A153" s="37" t="s">
        <v>181</v>
      </c>
      <c r="B153" s="23" t="s">
        <v>418</v>
      </c>
      <c r="C153" s="49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10"/>
        <v>#VALUE!</v>
      </c>
      <c r="P153" s="48" t="e">
        <f t="shared" si="11"/>
        <v>#VALUE!</v>
      </c>
      <c r="Q153" s="48" t="e">
        <f t="shared" si="12"/>
        <v>#VALUE!</v>
      </c>
    </row>
    <row r="154" spans="1:17" ht="69" x14ac:dyDescent="0.3">
      <c r="A154" s="37" t="s">
        <v>183</v>
      </c>
      <c r="B154" s="23" t="s">
        <v>418</v>
      </c>
      <c r="C154" s="37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10"/>
        <v>#VALUE!</v>
      </c>
      <c r="P154" s="48" t="e">
        <f t="shared" si="11"/>
        <v>#VALUE!</v>
      </c>
      <c r="Q154" s="48" t="e">
        <f t="shared" si="12"/>
        <v>#VALUE!</v>
      </c>
    </row>
    <row r="155" spans="1:17" ht="69" x14ac:dyDescent="0.3">
      <c r="A155" s="37" t="s">
        <v>317</v>
      </c>
      <c r="B155" s="23" t="s">
        <v>418</v>
      </c>
      <c r="C155" s="37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10"/>
        <v>#VALUE!</v>
      </c>
      <c r="P155" s="48" t="e">
        <f t="shared" si="11"/>
        <v>#VALUE!</v>
      </c>
      <c r="Q155" s="48" t="e">
        <f t="shared" si="12"/>
        <v>#VALUE!</v>
      </c>
    </row>
    <row r="156" spans="1:17" ht="41.4" x14ac:dyDescent="0.3">
      <c r="A156" s="37" t="s">
        <v>185</v>
      </c>
      <c r="B156" s="23" t="s">
        <v>418</v>
      </c>
      <c r="C156" s="49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5">
        <v>50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10"/>
        <v>#VALUE!</v>
      </c>
      <c r="P156" s="48" t="e">
        <f t="shared" si="11"/>
        <v>#VALUE!</v>
      </c>
      <c r="Q156" s="48" t="e">
        <f t="shared" si="12"/>
        <v>#VALUE!</v>
      </c>
    </row>
    <row r="157" spans="1:17" ht="55.2" x14ac:dyDescent="0.3">
      <c r="A157" s="37" t="s">
        <v>316</v>
      </c>
      <c r="B157" s="23" t="s">
        <v>419</v>
      </c>
      <c r="C157" s="37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5">
        <v>10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10"/>
        <v>#VALUE!</v>
      </c>
      <c r="P157" s="48" t="e">
        <f t="shared" si="11"/>
        <v>#VALUE!</v>
      </c>
      <c r="Q157" s="48" t="e">
        <f t="shared" si="12"/>
        <v>#VALUE!</v>
      </c>
    </row>
    <row r="158" spans="1:17" ht="55.2" x14ac:dyDescent="0.3">
      <c r="A158" s="37" t="s">
        <v>188</v>
      </c>
      <c r="B158" s="23" t="s">
        <v>419</v>
      </c>
      <c r="C158" s="37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5">
        <v>10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10"/>
        <v>#VALUE!</v>
      </c>
      <c r="P158" s="48" t="e">
        <f t="shared" si="11"/>
        <v>#VALUE!</v>
      </c>
      <c r="Q158" s="48" t="e">
        <f t="shared" si="12"/>
        <v>#VALUE!</v>
      </c>
    </row>
    <row r="159" spans="1:17" ht="55.2" x14ac:dyDescent="0.3">
      <c r="A159" s="37" t="s">
        <v>190</v>
      </c>
      <c r="B159" s="23" t="s">
        <v>419</v>
      </c>
      <c r="C159" s="37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5">
        <v>10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10"/>
        <v>#VALUE!</v>
      </c>
      <c r="P159" s="48" t="e">
        <f t="shared" si="11"/>
        <v>#VALUE!</v>
      </c>
      <c r="Q159" s="48" t="e">
        <f t="shared" si="12"/>
        <v>#VALUE!</v>
      </c>
    </row>
    <row r="160" spans="1:17" ht="55.2" x14ac:dyDescent="0.3">
      <c r="A160" s="37" t="s">
        <v>192</v>
      </c>
      <c r="B160" s="23" t="s">
        <v>419</v>
      </c>
      <c r="C160" s="37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5">
        <v>10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10"/>
        <v>#VALUE!</v>
      </c>
      <c r="P160" s="48" t="e">
        <f t="shared" si="11"/>
        <v>#VALUE!</v>
      </c>
      <c r="Q160" s="48" t="e">
        <f t="shared" si="12"/>
        <v>#VALUE!</v>
      </c>
    </row>
    <row r="161" spans="1:17" ht="55.2" x14ac:dyDescent="0.3">
      <c r="A161" s="37" t="s">
        <v>194</v>
      </c>
      <c r="B161" s="23" t="s">
        <v>419</v>
      </c>
      <c r="C161" s="37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5">
        <v>10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10"/>
        <v>#VALUE!</v>
      </c>
      <c r="P161" s="48" t="e">
        <f t="shared" si="11"/>
        <v>#VALUE!</v>
      </c>
      <c r="Q161" s="48" t="e">
        <f t="shared" si="12"/>
        <v>#VALUE!</v>
      </c>
    </row>
    <row r="162" spans="1:17" ht="55.2" x14ac:dyDescent="0.3">
      <c r="A162" s="37" t="s">
        <v>196</v>
      </c>
      <c r="B162" s="23" t="s">
        <v>419</v>
      </c>
      <c r="C162" s="37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5">
        <v>10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10"/>
        <v>#VALUE!</v>
      </c>
      <c r="P162" s="48" t="e">
        <f t="shared" si="11"/>
        <v>#VALUE!</v>
      </c>
      <c r="Q162" s="48" t="e">
        <f t="shared" si="12"/>
        <v>#VALUE!</v>
      </c>
    </row>
    <row r="163" spans="1:17" ht="55.2" x14ac:dyDescent="0.3">
      <c r="A163" s="37" t="s">
        <v>198</v>
      </c>
      <c r="B163" s="23" t="s">
        <v>419</v>
      </c>
      <c r="C163" s="37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5">
        <v>10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10"/>
        <v>#VALUE!</v>
      </c>
      <c r="P163" s="48" t="e">
        <f t="shared" si="11"/>
        <v>#VALUE!</v>
      </c>
      <c r="Q163" s="48" t="e">
        <f t="shared" si="12"/>
        <v>#VALUE!</v>
      </c>
    </row>
    <row r="164" spans="1:17" ht="55.2" x14ac:dyDescent="0.3">
      <c r="A164" s="37" t="s">
        <v>200</v>
      </c>
      <c r="B164" s="23" t="s">
        <v>420</v>
      </c>
      <c r="C164" s="37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10"/>
        <v>#VALUE!</v>
      </c>
      <c r="P164" s="48" t="e">
        <f t="shared" ref="P164:P194" si="13">L164*J164</f>
        <v>#VALUE!</v>
      </c>
      <c r="Q164" s="48" t="e">
        <f t="shared" ref="Q164:Q194" si="14">O164*J164</f>
        <v>#VALUE!</v>
      </c>
    </row>
    <row r="165" spans="1:17" ht="41.4" x14ac:dyDescent="0.3">
      <c r="A165" s="37" t="s">
        <v>314</v>
      </c>
      <c r="B165" s="23" t="s">
        <v>420</v>
      </c>
      <c r="C165" s="37" t="s">
        <v>401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5">
        <v>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10"/>
        <v>#VALUE!</v>
      </c>
      <c r="P165" s="48" t="e">
        <f t="shared" si="13"/>
        <v>#VALUE!</v>
      </c>
      <c r="Q165" s="48" t="e">
        <f t="shared" si="14"/>
        <v>#VALUE!</v>
      </c>
    </row>
    <row r="166" spans="1:17" ht="41.4" x14ac:dyDescent="0.3">
      <c r="A166" s="37" t="s">
        <v>315</v>
      </c>
      <c r="B166" s="23" t="s">
        <v>420</v>
      </c>
      <c r="C166" s="37" t="s">
        <v>402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5">
        <v>50</v>
      </c>
      <c r="K166" s="61" t="s">
        <v>22</v>
      </c>
      <c r="L166" s="9" t="s">
        <v>18</v>
      </c>
      <c r="M166" s="9" t="s">
        <v>18</v>
      </c>
      <c r="N166" s="9" t="s">
        <v>18</v>
      </c>
      <c r="O166" s="48" t="e">
        <f t="shared" si="10"/>
        <v>#VALUE!</v>
      </c>
      <c r="P166" s="48" t="e">
        <f t="shared" si="13"/>
        <v>#VALUE!</v>
      </c>
      <c r="Q166" s="48" t="e">
        <f t="shared" si="14"/>
        <v>#VALUE!</v>
      </c>
    </row>
    <row r="167" spans="1:17" ht="41.4" x14ac:dyDescent="0.3">
      <c r="A167" s="39" t="s">
        <v>201</v>
      </c>
      <c r="B167" s="23" t="s">
        <v>420</v>
      </c>
      <c r="C167" s="37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5">
        <v>50</v>
      </c>
      <c r="K167" s="61" t="s">
        <v>53</v>
      </c>
      <c r="L167" s="9" t="s">
        <v>18</v>
      </c>
      <c r="M167" s="9" t="s">
        <v>18</v>
      </c>
      <c r="N167" s="9" t="s">
        <v>18</v>
      </c>
      <c r="O167" s="48" t="e">
        <f t="shared" si="10"/>
        <v>#VALUE!</v>
      </c>
      <c r="P167" s="48" t="e">
        <f t="shared" si="13"/>
        <v>#VALUE!</v>
      </c>
      <c r="Q167" s="48" t="e">
        <f t="shared" si="14"/>
        <v>#VALUE!</v>
      </c>
    </row>
    <row r="168" spans="1:17" ht="41.4" x14ac:dyDescent="0.3">
      <c r="A168" s="37" t="s">
        <v>203</v>
      </c>
      <c r="B168" s="23" t="s">
        <v>420</v>
      </c>
      <c r="C168" s="37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5">
        <v>50</v>
      </c>
      <c r="K168" s="61" t="s">
        <v>53</v>
      </c>
      <c r="L168" s="9" t="s">
        <v>18</v>
      </c>
      <c r="M168" s="9" t="s">
        <v>18</v>
      </c>
      <c r="N168" s="9" t="s">
        <v>18</v>
      </c>
      <c r="O168" s="48" t="e">
        <f t="shared" si="10"/>
        <v>#VALUE!</v>
      </c>
      <c r="P168" s="48" t="e">
        <f t="shared" si="13"/>
        <v>#VALUE!</v>
      </c>
      <c r="Q168" s="48" t="e">
        <f t="shared" si="14"/>
        <v>#VALUE!</v>
      </c>
    </row>
    <row r="169" spans="1:17" ht="55.2" x14ac:dyDescent="0.3">
      <c r="A169" s="37" t="s">
        <v>205</v>
      </c>
      <c r="B169" s="23" t="s">
        <v>420</v>
      </c>
      <c r="C169" s="37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5">
        <v>50</v>
      </c>
      <c r="K169" s="61" t="s">
        <v>53</v>
      </c>
      <c r="L169" s="9" t="s">
        <v>18</v>
      </c>
      <c r="M169" s="9" t="s">
        <v>18</v>
      </c>
      <c r="N169" s="9" t="s">
        <v>18</v>
      </c>
      <c r="O169" s="48" t="e">
        <f t="shared" si="10"/>
        <v>#VALUE!</v>
      </c>
      <c r="P169" s="48" t="e">
        <f t="shared" si="13"/>
        <v>#VALUE!</v>
      </c>
      <c r="Q169" s="48" t="e">
        <f t="shared" si="14"/>
        <v>#VALUE!</v>
      </c>
    </row>
    <row r="170" spans="1:17" ht="69" x14ac:dyDescent="0.3">
      <c r="A170" s="37" t="s">
        <v>207</v>
      </c>
      <c r="B170" s="23" t="s">
        <v>420</v>
      </c>
      <c r="C170" s="49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5">
        <v>25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10"/>
        <v>#VALUE!</v>
      </c>
      <c r="P170" s="48" t="e">
        <f t="shared" si="13"/>
        <v>#VALUE!</v>
      </c>
      <c r="Q170" s="48" t="e">
        <f t="shared" si="14"/>
        <v>#VALUE!</v>
      </c>
    </row>
    <row r="171" spans="1:17" ht="82.8" x14ac:dyDescent="0.3">
      <c r="A171" s="37" t="s">
        <v>209</v>
      </c>
      <c r="B171" s="23" t="s">
        <v>420</v>
      </c>
      <c r="C171" s="49" t="s">
        <v>404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5">
        <v>1500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10"/>
        <v>#VALUE!</v>
      </c>
      <c r="P171" s="48" t="e">
        <f t="shared" si="13"/>
        <v>#VALUE!</v>
      </c>
      <c r="Q171" s="48" t="e">
        <f t="shared" si="14"/>
        <v>#VALUE!</v>
      </c>
    </row>
    <row r="172" spans="1:17" ht="110.4" x14ac:dyDescent="0.3">
      <c r="A172" s="37" t="s">
        <v>210</v>
      </c>
      <c r="B172" s="23" t="s">
        <v>420</v>
      </c>
      <c r="C172" s="37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5">
        <v>25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10"/>
        <v>#VALUE!</v>
      </c>
      <c r="P172" s="48" t="e">
        <f t="shared" si="13"/>
        <v>#VALUE!</v>
      </c>
      <c r="Q172" s="48" t="e">
        <f t="shared" si="14"/>
        <v>#VALUE!</v>
      </c>
    </row>
    <row r="173" spans="1:17" ht="69" x14ac:dyDescent="0.3">
      <c r="A173" s="37" t="s">
        <v>212</v>
      </c>
      <c r="B173" s="23" t="s">
        <v>420</v>
      </c>
      <c r="C173" s="37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5">
        <v>25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10"/>
        <v>#VALUE!</v>
      </c>
      <c r="P173" s="48" t="e">
        <f t="shared" si="13"/>
        <v>#VALUE!</v>
      </c>
      <c r="Q173" s="48" t="e">
        <f t="shared" si="14"/>
        <v>#VALUE!</v>
      </c>
    </row>
    <row r="174" spans="1:17" ht="55.2" x14ac:dyDescent="0.3">
      <c r="A174" s="37" t="s">
        <v>214</v>
      </c>
      <c r="B174" s="23" t="s">
        <v>420</v>
      </c>
      <c r="C174" s="37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5">
        <v>100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10"/>
        <v>#VALUE!</v>
      </c>
      <c r="P174" s="48" t="e">
        <f t="shared" si="13"/>
        <v>#VALUE!</v>
      </c>
      <c r="Q174" s="48" t="e">
        <f t="shared" si="14"/>
        <v>#VALUE!</v>
      </c>
    </row>
    <row r="175" spans="1:17" ht="41.4" x14ac:dyDescent="0.3">
      <c r="A175" s="37" t="s">
        <v>319</v>
      </c>
      <c r="B175" s="23" t="s">
        <v>420</v>
      </c>
      <c r="C175" s="37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5">
        <v>50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10"/>
        <v>#VALUE!</v>
      </c>
      <c r="P175" s="48" t="e">
        <f t="shared" si="13"/>
        <v>#VALUE!</v>
      </c>
      <c r="Q175" s="48" t="e">
        <f t="shared" si="14"/>
        <v>#VALUE!</v>
      </c>
    </row>
    <row r="176" spans="1:17" ht="41.4" x14ac:dyDescent="0.3">
      <c r="A176" s="38" t="s">
        <v>217</v>
      </c>
      <c r="B176" s="23" t="s">
        <v>420</v>
      </c>
      <c r="C176" s="37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5">
        <v>25</v>
      </c>
      <c r="K176" s="61" t="s">
        <v>22</v>
      </c>
      <c r="L176" s="9" t="s">
        <v>18</v>
      </c>
      <c r="M176" s="9" t="s">
        <v>18</v>
      </c>
      <c r="N176" s="9" t="s">
        <v>18</v>
      </c>
      <c r="O176" s="48" t="e">
        <f t="shared" si="10"/>
        <v>#VALUE!</v>
      </c>
      <c r="P176" s="48" t="e">
        <f t="shared" si="13"/>
        <v>#VALUE!</v>
      </c>
      <c r="Q176" s="48" t="e">
        <f t="shared" si="14"/>
        <v>#VALUE!</v>
      </c>
    </row>
    <row r="177" spans="1:17" ht="41.4" x14ac:dyDescent="0.3">
      <c r="A177" s="38" t="s">
        <v>330</v>
      </c>
      <c r="B177" s="23" t="s">
        <v>414</v>
      </c>
      <c r="C177" s="37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5">
        <v>100</v>
      </c>
      <c r="K177" s="61" t="s">
        <v>53</v>
      </c>
      <c r="L177" s="9" t="s">
        <v>18</v>
      </c>
      <c r="M177" s="9" t="s">
        <v>18</v>
      </c>
      <c r="N177" s="9" t="s">
        <v>18</v>
      </c>
      <c r="O177" s="48" t="e">
        <f t="shared" si="10"/>
        <v>#VALUE!</v>
      </c>
      <c r="P177" s="48" t="e">
        <f t="shared" si="13"/>
        <v>#VALUE!</v>
      </c>
      <c r="Q177" s="48" t="e">
        <f t="shared" si="14"/>
        <v>#VALUE!</v>
      </c>
    </row>
    <row r="178" spans="1:17" ht="82.8" x14ac:dyDescent="0.3">
      <c r="A178" s="37" t="s">
        <v>219</v>
      </c>
      <c r="B178" s="23" t="s">
        <v>420</v>
      </c>
      <c r="C178" s="37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5">
        <v>50</v>
      </c>
      <c r="K178" s="61" t="s">
        <v>53</v>
      </c>
      <c r="L178" s="9" t="s">
        <v>18</v>
      </c>
      <c r="M178" s="9" t="s">
        <v>18</v>
      </c>
      <c r="N178" s="9" t="s">
        <v>18</v>
      </c>
      <c r="O178" s="48" t="e">
        <f t="shared" si="10"/>
        <v>#VALUE!</v>
      </c>
      <c r="P178" s="48" t="e">
        <f t="shared" si="13"/>
        <v>#VALUE!</v>
      </c>
      <c r="Q178" s="48" t="e">
        <f t="shared" si="14"/>
        <v>#VALUE!</v>
      </c>
    </row>
    <row r="179" spans="1:17" ht="96.6" x14ac:dyDescent="0.3">
      <c r="A179" s="37" t="s">
        <v>320</v>
      </c>
      <c r="B179" s="23" t="s">
        <v>420</v>
      </c>
      <c r="C179" s="37" t="s">
        <v>403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4" t="s">
        <v>20</v>
      </c>
      <c r="J179" s="55">
        <v>50</v>
      </c>
      <c r="K179" s="61" t="s">
        <v>53</v>
      </c>
      <c r="L179" s="9" t="s">
        <v>18</v>
      </c>
      <c r="M179" s="9" t="s">
        <v>18</v>
      </c>
      <c r="N179" s="9" t="s">
        <v>18</v>
      </c>
      <c r="O179" s="48" t="e">
        <f t="shared" si="10"/>
        <v>#VALUE!</v>
      </c>
      <c r="P179" s="48" t="e">
        <f t="shared" si="13"/>
        <v>#VALUE!</v>
      </c>
      <c r="Q179" s="48" t="e">
        <f t="shared" si="14"/>
        <v>#VALUE!</v>
      </c>
    </row>
    <row r="180" spans="1:17" s="15" customFormat="1" ht="69" x14ac:dyDescent="0.25">
      <c r="A180" s="41" t="s">
        <v>359</v>
      </c>
      <c r="B180" s="26" t="s">
        <v>349</v>
      </c>
      <c r="C180" s="37" t="s">
        <v>360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8">
        <v>150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10"/>
        <v>#VALUE!</v>
      </c>
      <c r="P180" s="48" t="e">
        <f t="shared" si="13"/>
        <v>#VALUE!</v>
      </c>
      <c r="Q180" s="48" t="e">
        <f t="shared" si="14"/>
        <v>#VALUE!</v>
      </c>
    </row>
    <row r="181" spans="1:17" s="15" customFormat="1" ht="82.8" x14ac:dyDescent="0.25">
      <c r="A181" s="41" t="s">
        <v>358</v>
      </c>
      <c r="B181" s="26" t="s">
        <v>349</v>
      </c>
      <c r="C181" s="37" t="s">
        <v>361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8">
        <v>150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10"/>
        <v>#VALUE!</v>
      </c>
      <c r="P181" s="48" t="e">
        <f t="shared" si="13"/>
        <v>#VALUE!</v>
      </c>
      <c r="Q181" s="48" t="e">
        <f t="shared" si="14"/>
        <v>#VALUE!</v>
      </c>
    </row>
    <row r="182" spans="1:17" s="15" customFormat="1" ht="69" x14ac:dyDescent="0.25">
      <c r="A182" s="41" t="s">
        <v>357</v>
      </c>
      <c r="B182" s="26" t="s">
        <v>349</v>
      </c>
      <c r="C182" s="37" t="s">
        <v>362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8">
        <v>150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10"/>
        <v>#VALUE!</v>
      </c>
      <c r="P182" s="48" t="e">
        <f t="shared" si="13"/>
        <v>#VALUE!</v>
      </c>
      <c r="Q182" s="48" t="e">
        <f t="shared" si="14"/>
        <v>#VALUE!</v>
      </c>
    </row>
    <row r="183" spans="1:17" s="15" customFormat="1" ht="69" x14ac:dyDescent="0.25">
      <c r="A183" s="42" t="s">
        <v>364</v>
      </c>
      <c r="B183" s="26" t="s">
        <v>349</v>
      </c>
      <c r="C183" s="37" t="s">
        <v>363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10"/>
        <v>#VALUE!</v>
      </c>
      <c r="P183" s="48" t="e">
        <f t="shared" si="13"/>
        <v>#VALUE!</v>
      </c>
      <c r="Q183" s="48" t="e">
        <f t="shared" si="14"/>
        <v>#VALUE!</v>
      </c>
    </row>
    <row r="184" spans="1:17" s="15" customFormat="1" ht="69" x14ac:dyDescent="0.25">
      <c r="A184" s="42" t="s">
        <v>365</v>
      </c>
      <c r="B184" s="26" t="s">
        <v>349</v>
      </c>
      <c r="C184" s="37" t="s">
        <v>366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8">
        <v>100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10"/>
        <v>#VALUE!</v>
      </c>
      <c r="P184" s="48" t="e">
        <f t="shared" si="13"/>
        <v>#VALUE!</v>
      </c>
      <c r="Q184" s="48" t="e">
        <f t="shared" si="14"/>
        <v>#VALUE!</v>
      </c>
    </row>
    <row r="185" spans="1:17" s="15" customFormat="1" ht="55.2" x14ac:dyDescent="0.25">
      <c r="A185" s="42" t="s">
        <v>368</v>
      </c>
      <c r="B185" s="26" t="s">
        <v>349</v>
      </c>
      <c r="C185" s="37" t="s">
        <v>367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10"/>
        <v>#VALUE!</v>
      </c>
      <c r="P185" s="48" t="e">
        <f t="shared" si="13"/>
        <v>#VALUE!</v>
      </c>
      <c r="Q185" s="48" t="e">
        <f t="shared" si="14"/>
        <v>#VALUE!</v>
      </c>
    </row>
    <row r="186" spans="1:17" s="15" customFormat="1" ht="55.2" x14ac:dyDescent="0.25">
      <c r="A186" s="42" t="s">
        <v>369</v>
      </c>
      <c r="B186" s="26" t="s">
        <v>349</v>
      </c>
      <c r="C186" s="37" t="s">
        <v>370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10"/>
        <v>#VALUE!</v>
      </c>
      <c r="P186" s="48" t="e">
        <f t="shared" si="13"/>
        <v>#VALUE!</v>
      </c>
      <c r="Q186" s="48" t="e">
        <f t="shared" si="14"/>
        <v>#VALUE!</v>
      </c>
    </row>
    <row r="187" spans="1:17" s="15" customFormat="1" ht="55.2" x14ac:dyDescent="0.25">
      <c r="A187" s="41" t="s">
        <v>356</v>
      </c>
      <c r="B187" s="26" t="s">
        <v>349</v>
      </c>
      <c r="C187" s="37" t="s">
        <v>371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10"/>
        <v>#VALUE!</v>
      </c>
      <c r="P187" s="48" t="e">
        <f t="shared" si="13"/>
        <v>#VALUE!</v>
      </c>
      <c r="Q187" s="48" t="e">
        <f t="shared" si="14"/>
        <v>#VALUE!</v>
      </c>
    </row>
    <row r="188" spans="1:17" s="15" customFormat="1" ht="55.2" x14ac:dyDescent="0.25">
      <c r="A188" s="41" t="s">
        <v>355</v>
      </c>
      <c r="B188" s="26" t="s">
        <v>349</v>
      </c>
      <c r="C188" s="37" t="s">
        <v>372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10"/>
        <v>#VALUE!</v>
      </c>
      <c r="P188" s="48" t="e">
        <f t="shared" si="13"/>
        <v>#VALUE!</v>
      </c>
      <c r="Q188" s="48" t="e">
        <f t="shared" si="14"/>
        <v>#VALUE!</v>
      </c>
    </row>
    <row r="189" spans="1:17" s="15" customFormat="1" ht="55.2" x14ac:dyDescent="0.25">
      <c r="A189" s="41" t="s">
        <v>354</v>
      </c>
      <c r="B189" s="26" t="s">
        <v>349</v>
      </c>
      <c r="C189" s="37" t="s">
        <v>373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10"/>
        <v>#VALUE!</v>
      </c>
      <c r="P189" s="48" t="e">
        <f t="shared" si="13"/>
        <v>#VALUE!</v>
      </c>
      <c r="Q189" s="48" t="e">
        <f t="shared" si="14"/>
        <v>#VALUE!</v>
      </c>
    </row>
    <row r="190" spans="1:17" s="15" customFormat="1" ht="96.6" x14ac:dyDescent="0.25">
      <c r="A190" s="41" t="s">
        <v>353</v>
      </c>
      <c r="B190" s="26" t="s">
        <v>349</v>
      </c>
      <c r="C190" s="37" t="s">
        <v>374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8">
        <v>50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10"/>
        <v>#VALUE!</v>
      </c>
      <c r="P190" s="48" t="e">
        <f t="shared" si="13"/>
        <v>#VALUE!</v>
      </c>
      <c r="Q190" s="48" t="e">
        <f t="shared" si="14"/>
        <v>#VALUE!</v>
      </c>
    </row>
    <row r="191" spans="1:17" s="15" customFormat="1" ht="55.2" x14ac:dyDescent="0.25">
      <c r="A191" s="41" t="s">
        <v>352</v>
      </c>
      <c r="B191" s="26" t="s">
        <v>349</v>
      </c>
      <c r="C191" s="37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10"/>
        <v>#VALUE!</v>
      </c>
      <c r="P191" s="48" t="e">
        <f t="shared" si="13"/>
        <v>#VALUE!</v>
      </c>
      <c r="Q191" s="48" t="e">
        <f t="shared" si="14"/>
        <v>#VALUE!</v>
      </c>
    </row>
    <row r="192" spans="1:17" s="15" customFormat="1" ht="41.4" x14ac:dyDescent="0.25">
      <c r="A192" s="41" t="s">
        <v>351</v>
      </c>
      <c r="B192" s="26" t="s">
        <v>349</v>
      </c>
      <c r="C192" s="37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10"/>
        <v>#VALUE!</v>
      </c>
      <c r="P192" s="48" t="e">
        <f t="shared" si="13"/>
        <v>#VALUE!</v>
      </c>
      <c r="Q192" s="48" t="e">
        <f t="shared" si="14"/>
        <v>#VALUE!</v>
      </c>
    </row>
    <row r="193" spans="1:17" s="15" customFormat="1" ht="41.4" x14ac:dyDescent="0.25">
      <c r="A193" s="41" t="s">
        <v>350</v>
      </c>
      <c r="B193" s="26" t="s">
        <v>349</v>
      </c>
      <c r="C193" s="37" t="s">
        <v>375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8">
        <v>50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8" t="e">
        <f t="shared" si="10"/>
        <v>#VALUE!</v>
      </c>
      <c r="P193" s="48" t="e">
        <f t="shared" si="13"/>
        <v>#VALUE!</v>
      </c>
      <c r="Q193" s="48" t="e">
        <f t="shared" si="14"/>
        <v>#VALUE!</v>
      </c>
    </row>
    <row r="194" spans="1:17" ht="96.6" x14ac:dyDescent="0.3">
      <c r="A194" s="37" t="s">
        <v>376</v>
      </c>
      <c r="B194" s="26" t="s">
        <v>349</v>
      </c>
      <c r="C194" s="37" t="s">
        <v>377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27" t="s">
        <v>20</v>
      </c>
      <c r="J194" s="55">
        <v>10</v>
      </c>
      <c r="K194" s="61" t="s">
        <v>22</v>
      </c>
      <c r="L194" s="14" t="s">
        <v>18</v>
      </c>
      <c r="M194" s="14" t="s">
        <v>18</v>
      </c>
      <c r="N194" s="14" t="s">
        <v>18</v>
      </c>
      <c r="O194" s="48" t="e">
        <f t="shared" si="10"/>
        <v>#VALUE!</v>
      </c>
      <c r="P194" s="48" t="e">
        <f t="shared" si="13"/>
        <v>#VALUE!</v>
      </c>
      <c r="Q194" s="48" t="e">
        <f t="shared" si="14"/>
        <v>#VALUE!</v>
      </c>
    </row>
    <row r="195" spans="1:17" x14ac:dyDescent="0.3">
      <c r="B195" s="28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4" t="s">
        <v>255</v>
      </c>
      <c r="P195" s="67" t="e">
        <f>SUM(P4:P194)</f>
        <v>#VALUE!</v>
      </c>
      <c r="Q195" s="69" t="e">
        <f>SUM(Q4:Q194)</f>
        <v>#VALUE!</v>
      </c>
    </row>
    <row r="196" spans="1:17" x14ac:dyDescent="0.3">
      <c r="A196" s="44"/>
      <c r="B196" s="29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3">
      <c r="A197" s="44"/>
      <c r="B197" s="29"/>
      <c r="C197" s="51"/>
      <c r="D197" s="16"/>
      <c r="E197" s="16"/>
      <c r="F197" s="17"/>
      <c r="G197" s="16"/>
      <c r="H197" s="16"/>
      <c r="I197" s="16"/>
      <c r="J197" s="47"/>
      <c r="K197" s="63"/>
      <c r="L197" s="16"/>
      <c r="M197" s="16"/>
      <c r="N197" s="16"/>
      <c r="O197" s="65"/>
      <c r="P197" s="68"/>
      <c r="Q197" s="70"/>
    </row>
    <row r="198" spans="1:17" x14ac:dyDescent="0.3">
      <c r="A198" s="45" t="s">
        <v>341</v>
      </c>
      <c r="Q198" s="71"/>
    </row>
    <row r="199" spans="1:17" x14ac:dyDescent="0.3">
      <c r="A199" s="45" t="s">
        <v>342</v>
      </c>
    </row>
    <row r="200" spans="1:17" x14ac:dyDescent="0.3">
      <c r="A200" s="45" t="s">
        <v>343</v>
      </c>
    </row>
    <row r="201" spans="1:17" x14ac:dyDescent="0.3">
      <c r="A201" s="45" t="s">
        <v>344</v>
      </c>
    </row>
    <row r="202" spans="1:17" x14ac:dyDescent="0.3">
      <c r="A202" s="45" t="s">
        <v>348</v>
      </c>
    </row>
    <row r="203" spans="1:17" ht="15" thickBot="1" x14ac:dyDescent="0.35">
      <c r="A203" s="45"/>
    </row>
    <row r="204" spans="1:17" x14ac:dyDescent="0.3">
      <c r="D204" s="4" t="s">
        <v>249</v>
      </c>
      <c r="E204" s="5"/>
    </row>
    <row r="205" spans="1:17" x14ac:dyDescent="0.3">
      <c r="D205" s="6" t="s">
        <v>250</v>
      </c>
      <c r="E205" s="7"/>
    </row>
    <row r="206" spans="1:17" x14ac:dyDescent="0.3">
      <c r="D206" s="6" t="s">
        <v>251</v>
      </c>
      <c r="E206" s="7"/>
    </row>
    <row r="207" spans="1:17" x14ac:dyDescent="0.3">
      <c r="D207" s="8" t="s">
        <v>252</v>
      </c>
      <c r="E207" s="7"/>
    </row>
    <row r="208" spans="1:17" x14ac:dyDescent="0.3">
      <c r="D208" s="6" t="s">
        <v>253</v>
      </c>
      <c r="E208" s="7"/>
    </row>
    <row r="209" spans="4:5" x14ac:dyDescent="0.3">
      <c r="D209" s="30" t="s">
        <v>254</v>
      </c>
      <c r="E209" s="32"/>
    </row>
    <row r="210" spans="4:5" ht="15" thickBot="1" x14ac:dyDescent="0.35">
      <c r="D210" s="31"/>
      <c r="E210" s="33"/>
    </row>
  </sheetData>
  <sheetProtection algorithmName="SHA-512" hashValue="FpRsRvB7vIsh99e04sJQozJxZ/1V2tkwLBpTTGdGXzRMzPtnoa7MtleYik7141jhac9oxT2EGOyEx4tH7lBKlQ==" saltValue="Eg60pryYXJAxetKhImdF+w==" spinCount="100000" sheet="1" objects="1" scenarios="1"/>
  <mergeCells count="2">
    <mergeCell ref="D209:D210"/>
    <mergeCell ref="E209:E2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2026-10-09T11:37:21Z</dcterms:modified>
</cp:coreProperties>
</file>