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IV przetarg -Gaz\"/>
    </mc:Choice>
  </mc:AlternateContent>
  <xr:revisionPtr revIDLastSave="0" documentId="8_{6BC1D27D-EFA0-4450-8E83-B58129892888}" xr6:coauthVersionLast="36" xr6:coauthVersionMax="36" xr10:uidLastSave="{00000000-0000-0000-0000-000000000000}"/>
  <bookViews>
    <workbookView xWindow="0" yWindow="0" windowWidth="18000" windowHeight="9324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1" l="1"/>
  <c r="N13" i="1"/>
  <c r="N15" i="1" s="1"/>
  <c r="J42" i="1"/>
  <c r="I42" i="1"/>
  <c r="H42" i="1"/>
  <c r="G42" i="1"/>
  <c r="F42" i="1"/>
  <c r="E42" i="1"/>
  <c r="D42" i="1"/>
  <c r="C42" i="1"/>
  <c r="B42" i="1"/>
  <c r="K41" i="1"/>
  <c r="K42" i="1" s="1"/>
  <c r="K6" i="1"/>
  <c r="K47" i="1"/>
  <c r="N37" i="1"/>
  <c r="N67" i="1"/>
  <c r="M67" i="1"/>
  <c r="C7" i="1"/>
  <c r="D7" i="1"/>
  <c r="E7" i="1"/>
  <c r="F7" i="1"/>
  <c r="G7" i="1"/>
  <c r="H7" i="1"/>
  <c r="I7" i="1"/>
  <c r="J7" i="1"/>
  <c r="B7" i="1"/>
  <c r="K5" i="1"/>
  <c r="K7" i="1" l="1"/>
  <c r="C66" i="1" l="1"/>
  <c r="B66" i="1"/>
</calcChain>
</file>

<file path=xl/sharedStrings.xml><?xml version="1.0" encoding="utf-8"?>
<sst xmlns="http://schemas.openxmlformats.org/spreadsheetml/2006/main" count="109" uniqueCount="34">
  <si>
    <t xml:space="preserve">Grupa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</si>
  <si>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</si>
  <si>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</si>
  <si>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</si>
  <si>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</si>
  <si>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</si>
  <si>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</si>
  <si>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</si>
  <si>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</si>
  <si>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</si>
  <si>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</si>
  <si>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</si>
  <si>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</si>
  <si>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 - 5</t>
  </si>
  <si>
    <t>Razem</t>
  </si>
  <si>
    <t>rzeczywiste zużycie z 9 m-cy 2026 r i 3 m-ce szacowane z ostatnich 3 m-cy</t>
  </si>
  <si>
    <t>m3</t>
  </si>
  <si>
    <t>kWh</t>
  </si>
  <si>
    <t>szacunek z ostatnich 3 miesięcy</t>
  </si>
  <si>
    <t xml:space="preserve">ROK 2026 </t>
  </si>
  <si>
    <t>W - 2</t>
  </si>
  <si>
    <t>ROK 2025</t>
  </si>
  <si>
    <t>Razem kWh</t>
  </si>
  <si>
    <t>ROK 2026</t>
  </si>
  <si>
    <t>rzeczywiste zużycie za 2025 rok</t>
  </si>
  <si>
    <t>Gaz 2025</t>
  </si>
  <si>
    <t>W.2-1</t>
  </si>
  <si>
    <t>m</t>
  </si>
  <si>
    <t>Okres</t>
  </si>
  <si>
    <t>od 01.01.2025 do 15.09.2025</t>
  </si>
  <si>
    <t>I 26</t>
  </si>
  <si>
    <t>II 26</t>
  </si>
  <si>
    <t xml:space="preserve">W - 2 </t>
  </si>
  <si>
    <t>Zużycie gazu W5 i W2 w rozbiciu miesięcznym w 2026 i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</si>
</sst>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17" fontId="3" fillId="2" borderId="2" xfId="0" applyNumberFormat="1" applyFont="1" applyFill="1" applyBorder="1"/>
    <xf numFmtId="3" fontId="3" fillId="2" borderId="1" xfId="0" applyNumberFormat="1" applyFont="1" applyFill="1" applyBorder="1"/>
    <xf numFmtId="17" fontId="3" fillId="3" borderId="2" xfId="0" applyNumberFormat="1" applyFont="1" applyFill="1" applyBorder="1"/>
    <xf numFmtId="3" fontId="3" fillId="3" borderId="1" xfId="0" applyNumberFormat="1" applyFont="1" applyFill="1" applyBorder="1"/>
    <xf numFmtId="17" fontId="0" fillId="0" borderId="2" xfId="0" applyNumberFormat="1" applyFill="1" applyBorder="1"/>
    <xf numFmtId="0" fontId="0" fillId="0" borderId="1" xfId="0" applyFill="1" applyBorder="1"/>
    <xf numFmtId="3" fontId="0" fillId="4" borderId="0" xfId="0" applyNumberFormat="1" applyFill="1"/>
    <xf numFmtId="0" fontId="0" fillId="0" borderId="1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/>
    <xf numFmtId="17" fontId="0" fillId="0" borderId="1" xfId="0" applyNumberFormat="1" applyFill="1" applyBorder="1"/>
    <xf numFmtId="0" fontId="2" fillId="4" borderId="1" xfId="0" applyFont="1" applyFill="1" applyBorder="1"/>
    <xf numFmtId="0" fontId="6" fillId="0" borderId="0" xfId="1" applyFont="1" applyAlignment="1">
      <alignment horizontal="center"/>
    </xf>
    <xf numFmtId="17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4" fontId="1" fillId="0" borderId="1" xfId="1" applyNumberFormat="1" applyBorder="1"/>
    <xf numFmtId="0" fontId="1" fillId="0" borderId="1" xfId="1" applyBorder="1"/>
    <xf numFmtId="0" fontId="0" fillId="0" borderId="0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 applyAlignment="1"/>
    <xf numFmtId="0" fontId="0" fillId="5" borderId="5" xfId="0" applyFill="1" applyBorder="1" applyAlignment="1"/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0" fontId="0" fillId="8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2" fillId="7" borderId="1" xfId="0" applyFont="1" applyFill="1" applyBorder="1"/>
    <xf numFmtId="0" fontId="4" fillId="6" borderId="1" xfId="0" applyFont="1" applyFill="1" applyBorder="1" applyAlignment="1">
      <alignment horizontal="center"/>
    </xf>
    <xf numFmtId="3" fontId="4" fillId="7" borderId="1" xfId="0" applyNumberFormat="1" applyFont="1" applyFill="1" applyBorder="1" applyAlignment="1">
      <alignment horizontal="left" indent="4"/>
    </xf>
    <xf numFmtId="3" fontId="0" fillId="7" borderId="1" xfId="0" applyNumberFormat="1" applyFill="1" applyBorder="1" applyAlignment="1">
      <alignment horizontal="right"/>
    </xf>
    <xf numFmtId="0" fontId="0" fillId="10" borderId="1" xfId="0" applyFill="1" applyBorder="1" applyAlignment="1">
      <alignment horizontal="center"/>
    </xf>
    <xf numFmtId="3" fontId="0" fillId="9" borderId="1" xfId="0" applyNumberFormat="1" applyFill="1" applyBorder="1" applyAlignment="1">
      <alignment horizontal="right"/>
    </xf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2" fillId="0" borderId="2" xfId="0" applyFont="1" applyBorder="1"/>
    <xf numFmtId="0" fontId="0" fillId="7" borderId="2" xfId="0" applyFill="1" applyBorder="1" applyAlignment="1"/>
    <xf numFmtId="0" fontId="0" fillId="7" borderId="4" xfId="0" applyFill="1" applyBorder="1" applyAlignment="1"/>
    <xf numFmtId="0" fontId="7" fillId="0" borderId="0" xfId="0" applyFont="1"/>
    <xf numFmtId="0" fontId="5" fillId="5" borderId="6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/>
  </sheetViews>
  <sheetFormatPr defaultRowHeight="14.4" x14ac:dyDescent="0.3"/>
  <cols>
    <col min="1" max="1" width="10.88671875" customWidth="1"/>
    <col min="2" max="10" width="9.33203125" bestFit="1" customWidth="1"/>
    <col min="11" max="11" width="11.33203125" customWidth="1"/>
    <col min="12" max="13" width="9.33203125" bestFit="1" customWidth="1"/>
    <col min="14" max="14" width="12.33203125" customWidth="1"/>
    <col min="16" max="16" width="13.33203125" customWidth="1"/>
    <col min="17" max="17" width="12" customWidth="1"/>
  </cols>
  <sheetData>
    <row r="1" spans="1:14" ht="18" x14ac:dyDescent="0.35">
      <c r="D1" s="58" t="s">
        <v>33</v>
      </c>
      <c r="E1" s="58"/>
      <c r="F1" s="58"/>
      <c r="G1" s="58"/>
      <c r="H1" s="58"/>
      <c r="I1" s="58"/>
      <c r="J1" s="58"/>
    </row>
    <row r="2" spans="1:14" ht="15.6" x14ac:dyDescent="0.3">
      <c r="A2" s="11" t="s">
        <v>19</v>
      </c>
    </row>
    <row r="4" spans="1:14" x14ac:dyDescent="0.3">
      <c r="A4" s="15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4" t="s">
        <v>22</v>
      </c>
    </row>
    <row r="5" spans="1:14" x14ac:dyDescent="0.3">
      <c r="A5" s="15" t="s">
        <v>13</v>
      </c>
      <c r="B5" s="17">
        <v>121125</v>
      </c>
      <c r="C5" s="17">
        <v>109139</v>
      </c>
      <c r="D5" s="17">
        <v>66580</v>
      </c>
      <c r="E5" s="17">
        <v>52306</v>
      </c>
      <c r="F5" s="17">
        <v>29410</v>
      </c>
      <c r="G5" s="17">
        <v>19049</v>
      </c>
      <c r="H5" s="17">
        <v>14719</v>
      </c>
      <c r="I5" s="17">
        <v>8855</v>
      </c>
      <c r="J5" s="17">
        <v>11063</v>
      </c>
      <c r="K5" s="16">
        <f>SUM(B5:J5)</f>
        <v>432246</v>
      </c>
    </row>
    <row r="6" spans="1:14" x14ac:dyDescent="0.3">
      <c r="A6" s="15" t="s">
        <v>20</v>
      </c>
      <c r="B6" s="50">
        <v>1179</v>
      </c>
      <c r="C6" s="50">
        <v>1179</v>
      </c>
      <c r="D6" s="52">
        <v>703</v>
      </c>
      <c r="E6" s="52">
        <v>979</v>
      </c>
      <c r="F6" s="52">
        <v>1012</v>
      </c>
      <c r="G6" s="52">
        <v>987</v>
      </c>
      <c r="H6" s="52">
        <v>1015</v>
      </c>
      <c r="I6" s="52">
        <v>1024</v>
      </c>
      <c r="J6" s="52">
        <v>1016</v>
      </c>
      <c r="K6" s="16">
        <f>SUM(B6:J6)</f>
        <v>9094</v>
      </c>
    </row>
    <row r="7" spans="1:14" x14ac:dyDescent="0.3">
      <c r="A7" s="15" t="s">
        <v>14</v>
      </c>
      <c r="B7" s="16">
        <f>SUM(B5:B6)</f>
        <v>122304</v>
      </c>
      <c r="C7" s="16">
        <f t="shared" ref="C7:J7" si="0">SUM(C5:C6)</f>
        <v>110318</v>
      </c>
      <c r="D7" s="16">
        <f t="shared" si="0"/>
        <v>67283</v>
      </c>
      <c r="E7" s="16">
        <f t="shared" si="0"/>
        <v>53285</v>
      </c>
      <c r="F7" s="16">
        <f t="shared" si="0"/>
        <v>30422</v>
      </c>
      <c r="G7" s="16">
        <f t="shared" si="0"/>
        <v>20036</v>
      </c>
      <c r="H7" s="16">
        <f t="shared" si="0"/>
        <v>15734</v>
      </c>
      <c r="I7" s="16">
        <f t="shared" si="0"/>
        <v>9879</v>
      </c>
      <c r="J7" s="16">
        <f t="shared" si="0"/>
        <v>12079</v>
      </c>
      <c r="K7" s="16">
        <f>SUM(K5:K6)</f>
        <v>441340</v>
      </c>
    </row>
    <row r="8" spans="1:14" x14ac:dyDescent="0.3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4" x14ac:dyDescent="0.3">
      <c r="A9" s="13"/>
      <c r="B9" s="13"/>
      <c r="C9" s="13"/>
      <c r="D9" s="13"/>
      <c r="E9" s="13"/>
      <c r="F9" s="13"/>
      <c r="G9" s="13"/>
      <c r="H9" s="13"/>
      <c r="I9" s="13"/>
      <c r="J9" s="13"/>
    </row>
    <row r="11" spans="1:14" ht="15.6" x14ac:dyDescent="0.3">
      <c r="A11" s="11" t="s">
        <v>21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5.6" x14ac:dyDescent="0.3">
      <c r="A12" s="32" t="s">
        <v>0</v>
      </c>
      <c r="B12" s="33" t="s">
        <v>1</v>
      </c>
      <c r="C12" s="33" t="s">
        <v>2</v>
      </c>
      <c r="D12" s="33" t="s">
        <v>3</v>
      </c>
      <c r="E12" s="33" t="s">
        <v>4</v>
      </c>
      <c r="F12" s="33" t="s">
        <v>5</v>
      </c>
      <c r="G12" s="33" t="s">
        <v>6</v>
      </c>
      <c r="H12" s="33" t="s">
        <v>7</v>
      </c>
      <c r="I12" s="33" t="s">
        <v>8</v>
      </c>
      <c r="J12" s="33" t="s">
        <v>9</v>
      </c>
      <c r="K12" s="33" t="s">
        <v>10</v>
      </c>
      <c r="L12" s="33" t="s">
        <v>11</v>
      </c>
      <c r="M12" s="33" t="s">
        <v>12</v>
      </c>
      <c r="N12" s="34" t="s">
        <v>22</v>
      </c>
    </row>
    <row r="13" spans="1:14" ht="15.6" x14ac:dyDescent="0.3">
      <c r="A13" s="32" t="s">
        <v>13</v>
      </c>
      <c r="B13" s="35">
        <v>84380</v>
      </c>
      <c r="C13" s="35">
        <v>79852</v>
      </c>
      <c r="D13" s="35">
        <v>67846</v>
      </c>
      <c r="E13" s="35">
        <v>37383</v>
      </c>
      <c r="F13" s="35">
        <v>29022</v>
      </c>
      <c r="G13" s="35">
        <v>11764</v>
      </c>
      <c r="H13" s="35">
        <v>4127</v>
      </c>
      <c r="I13" s="35">
        <v>8837</v>
      </c>
      <c r="J13" s="35">
        <v>15775</v>
      </c>
      <c r="K13" s="35">
        <v>69789</v>
      </c>
      <c r="L13" s="35">
        <v>82805</v>
      </c>
      <c r="M13" s="35">
        <v>93135</v>
      </c>
      <c r="N13" s="36">
        <f>SUM(B13:M13)</f>
        <v>584715</v>
      </c>
    </row>
    <row r="14" spans="1:14" ht="15.6" x14ac:dyDescent="0.3">
      <c r="A14" s="32" t="s">
        <v>32</v>
      </c>
      <c r="B14" s="59">
        <v>10884</v>
      </c>
      <c r="C14" s="59"/>
      <c r="D14" s="59"/>
      <c r="E14" s="59"/>
      <c r="F14" s="59"/>
      <c r="G14" s="59"/>
      <c r="H14" s="59"/>
      <c r="I14" s="59"/>
      <c r="J14" s="59"/>
      <c r="K14" s="53">
        <v>1179</v>
      </c>
      <c r="L14" s="54">
        <v>1179</v>
      </c>
      <c r="M14" s="54">
        <v>1179</v>
      </c>
      <c r="N14" s="49">
        <v>14421</v>
      </c>
    </row>
    <row r="15" spans="1:14" ht="15.6" x14ac:dyDescent="0.3">
      <c r="A15" s="32" t="s">
        <v>14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6">
        <f>SUM(N13:N14)</f>
        <v>599136</v>
      </c>
    </row>
    <row r="16" spans="1:14" x14ac:dyDescent="0.3">
      <c r="A16" s="13"/>
      <c r="B16" s="27"/>
      <c r="C16" s="27"/>
      <c r="D16" s="41"/>
      <c r="E16" s="41"/>
      <c r="F16" s="41"/>
      <c r="G16" s="41"/>
      <c r="H16" s="41"/>
      <c r="I16" s="41"/>
      <c r="J16" s="41"/>
      <c r="K16" s="42"/>
    </row>
    <row r="20" spans="1:16" x14ac:dyDescent="0.3">
      <c r="A20" s="13"/>
      <c r="B20" s="27"/>
      <c r="C20" s="27"/>
      <c r="D20" s="41"/>
      <c r="E20" s="41"/>
      <c r="F20" s="41"/>
      <c r="G20" s="41"/>
      <c r="H20" s="41"/>
      <c r="I20" s="41"/>
      <c r="J20" s="41"/>
      <c r="K20" s="42"/>
    </row>
    <row r="27" spans="1:16" x14ac:dyDescent="0.3">
      <c r="A27" s="13"/>
      <c r="B27" s="27"/>
      <c r="C27" s="27"/>
      <c r="D27" s="41"/>
      <c r="E27" s="41"/>
      <c r="F27" s="41"/>
      <c r="G27" s="41"/>
      <c r="H27" s="41"/>
      <c r="I27" s="41"/>
      <c r="J27" s="41"/>
      <c r="K27" s="42"/>
    </row>
    <row r="29" spans="1:16" ht="15.6" x14ac:dyDescent="0.3">
      <c r="A29" s="18" t="s">
        <v>21</v>
      </c>
    </row>
    <row r="30" spans="1:16" ht="15.6" x14ac:dyDescent="0.3">
      <c r="A30" s="15" t="s">
        <v>0</v>
      </c>
      <c r="B30" s="39" t="s">
        <v>1</v>
      </c>
      <c r="C30" s="39" t="s">
        <v>2</v>
      </c>
      <c r="D30" s="39" t="s">
        <v>3</v>
      </c>
      <c r="E30" s="39" t="s">
        <v>4</v>
      </c>
      <c r="F30" s="39" t="s">
        <v>5</v>
      </c>
      <c r="G30" s="39" t="s">
        <v>6</v>
      </c>
      <c r="H30" s="39" t="s">
        <v>7</v>
      </c>
      <c r="I30" s="39" t="s">
        <v>8</v>
      </c>
      <c r="J30" s="37" t="s">
        <v>9</v>
      </c>
      <c r="K30" s="38" t="s">
        <v>10</v>
      </c>
      <c r="L30" s="38" t="s">
        <v>11</v>
      </c>
      <c r="M30" s="46" t="s">
        <v>12</v>
      </c>
      <c r="N30" s="38" t="s">
        <v>30</v>
      </c>
      <c r="O30" s="38" t="s">
        <v>31</v>
      </c>
      <c r="P30" s="48" t="s">
        <v>22</v>
      </c>
    </row>
    <row r="31" spans="1:16" x14ac:dyDescent="0.3">
      <c r="A31" s="55" t="s">
        <v>28</v>
      </c>
      <c r="B31" s="28"/>
      <c r="C31" s="29"/>
      <c r="D31" s="29"/>
      <c r="E31" s="29"/>
      <c r="F31" s="29" t="s">
        <v>29</v>
      </c>
      <c r="G31" s="29"/>
      <c r="H31" s="30"/>
      <c r="I31" s="30"/>
      <c r="J31" s="31"/>
      <c r="K31" s="56"/>
      <c r="L31" s="57"/>
      <c r="M31" s="57"/>
      <c r="N31" s="44"/>
      <c r="O31" s="45"/>
      <c r="P31" s="47"/>
    </row>
    <row r="32" spans="1:16" ht="15.6" x14ac:dyDescent="0.3">
      <c r="A32" s="15" t="s">
        <v>32</v>
      </c>
      <c r="B32" s="63">
        <v>10884</v>
      </c>
      <c r="C32" s="63"/>
      <c r="D32" s="63"/>
      <c r="E32" s="63"/>
      <c r="F32" s="63"/>
      <c r="G32" s="63"/>
      <c r="H32" s="63"/>
      <c r="I32" s="63"/>
      <c r="J32" s="63"/>
      <c r="K32" s="60">
        <v>5895</v>
      </c>
      <c r="L32" s="61"/>
      <c r="M32" s="61"/>
      <c r="N32" s="61"/>
      <c r="O32" s="62"/>
      <c r="P32" s="49">
        <f>SUM(B32:O32)</f>
        <v>16779</v>
      </c>
    </row>
    <row r="35" spans="1:14" ht="15.6" x14ac:dyDescent="0.3">
      <c r="A35" s="11" t="s">
        <v>21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5.6" x14ac:dyDescent="0.3">
      <c r="A36" s="32" t="s">
        <v>0</v>
      </c>
      <c r="B36" s="33" t="s">
        <v>1</v>
      </c>
      <c r="C36" s="33" t="s">
        <v>2</v>
      </c>
      <c r="D36" s="33" t="s">
        <v>3</v>
      </c>
      <c r="E36" s="33" t="s">
        <v>4</v>
      </c>
      <c r="F36" s="33" t="s">
        <v>5</v>
      </c>
      <c r="G36" s="33" t="s">
        <v>6</v>
      </c>
      <c r="H36" s="33" t="s">
        <v>7</v>
      </c>
      <c r="I36" s="33" t="s">
        <v>8</v>
      </c>
      <c r="J36" s="33" t="s">
        <v>9</v>
      </c>
      <c r="K36" s="33" t="s">
        <v>10</v>
      </c>
      <c r="L36" s="33" t="s">
        <v>11</v>
      </c>
      <c r="M36" s="33" t="s">
        <v>12</v>
      </c>
      <c r="N36" s="34" t="s">
        <v>22</v>
      </c>
    </row>
    <row r="37" spans="1:14" ht="15.6" x14ac:dyDescent="0.3">
      <c r="A37" s="32" t="s">
        <v>13</v>
      </c>
      <c r="B37" s="35">
        <v>84380</v>
      </c>
      <c r="C37" s="35">
        <v>79852</v>
      </c>
      <c r="D37" s="35">
        <v>67846</v>
      </c>
      <c r="E37" s="35">
        <v>37383</v>
      </c>
      <c r="F37" s="35">
        <v>29022</v>
      </c>
      <c r="G37" s="35">
        <v>11764</v>
      </c>
      <c r="H37" s="35">
        <v>4127</v>
      </c>
      <c r="I37" s="35">
        <v>8837</v>
      </c>
      <c r="J37" s="35">
        <v>15775</v>
      </c>
      <c r="K37" s="35">
        <v>69789</v>
      </c>
      <c r="L37" s="35">
        <v>82805</v>
      </c>
      <c r="M37" s="35">
        <v>93135</v>
      </c>
      <c r="N37" s="36">
        <f>SUM(B37:M37)</f>
        <v>584715</v>
      </c>
    </row>
    <row r="40" spans="1:14" x14ac:dyDescent="0.3">
      <c r="A40" s="1" t="s">
        <v>0</v>
      </c>
      <c r="B40" s="10" t="s">
        <v>1</v>
      </c>
      <c r="C40" s="10" t="s">
        <v>2</v>
      </c>
      <c r="D40" s="10" t="s">
        <v>3</v>
      </c>
      <c r="E40" s="10" t="s">
        <v>4</v>
      </c>
      <c r="F40" s="10" t="s">
        <v>5</v>
      </c>
      <c r="G40" s="10" t="s">
        <v>6</v>
      </c>
      <c r="H40" s="10" t="s">
        <v>7</v>
      </c>
      <c r="I40" s="10" t="s">
        <v>8</v>
      </c>
      <c r="J40" s="10" t="s">
        <v>9</v>
      </c>
      <c r="K40" s="14" t="s">
        <v>22</v>
      </c>
    </row>
    <row r="41" spans="1:14" x14ac:dyDescent="0.3">
      <c r="A41" s="1" t="s">
        <v>13</v>
      </c>
      <c r="B41" s="17">
        <v>121125</v>
      </c>
      <c r="C41" s="17">
        <v>109139</v>
      </c>
      <c r="D41" s="17">
        <v>66580</v>
      </c>
      <c r="E41" s="17">
        <v>52306</v>
      </c>
      <c r="F41" s="17">
        <v>29410</v>
      </c>
      <c r="G41" s="17">
        <v>19049</v>
      </c>
      <c r="H41" s="17">
        <v>14719</v>
      </c>
      <c r="I41" s="17">
        <v>8855</v>
      </c>
      <c r="J41" s="17">
        <v>11063</v>
      </c>
      <c r="K41" s="16">
        <f>SUM(B41:J41)</f>
        <v>432246</v>
      </c>
    </row>
    <row r="42" spans="1:14" x14ac:dyDescent="0.3">
      <c r="A42" s="15" t="s">
        <v>14</v>
      </c>
      <c r="B42" s="16">
        <f t="shared" ref="B42:K42" si="1">SUM(B41:B41)</f>
        <v>121125</v>
      </c>
      <c r="C42" s="16">
        <f t="shared" si="1"/>
        <v>109139</v>
      </c>
      <c r="D42" s="16">
        <f t="shared" si="1"/>
        <v>66580</v>
      </c>
      <c r="E42" s="16">
        <f t="shared" si="1"/>
        <v>52306</v>
      </c>
      <c r="F42" s="16">
        <f t="shared" si="1"/>
        <v>29410</v>
      </c>
      <c r="G42" s="16">
        <f t="shared" si="1"/>
        <v>19049</v>
      </c>
      <c r="H42" s="16">
        <f t="shared" si="1"/>
        <v>14719</v>
      </c>
      <c r="I42" s="16">
        <f t="shared" si="1"/>
        <v>8855</v>
      </c>
      <c r="J42" s="16">
        <f t="shared" si="1"/>
        <v>11063</v>
      </c>
      <c r="K42" s="16">
        <f t="shared" si="1"/>
        <v>432246</v>
      </c>
    </row>
    <row r="43" spans="1:14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5" spans="1:14" ht="15.6" x14ac:dyDescent="0.3">
      <c r="A45" s="19" t="s">
        <v>23</v>
      </c>
    </row>
    <row r="46" spans="1:14" x14ac:dyDescent="0.3">
      <c r="A46" s="15" t="s">
        <v>0</v>
      </c>
      <c r="B46" s="38" t="s">
        <v>1</v>
      </c>
      <c r="C46" s="38" t="s">
        <v>2</v>
      </c>
      <c r="D46" s="51" t="s">
        <v>3</v>
      </c>
      <c r="E46" s="51" t="s">
        <v>4</v>
      </c>
      <c r="F46" s="51" t="s">
        <v>5</v>
      </c>
      <c r="G46" s="51" t="s">
        <v>6</v>
      </c>
      <c r="H46" s="51" t="s">
        <v>7</v>
      </c>
      <c r="I46" s="51" t="s">
        <v>8</v>
      </c>
      <c r="J46" s="51" t="s">
        <v>9</v>
      </c>
      <c r="K46" s="14" t="s">
        <v>22</v>
      </c>
    </row>
    <row r="47" spans="1:14" x14ac:dyDescent="0.3">
      <c r="A47" s="15" t="s">
        <v>20</v>
      </c>
      <c r="B47" s="43"/>
      <c r="C47" s="43"/>
      <c r="D47" s="52">
        <v>703</v>
      </c>
      <c r="E47" s="52">
        <v>979</v>
      </c>
      <c r="F47" s="52">
        <v>1012</v>
      </c>
      <c r="G47" s="52">
        <v>987</v>
      </c>
      <c r="H47" s="52">
        <v>1015</v>
      </c>
      <c r="I47" s="52">
        <v>1024</v>
      </c>
      <c r="J47" s="52">
        <v>1016</v>
      </c>
      <c r="K47" s="40">
        <f>SUM(B47:J47)</f>
        <v>6736</v>
      </c>
    </row>
    <row r="48" spans="1:14" x14ac:dyDescent="0.3">
      <c r="A48" s="13"/>
      <c r="B48" s="27"/>
      <c r="C48" s="27"/>
      <c r="D48" s="41"/>
      <c r="E48" s="41"/>
      <c r="F48" s="41"/>
      <c r="G48" s="41"/>
      <c r="H48" s="41"/>
      <c r="I48" s="41"/>
      <c r="J48" s="41"/>
      <c r="K48" s="42"/>
    </row>
    <row r="49" spans="1:19" x14ac:dyDescent="0.3">
      <c r="A49" s="13"/>
      <c r="B49" s="27"/>
      <c r="C49" s="27"/>
      <c r="D49" s="41"/>
      <c r="E49" s="41"/>
      <c r="F49" s="41"/>
      <c r="G49" s="41"/>
      <c r="H49" s="41"/>
      <c r="I49" s="41"/>
      <c r="J49" s="41"/>
      <c r="K49" s="42"/>
    </row>
    <row r="52" spans="1:19" x14ac:dyDescent="0.3">
      <c r="A52" t="s">
        <v>15</v>
      </c>
    </row>
    <row r="53" spans="1:19" x14ac:dyDescent="0.3">
      <c r="A53" s="2">
        <v>2026</v>
      </c>
      <c r="B53" s="2" t="s">
        <v>16</v>
      </c>
      <c r="C53" s="2" t="s">
        <v>17</v>
      </c>
      <c r="L53" t="s">
        <v>24</v>
      </c>
    </row>
    <row r="54" spans="1:19" ht="18" x14ac:dyDescent="0.35">
      <c r="A54" s="3">
        <v>46023</v>
      </c>
      <c r="B54" s="4">
        <v>10414</v>
      </c>
      <c r="C54" s="4">
        <v>121125</v>
      </c>
      <c r="K54">
        <v>11.57</v>
      </c>
      <c r="L54" s="2">
        <v>2025</v>
      </c>
      <c r="M54" s="2" t="s">
        <v>16</v>
      </c>
      <c r="N54" s="2" t="s">
        <v>17</v>
      </c>
      <c r="Q54" s="22" t="s">
        <v>25</v>
      </c>
      <c r="R54" s="22" t="s">
        <v>26</v>
      </c>
      <c r="S54" s="22"/>
    </row>
    <row r="55" spans="1:19" ht="18" x14ac:dyDescent="0.35">
      <c r="A55" s="3">
        <v>46054</v>
      </c>
      <c r="B55" s="4">
        <v>9313</v>
      </c>
      <c r="C55" s="4">
        <v>109139</v>
      </c>
      <c r="L55" s="20">
        <v>45658</v>
      </c>
      <c r="M55" s="8">
        <v>7293</v>
      </c>
      <c r="N55" s="8">
        <v>84380</v>
      </c>
      <c r="Q55" s="23"/>
      <c r="R55" s="24" t="s">
        <v>27</v>
      </c>
      <c r="S55" s="24" t="s">
        <v>17</v>
      </c>
    </row>
    <row r="56" spans="1:19" x14ac:dyDescent="0.3">
      <c r="A56" s="3">
        <v>46082</v>
      </c>
      <c r="B56" s="4">
        <v>5714</v>
      </c>
      <c r="C56" s="4">
        <v>66580</v>
      </c>
      <c r="L56" s="20">
        <v>45689</v>
      </c>
      <c r="M56" s="8">
        <v>6904</v>
      </c>
      <c r="N56" s="8">
        <v>79852</v>
      </c>
      <c r="Q56" s="25">
        <v>45658</v>
      </c>
      <c r="R56" s="26">
        <v>174</v>
      </c>
      <c r="S56" s="26">
        <v>1909</v>
      </c>
    </row>
    <row r="57" spans="1:19" x14ac:dyDescent="0.3">
      <c r="A57" s="3">
        <v>46113</v>
      </c>
      <c r="B57" s="4">
        <v>4496</v>
      </c>
      <c r="C57" s="4">
        <v>52306</v>
      </c>
      <c r="L57" s="20">
        <v>45717</v>
      </c>
      <c r="M57" s="8">
        <v>5865</v>
      </c>
      <c r="N57" s="8">
        <v>67846</v>
      </c>
      <c r="Q57" s="25">
        <v>45665</v>
      </c>
      <c r="R57" s="26">
        <v>7564</v>
      </c>
      <c r="S57" s="26">
        <v>87387</v>
      </c>
    </row>
    <row r="58" spans="1:19" x14ac:dyDescent="0.3">
      <c r="A58" s="3">
        <v>46143</v>
      </c>
      <c r="B58" s="4">
        <v>2503</v>
      </c>
      <c r="C58" s="4">
        <v>29410</v>
      </c>
      <c r="L58" s="20">
        <v>45748</v>
      </c>
      <c r="M58" s="8">
        <v>3240</v>
      </c>
      <c r="N58" s="8">
        <v>37383</v>
      </c>
      <c r="Q58" s="25">
        <v>45695</v>
      </c>
      <c r="R58" s="26">
        <v>8317</v>
      </c>
      <c r="S58" s="26">
        <v>95982</v>
      </c>
    </row>
    <row r="59" spans="1:19" x14ac:dyDescent="0.3">
      <c r="A59" s="5">
        <v>46174</v>
      </c>
      <c r="B59" s="6">
        <v>1633</v>
      </c>
      <c r="C59" s="6">
        <v>19049</v>
      </c>
      <c r="L59" s="20">
        <v>45778</v>
      </c>
      <c r="M59" s="8">
        <v>2518</v>
      </c>
      <c r="N59" s="8">
        <v>29022</v>
      </c>
      <c r="Q59" s="25">
        <v>45722</v>
      </c>
      <c r="R59" s="26">
        <v>6790</v>
      </c>
      <c r="S59" s="26">
        <v>78221</v>
      </c>
    </row>
    <row r="60" spans="1:19" x14ac:dyDescent="0.3">
      <c r="A60" s="3">
        <v>46204</v>
      </c>
      <c r="B60" s="4">
        <v>1250</v>
      </c>
      <c r="C60" s="4">
        <v>14719</v>
      </c>
      <c r="L60" s="20">
        <v>45809</v>
      </c>
      <c r="M60" s="8">
        <v>1010</v>
      </c>
      <c r="N60" s="8">
        <v>11764</v>
      </c>
      <c r="Q60" s="25">
        <v>45752</v>
      </c>
      <c r="R60" s="26">
        <v>5952</v>
      </c>
      <c r="S60" s="26">
        <v>68484</v>
      </c>
    </row>
    <row r="61" spans="1:19" x14ac:dyDescent="0.3">
      <c r="A61" s="5">
        <v>46235</v>
      </c>
      <c r="B61" s="6">
        <v>767</v>
      </c>
      <c r="C61" s="6">
        <v>8855</v>
      </c>
      <c r="L61" s="20">
        <v>45839</v>
      </c>
      <c r="M61" s="8">
        <v>356</v>
      </c>
      <c r="N61" s="8">
        <v>4127</v>
      </c>
      <c r="Q61" s="25">
        <v>45784</v>
      </c>
      <c r="R61" s="26">
        <v>3948</v>
      </c>
      <c r="S61" s="26">
        <v>45588</v>
      </c>
    </row>
    <row r="62" spans="1:19" x14ac:dyDescent="0.3">
      <c r="A62" s="5">
        <v>46266</v>
      </c>
      <c r="B62" s="6">
        <v>959</v>
      </c>
      <c r="C62" s="6">
        <v>11063</v>
      </c>
      <c r="L62" s="20">
        <v>45870</v>
      </c>
      <c r="M62" s="8">
        <v>761</v>
      </c>
      <c r="N62" s="8">
        <v>8837</v>
      </c>
      <c r="Q62" s="25">
        <v>45814</v>
      </c>
      <c r="R62" s="26">
        <v>1764</v>
      </c>
      <c r="S62" s="26">
        <v>20204</v>
      </c>
    </row>
    <row r="63" spans="1:19" x14ac:dyDescent="0.3">
      <c r="A63" s="7">
        <v>45931</v>
      </c>
      <c r="B63" s="8">
        <v>6009</v>
      </c>
      <c r="C63" s="8">
        <v>69789</v>
      </c>
      <c r="D63" t="s">
        <v>18</v>
      </c>
      <c r="L63" s="20">
        <v>45901</v>
      </c>
      <c r="M63" s="8">
        <v>1352</v>
      </c>
      <c r="N63" s="8">
        <v>15775</v>
      </c>
      <c r="Q63" s="25">
        <v>45843</v>
      </c>
      <c r="R63" s="26">
        <v>1649</v>
      </c>
      <c r="S63" s="26">
        <v>19107</v>
      </c>
    </row>
    <row r="64" spans="1:19" x14ac:dyDescent="0.3">
      <c r="A64" s="7">
        <v>45962</v>
      </c>
      <c r="B64" s="8">
        <v>7131</v>
      </c>
      <c r="C64" s="8">
        <v>82805</v>
      </c>
      <c r="L64" s="7">
        <v>45931</v>
      </c>
      <c r="M64" s="8">
        <v>6009</v>
      </c>
      <c r="N64" s="8">
        <v>69789</v>
      </c>
      <c r="Q64" s="25">
        <v>45876</v>
      </c>
      <c r="R64" s="26">
        <v>1536</v>
      </c>
      <c r="S64" s="26">
        <v>17756</v>
      </c>
    </row>
    <row r="65" spans="1:19" x14ac:dyDescent="0.3">
      <c r="A65" s="7">
        <v>45992</v>
      </c>
      <c r="B65" s="8">
        <v>8104</v>
      </c>
      <c r="C65" s="8">
        <v>93135</v>
      </c>
      <c r="L65" s="7">
        <v>45962</v>
      </c>
      <c r="M65" s="8">
        <v>7131</v>
      </c>
      <c r="N65" s="8">
        <v>82805</v>
      </c>
      <c r="Q65" s="25">
        <v>45905</v>
      </c>
      <c r="R65" s="26">
        <v>1500</v>
      </c>
      <c r="S65" s="26">
        <v>17402</v>
      </c>
    </row>
    <row r="66" spans="1:19" x14ac:dyDescent="0.3">
      <c r="A66" t="s">
        <v>14</v>
      </c>
      <c r="B66" s="9">
        <f>SUM(B54:B65)</f>
        <v>58293</v>
      </c>
      <c r="C66" s="9">
        <f>SUM(C54:C65)</f>
        <v>677975</v>
      </c>
      <c r="L66" s="7">
        <v>45992</v>
      </c>
      <c r="M66" s="8">
        <v>8104</v>
      </c>
      <c r="N66" s="8">
        <v>93135</v>
      </c>
      <c r="Q66" s="25">
        <v>45901</v>
      </c>
      <c r="R66" s="26">
        <v>174</v>
      </c>
      <c r="S66" s="26">
        <v>1909</v>
      </c>
    </row>
    <row r="67" spans="1:19" x14ac:dyDescent="0.3">
      <c r="L67" s="15" t="s">
        <v>14</v>
      </c>
      <c r="M67" s="21">
        <f>SUM(M55:M66)</f>
        <v>50543</v>
      </c>
      <c r="N67" s="21">
        <f>SUM(N55:N66)</f>
        <v>584715</v>
      </c>
      <c r="Q67" s="25">
        <v>45930</v>
      </c>
      <c r="R67" s="26">
        <v>1156</v>
      </c>
      <c r="S67" s="26">
        <v>13354</v>
      </c>
    </row>
    <row r="68" spans="1:19" x14ac:dyDescent="0.3">
      <c r="Q68" s="25">
        <v>45937</v>
      </c>
      <c r="R68" s="26">
        <v>1489</v>
      </c>
      <c r="S68" s="26">
        <v>17078</v>
      </c>
    </row>
    <row r="69" spans="1:19" x14ac:dyDescent="0.3">
      <c r="Q69" s="25">
        <v>45930</v>
      </c>
      <c r="R69" s="26">
        <v>181</v>
      </c>
      <c r="S69" s="26">
        <v>1986</v>
      </c>
    </row>
    <row r="70" spans="1:19" x14ac:dyDescent="0.3">
      <c r="Q70" s="25">
        <v>45968</v>
      </c>
      <c r="R70" s="26">
        <v>4229</v>
      </c>
      <c r="S70" s="26">
        <v>49001</v>
      </c>
    </row>
    <row r="71" spans="1:19" x14ac:dyDescent="0.3">
      <c r="Q71" s="25">
        <v>45997</v>
      </c>
      <c r="R71" s="26">
        <v>4886</v>
      </c>
      <c r="S71" s="26">
        <v>56316</v>
      </c>
    </row>
  </sheetData>
  <mergeCells count="3">
    <mergeCell ref="B14:J14"/>
    <mergeCell ref="K32:O32"/>
    <mergeCell ref="B32:J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Szymczyk</dc:creator>
  <cp:lastModifiedBy>User</cp:lastModifiedBy>
  <cp:lastPrinted>2026-10-14T10:16:17Z</cp:lastPrinted>
  <dcterms:created xsi:type="dcterms:W3CDTF">2026-10-14T06:06:06Z</dcterms:created>
  <dcterms:modified xsi:type="dcterms:W3CDTF">2026-10-14T10:37:08Z</dcterms:modified>
</cp:coreProperties>
</file>