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Data\durikma\Desktop\"/>
    </mc:Choice>
  </mc:AlternateContent>
  <xr:revisionPtr revIDLastSave="0" documentId="13_ncr:1_{F4E0E346-B710-4696-80EB-1AED0F7706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1" i="1" l="1"/>
  <c r="J27" i="1"/>
  <c r="J164" i="1"/>
  <c r="I164" i="1"/>
  <c r="K164" i="1" s="1"/>
  <c r="J163" i="1"/>
  <c r="I163" i="1"/>
  <c r="K163" i="1" s="1"/>
  <c r="J162" i="1"/>
  <c r="I162" i="1"/>
  <c r="K162" i="1" s="1"/>
  <c r="J161" i="1"/>
  <c r="I161" i="1"/>
  <c r="K161" i="1" s="1"/>
  <c r="J160" i="1"/>
  <c r="I160" i="1"/>
  <c r="K160" i="1" s="1"/>
  <c r="K159" i="1"/>
  <c r="J159" i="1"/>
  <c r="I159" i="1"/>
  <c r="J158" i="1"/>
  <c r="I158" i="1"/>
  <c r="K158" i="1" s="1"/>
  <c r="J157" i="1"/>
  <c r="I157" i="1"/>
  <c r="K157" i="1" s="1"/>
  <c r="J156" i="1"/>
  <c r="I156" i="1"/>
  <c r="K156" i="1" s="1"/>
  <c r="J155" i="1"/>
  <c r="I155" i="1"/>
  <c r="K155" i="1" s="1"/>
  <c r="J154" i="1"/>
  <c r="I154" i="1"/>
  <c r="K154" i="1" s="1"/>
  <c r="J153" i="1"/>
  <c r="I153" i="1"/>
  <c r="K153" i="1" s="1"/>
  <c r="J152" i="1"/>
  <c r="I152" i="1"/>
  <c r="K152" i="1" s="1"/>
  <c r="J151" i="1"/>
  <c r="I151" i="1"/>
  <c r="K151" i="1" s="1"/>
  <c r="K150" i="1"/>
  <c r="J150" i="1"/>
  <c r="I150" i="1"/>
  <c r="J149" i="1"/>
  <c r="I149" i="1"/>
  <c r="K149" i="1" s="1"/>
  <c r="J148" i="1"/>
  <c r="I148" i="1"/>
  <c r="K148" i="1" s="1"/>
  <c r="J147" i="1"/>
  <c r="I147" i="1"/>
  <c r="K147" i="1" s="1"/>
  <c r="J146" i="1"/>
  <c r="I146" i="1"/>
  <c r="K146" i="1" s="1"/>
  <c r="J145" i="1"/>
  <c r="I145" i="1"/>
  <c r="K145" i="1" s="1"/>
  <c r="J144" i="1"/>
  <c r="I144" i="1"/>
  <c r="K144" i="1" s="1"/>
  <c r="J143" i="1"/>
  <c r="I143" i="1"/>
  <c r="K143" i="1" s="1"/>
  <c r="J142" i="1"/>
  <c r="I142" i="1"/>
  <c r="K142" i="1" s="1"/>
  <c r="J141" i="1"/>
  <c r="I141" i="1"/>
  <c r="K141" i="1" s="1"/>
  <c r="J140" i="1"/>
  <c r="I140" i="1"/>
  <c r="K140" i="1" s="1"/>
  <c r="J139" i="1"/>
  <c r="I139" i="1"/>
  <c r="K139" i="1" s="1"/>
  <c r="J138" i="1"/>
  <c r="I138" i="1"/>
  <c r="K138" i="1" s="1"/>
  <c r="J137" i="1"/>
  <c r="I137" i="1"/>
  <c r="K137" i="1" s="1"/>
  <c r="J136" i="1"/>
  <c r="I136" i="1"/>
  <c r="K136" i="1" s="1"/>
  <c r="J135" i="1"/>
  <c r="I135" i="1"/>
  <c r="K135" i="1" s="1"/>
  <c r="J134" i="1"/>
  <c r="I134" i="1"/>
  <c r="K134" i="1" s="1"/>
  <c r="J133" i="1"/>
  <c r="I133" i="1"/>
  <c r="K133" i="1" s="1"/>
  <c r="J132" i="1"/>
  <c r="I132" i="1"/>
  <c r="K132" i="1" s="1"/>
  <c r="J131" i="1"/>
  <c r="I131" i="1"/>
  <c r="K131" i="1" s="1"/>
  <c r="J130" i="1"/>
  <c r="I130" i="1"/>
  <c r="K130" i="1" s="1"/>
  <c r="J129" i="1"/>
  <c r="I129" i="1"/>
  <c r="K129" i="1" s="1"/>
  <c r="J128" i="1"/>
  <c r="I128" i="1"/>
  <c r="K128" i="1" s="1"/>
  <c r="K127" i="1"/>
  <c r="J127" i="1"/>
  <c r="I127" i="1"/>
  <c r="J126" i="1"/>
  <c r="I126" i="1"/>
  <c r="K126" i="1" s="1"/>
  <c r="J125" i="1"/>
  <c r="I125" i="1"/>
  <c r="K125" i="1" s="1"/>
  <c r="J124" i="1"/>
  <c r="I124" i="1"/>
  <c r="K124" i="1" s="1"/>
  <c r="J123" i="1"/>
  <c r="I123" i="1"/>
  <c r="K123" i="1" s="1"/>
  <c r="J122" i="1"/>
  <c r="I122" i="1"/>
  <c r="K122" i="1" s="1"/>
  <c r="J121" i="1"/>
  <c r="I121" i="1"/>
  <c r="K121" i="1" s="1"/>
  <c r="J120" i="1"/>
  <c r="I120" i="1"/>
  <c r="K120" i="1" s="1"/>
  <c r="J119" i="1"/>
  <c r="I119" i="1"/>
  <c r="K119" i="1" s="1"/>
  <c r="K118" i="1"/>
  <c r="J118" i="1"/>
  <c r="I118" i="1"/>
  <c r="J117" i="1"/>
  <c r="I117" i="1"/>
  <c r="K117" i="1" s="1"/>
  <c r="J116" i="1"/>
  <c r="I116" i="1"/>
  <c r="K116" i="1" s="1"/>
  <c r="J115" i="1"/>
  <c r="I115" i="1"/>
  <c r="K115" i="1" s="1"/>
  <c r="J114" i="1"/>
  <c r="I114" i="1"/>
  <c r="K114" i="1" s="1"/>
  <c r="J113" i="1"/>
  <c r="I113" i="1"/>
  <c r="K113" i="1" s="1"/>
  <c r="J112" i="1"/>
  <c r="I112" i="1"/>
  <c r="K112" i="1" s="1"/>
  <c r="J111" i="1"/>
  <c r="I111" i="1"/>
  <c r="K111" i="1" s="1"/>
  <c r="J110" i="1"/>
  <c r="I110" i="1"/>
  <c r="K110" i="1" s="1"/>
  <c r="J109" i="1"/>
  <c r="I109" i="1"/>
  <c r="K109" i="1" s="1"/>
  <c r="J108" i="1"/>
  <c r="I108" i="1"/>
  <c r="K108" i="1" s="1"/>
  <c r="J107" i="1"/>
  <c r="I107" i="1"/>
  <c r="K107" i="1" s="1"/>
  <c r="J106" i="1"/>
  <c r="I106" i="1"/>
  <c r="K106" i="1" s="1"/>
  <c r="J105" i="1"/>
  <c r="I105" i="1"/>
  <c r="K105" i="1" s="1"/>
  <c r="J104" i="1"/>
  <c r="I104" i="1"/>
  <c r="K104" i="1" s="1"/>
  <c r="J103" i="1"/>
  <c r="I103" i="1"/>
  <c r="K103" i="1" s="1"/>
  <c r="J102" i="1"/>
  <c r="I102" i="1"/>
  <c r="K102" i="1" s="1"/>
  <c r="J100" i="1"/>
  <c r="I100" i="1"/>
  <c r="K100" i="1" s="1"/>
  <c r="J99" i="1"/>
  <c r="I99" i="1"/>
  <c r="K99" i="1" s="1"/>
  <c r="J98" i="1"/>
  <c r="I98" i="1"/>
  <c r="K98" i="1" s="1"/>
  <c r="J97" i="1"/>
  <c r="I97" i="1"/>
  <c r="K97" i="1" s="1"/>
  <c r="J96" i="1"/>
  <c r="I96" i="1"/>
  <c r="K96" i="1" s="1"/>
  <c r="J95" i="1"/>
  <c r="I95" i="1"/>
  <c r="K95" i="1" s="1"/>
  <c r="K94" i="1"/>
  <c r="J94" i="1"/>
  <c r="I94" i="1"/>
  <c r="J93" i="1"/>
  <c r="I93" i="1"/>
  <c r="K93" i="1" s="1"/>
  <c r="J92" i="1"/>
  <c r="I92" i="1"/>
  <c r="K92" i="1" s="1"/>
  <c r="J91" i="1"/>
  <c r="I91" i="1"/>
  <c r="K91" i="1" s="1"/>
  <c r="J90" i="1"/>
  <c r="I90" i="1"/>
  <c r="K90" i="1" s="1"/>
  <c r="J89" i="1"/>
  <c r="I89" i="1"/>
  <c r="K89" i="1" s="1"/>
  <c r="J88" i="1"/>
  <c r="I88" i="1"/>
  <c r="K88" i="1" s="1"/>
  <c r="J87" i="1"/>
  <c r="I87" i="1"/>
  <c r="K87" i="1" s="1"/>
  <c r="J86" i="1"/>
  <c r="I86" i="1"/>
  <c r="K86" i="1" s="1"/>
  <c r="K85" i="1"/>
  <c r="J85" i="1"/>
  <c r="I85" i="1"/>
  <c r="J84" i="1"/>
  <c r="I84" i="1"/>
  <c r="K84" i="1" s="1"/>
  <c r="J83" i="1"/>
  <c r="I83" i="1"/>
  <c r="K83" i="1" s="1"/>
  <c r="J82" i="1"/>
  <c r="I82" i="1"/>
  <c r="K82" i="1" s="1"/>
  <c r="J81" i="1"/>
  <c r="I81" i="1"/>
  <c r="K81" i="1" s="1"/>
  <c r="J80" i="1"/>
  <c r="I80" i="1"/>
  <c r="K80" i="1" s="1"/>
  <c r="J79" i="1"/>
  <c r="I79" i="1"/>
  <c r="K79" i="1" s="1"/>
  <c r="J78" i="1"/>
  <c r="I78" i="1"/>
  <c r="K78" i="1" s="1"/>
  <c r="J77" i="1"/>
  <c r="I77" i="1"/>
  <c r="K77" i="1" s="1"/>
  <c r="J76" i="1"/>
  <c r="I76" i="1"/>
  <c r="K76" i="1" s="1"/>
  <c r="J75" i="1"/>
  <c r="I75" i="1"/>
  <c r="K75" i="1" s="1"/>
  <c r="J74" i="1"/>
  <c r="I74" i="1"/>
  <c r="K74" i="1" s="1"/>
  <c r="J73" i="1"/>
  <c r="I73" i="1"/>
  <c r="K73" i="1" s="1"/>
  <c r="J72" i="1"/>
  <c r="I72" i="1"/>
  <c r="K72" i="1" s="1"/>
  <c r="J71" i="1"/>
  <c r="I71" i="1"/>
  <c r="K71" i="1" s="1"/>
  <c r="J70" i="1"/>
  <c r="I70" i="1"/>
  <c r="K70" i="1" s="1"/>
  <c r="J69" i="1"/>
  <c r="I69" i="1"/>
  <c r="K69" i="1" s="1"/>
  <c r="J68" i="1"/>
  <c r="I68" i="1"/>
  <c r="K68" i="1" s="1"/>
  <c r="J67" i="1"/>
  <c r="I67" i="1"/>
  <c r="K67" i="1" s="1"/>
  <c r="J66" i="1"/>
  <c r="I66" i="1"/>
  <c r="K66" i="1" s="1"/>
  <c r="J65" i="1"/>
  <c r="I65" i="1"/>
  <c r="K65" i="1" s="1"/>
  <c r="J64" i="1"/>
  <c r="I64" i="1"/>
  <c r="K64" i="1" s="1"/>
  <c r="J63" i="1"/>
  <c r="I63" i="1"/>
  <c r="K63" i="1" s="1"/>
  <c r="K62" i="1"/>
  <c r="J62" i="1"/>
  <c r="I62" i="1"/>
  <c r="J61" i="1"/>
  <c r="I61" i="1"/>
  <c r="K61" i="1" s="1"/>
  <c r="J60" i="1"/>
  <c r="I60" i="1"/>
  <c r="K60" i="1" s="1"/>
  <c r="J59" i="1"/>
  <c r="I59" i="1"/>
  <c r="K59" i="1" s="1"/>
  <c r="J58" i="1"/>
  <c r="I58" i="1"/>
  <c r="K58" i="1" s="1"/>
  <c r="J57" i="1"/>
  <c r="I57" i="1"/>
  <c r="K57" i="1" s="1"/>
  <c r="J56" i="1"/>
  <c r="I56" i="1"/>
  <c r="K56" i="1" s="1"/>
  <c r="J55" i="1"/>
  <c r="I55" i="1"/>
  <c r="K55" i="1" s="1"/>
  <c r="J54" i="1"/>
  <c r="I54" i="1"/>
  <c r="K54" i="1" s="1"/>
  <c r="K53" i="1"/>
  <c r="J53" i="1"/>
  <c r="I53" i="1"/>
  <c r="J52" i="1"/>
  <c r="I52" i="1"/>
  <c r="K52" i="1" s="1"/>
  <c r="J51" i="1"/>
  <c r="I51" i="1"/>
  <c r="K51" i="1" s="1"/>
  <c r="J50" i="1"/>
  <c r="I50" i="1"/>
  <c r="K50" i="1" s="1"/>
  <c r="J49" i="1"/>
  <c r="I49" i="1"/>
  <c r="K49" i="1" s="1"/>
  <c r="J48" i="1"/>
  <c r="I48" i="1"/>
  <c r="K48" i="1" s="1"/>
  <c r="J47" i="1"/>
  <c r="I47" i="1"/>
  <c r="K47" i="1" s="1"/>
  <c r="J46" i="1"/>
  <c r="I46" i="1"/>
  <c r="K46" i="1" s="1"/>
  <c r="J45" i="1"/>
  <c r="I45" i="1"/>
  <c r="K45" i="1" s="1"/>
  <c r="J44" i="1"/>
  <c r="I44" i="1"/>
  <c r="K44" i="1" s="1"/>
  <c r="J43" i="1"/>
  <c r="I43" i="1"/>
  <c r="K43" i="1" s="1"/>
  <c r="J42" i="1"/>
  <c r="I42" i="1"/>
  <c r="K42" i="1" s="1"/>
  <c r="J41" i="1"/>
  <c r="I41" i="1"/>
  <c r="K41" i="1" s="1"/>
  <c r="J40" i="1"/>
  <c r="I40" i="1"/>
  <c r="K40" i="1" s="1"/>
  <c r="J39" i="1"/>
  <c r="I39" i="1"/>
  <c r="K39" i="1" s="1"/>
  <c r="J38" i="1"/>
  <c r="I38" i="1"/>
  <c r="K38" i="1" s="1"/>
  <c r="J37" i="1"/>
  <c r="I37" i="1"/>
  <c r="K37" i="1" s="1"/>
  <c r="J36" i="1"/>
  <c r="I36" i="1"/>
  <c r="K36" i="1" s="1"/>
  <c r="J35" i="1"/>
  <c r="I35" i="1"/>
  <c r="K35" i="1" s="1"/>
  <c r="J34" i="1"/>
  <c r="I34" i="1"/>
  <c r="K34" i="1" s="1"/>
  <c r="J33" i="1"/>
  <c r="I33" i="1"/>
  <c r="K33" i="1" s="1"/>
  <c r="J32" i="1"/>
  <c r="I32" i="1"/>
  <c r="K32" i="1" s="1"/>
  <c r="J31" i="1"/>
  <c r="I31" i="1"/>
  <c r="K31" i="1" s="1"/>
  <c r="J20" i="1" l="1"/>
  <c r="I20" i="1"/>
  <c r="K20" i="1" s="1"/>
  <c r="J21" i="1" l="1"/>
  <c r="I21" i="1"/>
  <c r="K21" i="1" s="1"/>
  <c r="J30" i="1"/>
  <c r="I30" i="1"/>
  <c r="K30" i="1" s="1"/>
  <c r="J29" i="1"/>
  <c r="I29" i="1"/>
  <c r="K29" i="1" s="1"/>
  <c r="J28" i="1"/>
  <c r="I28" i="1"/>
  <c r="K28" i="1" s="1"/>
  <c r="J26" i="1"/>
  <c r="I26" i="1"/>
  <c r="K26" i="1" s="1"/>
  <c r="J25" i="1"/>
  <c r="I25" i="1"/>
  <c r="K25" i="1" s="1"/>
  <c r="J24" i="1"/>
  <c r="I24" i="1"/>
  <c r="K24" i="1" s="1"/>
  <c r="J23" i="1"/>
  <c r="I23" i="1"/>
  <c r="K23" i="1" s="1"/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2" i="1"/>
  <c r="J5" i="1"/>
  <c r="I5" i="1" l="1"/>
  <c r="K5" i="1" s="1"/>
  <c r="I6" i="1" l="1"/>
  <c r="K6" i="1" s="1"/>
  <c r="I7" i="1"/>
  <c r="K7" i="1" s="1"/>
  <c r="I8" i="1"/>
  <c r="K8" i="1" s="1"/>
  <c r="I9" i="1"/>
  <c r="K9" i="1" s="1"/>
  <c r="I10" i="1"/>
  <c r="K10" i="1" s="1"/>
  <c r="I11" i="1"/>
  <c r="K11" i="1" s="1"/>
  <c r="I12" i="1"/>
  <c r="K12" i="1" s="1"/>
  <c r="I13" i="1"/>
  <c r="K13" i="1" s="1"/>
  <c r="I14" i="1"/>
  <c r="K14" i="1" s="1"/>
  <c r="I15" i="1"/>
  <c r="K15" i="1" s="1"/>
  <c r="I16" i="1"/>
  <c r="K16" i="1" s="1"/>
  <c r="I17" i="1"/>
  <c r="K17" i="1" s="1"/>
  <c r="I18" i="1"/>
  <c r="K18" i="1" s="1"/>
  <c r="I19" i="1"/>
  <c r="K19" i="1" s="1"/>
  <c r="I22" i="1"/>
  <c r="K22" i="1" s="1"/>
  <c r="I165" i="1" l="1"/>
  <c r="J165" i="1" l="1"/>
  <c r="K165" i="1"/>
</calcChain>
</file>

<file path=xl/sharedStrings.xml><?xml version="1.0" encoding="utf-8"?>
<sst xmlns="http://schemas.openxmlformats.org/spreadsheetml/2006/main" count="499" uniqueCount="225">
  <si>
    <t xml:space="preserve"> Názov položky</t>
  </si>
  <si>
    <t>Množstvo</t>
  </si>
  <si>
    <t>Merná 
jednotka</t>
  </si>
  <si>
    <t>sadzba DPH 
v %</t>
  </si>
  <si>
    <t>Cena celkom 
v EUR bez DPH</t>
  </si>
  <si>
    <t>Cena celkom 
v EUR s DPH</t>
  </si>
  <si>
    <t>Položka č.</t>
  </si>
  <si>
    <t>Pozn.:</t>
  </si>
  <si>
    <t>Uchádzač vypĺňa len bunky zvýraznené zelenou farbou</t>
  </si>
  <si>
    <t>Celková cena za dodanie predmetu zákazky</t>
  </si>
  <si>
    <t xml:space="preserve">V prípade, že uchádzačom ponúkané balenie nebude umožnovať odobrať celkové množstvo tovaru odoberie verejný obstarávateľ také množstvo, ktoré je najviac možné odobrať, a to tak aby nebolo prekročené maximálne množstvo požadovaného tovaru. </t>
  </si>
  <si>
    <t>Ponúkané balenie</t>
  </si>
  <si>
    <t>Jednotková  cena
v EUR bez DPH za mernú jednotku</t>
  </si>
  <si>
    <t>Jednotková  cena
v EUR s DPH za mernú jednotku</t>
  </si>
  <si>
    <t>Všetky ceny je potrebné zaokrúhliť na 3 desatinné miesta</t>
  </si>
  <si>
    <t>Verejný obstarávateľ si dovoľuje upozorniť, že celková zmluvná cena vyjadrená v EUR bez DPH bude v zmluve na dodávku potravín zaokrúhlená na dve desatinné miesta podľa matematických pravidiel</t>
  </si>
  <si>
    <t>Povolené balenie v rozsahu od-do</t>
  </si>
  <si>
    <t>Štruktúrovaný rozpočet ceny</t>
  </si>
  <si>
    <t>1l</t>
  </si>
  <si>
    <t>200g-1000g</t>
  </si>
  <si>
    <t>100g-150g</t>
  </si>
  <si>
    <t>200g-300g</t>
  </si>
  <si>
    <t>Vývar slepačí</t>
  </si>
  <si>
    <t>vývar hovädzí</t>
  </si>
  <si>
    <t>Vývar zeleninový</t>
  </si>
  <si>
    <t>Hubový bujón</t>
  </si>
  <si>
    <t>Údený vývar</t>
  </si>
  <si>
    <t xml:space="preserve">Vegeta </t>
  </si>
  <si>
    <t>Toping čokoládový (poleva)</t>
  </si>
  <si>
    <t>Cestoviny do polievok (abeced, hviezdičky ...) vaječné</t>
  </si>
  <si>
    <t>Cukor biely hygienický balený</t>
  </si>
  <si>
    <t>Soľ kuchynská</t>
  </si>
  <si>
    <t>Múka hrubá</t>
  </si>
  <si>
    <t>Múka polohrubá</t>
  </si>
  <si>
    <t>Múka hladká</t>
  </si>
  <si>
    <t>Krúpy jačmenné</t>
  </si>
  <si>
    <t>Zemiakový škrob</t>
  </si>
  <si>
    <t>Pudingový prášok rôzne príchute</t>
  </si>
  <si>
    <t>Ryža gulatozrnná 1. trieda kvality</t>
  </si>
  <si>
    <t>Šošovica veľkozrnná sušená</t>
  </si>
  <si>
    <t>Fazuľa biela sušená</t>
  </si>
  <si>
    <t>Fazuľa farebná sušená</t>
  </si>
  <si>
    <t>Hrach žltý polený, sušený</t>
  </si>
  <si>
    <t>Zemiaková kaša instantná</t>
  </si>
  <si>
    <t xml:space="preserve">Kompót marhuľový </t>
  </si>
  <si>
    <t>Kompót broskyňový</t>
  </si>
  <si>
    <t>Kompót slivkový</t>
  </si>
  <si>
    <t>Kompót čerešňový</t>
  </si>
  <si>
    <t>Kompót jablkový</t>
  </si>
  <si>
    <t>Kompót hruškový</t>
  </si>
  <si>
    <t>Zálohované pet fľaše/ks</t>
  </si>
  <si>
    <t>ks</t>
  </si>
  <si>
    <t>kg</t>
  </si>
  <si>
    <t>l</t>
  </si>
  <si>
    <t>lit</t>
  </si>
  <si>
    <t>75g</t>
  </si>
  <si>
    <t>115g</t>
  </si>
  <si>
    <t>120g</t>
  </si>
  <si>
    <t>170g</t>
  </si>
  <si>
    <t>185g</t>
  </si>
  <si>
    <t>180g</t>
  </si>
  <si>
    <t>300g</t>
  </si>
  <si>
    <t>50g</t>
  </si>
  <si>
    <t>30g</t>
  </si>
  <si>
    <t>60g</t>
  </si>
  <si>
    <t>1kg-5kg</t>
  </si>
  <si>
    <t>0,5kg-5kg</t>
  </si>
  <si>
    <t>20g</t>
  </si>
  <si>
    <t>350g</t>
  </si>
  <si>
    <t>1l-5l</t>
  </si>
  <si>
    <t>0,7l-5l</t>
  </si>
  <si>
    <t>350g-1000g</t>
  </si>
  <si>
    <t>225g-450g</t>
  </si>
  <si>
    <t>500g-1000g</t>
  </si>
  <si>
    <t>200g-500g</t>
  </si>
  <si>
    <t>160ml-1l</t>
  </si>
  <si>
    <t>20g-1000g</t>
  </si>
  <si>
    <t>5g-100g</t>
  </si>
  <si>
    <t>10g-500g</t>
  </si>
  <si>
    <t>200g-1kg</t>
  </si>
  <si>
    <t>20g-100g</t>
  </si>
  <si>
    <t>10g-30g</t>
  </si>
  <si>
    <t>20g-50g</t>
  </si>
  <si>
    <t>100g-500g</t>
  </si>
  <si>
    <t>20g-500g</t>
  </si>
  <si>
    <t>7g-10g</t>
  </si>
  <si>
    <t>100g-200g</t>
  </si>
  <si>
    <t>0,5kg-1kg</t>
  </si>
  <si>
    <t>400g-5kg</t>
  </si>
  <si>
    <t>400g-500g</t>
  </si>
  <si>
    <t>400g-1kg</t>
  </si>
  <si>
    <t>200g-5kg</t>
  </si>
  <si>
    <t>1l-10l</t>
  </si>
  <si>
    <t>1kg</t>
  </si>
  <si>
    <t>500g-5kg</t>
  </si>
  <si>
    <t>1,5l</t>
  </si>
  <si>
    <t>600g-800g</t>
  </si>
  <si>
    <t>3000g-4000g</t>
  </si>
  <si>
    <t>340g-800g</t>
  </si>
  <si>
    <t>300g-500g</t>
  </si>
  <si>
    <t>120g-200g</t>
  </si>
  <si>
    <t>900g-1200g</t>
  </si>
  <si>
    <t>150g-1000g</t>
  </si>
  <si>
    <t xml:space="preserve">Nátierka bôčiková </t>
  </si>
  <si>
    <t xml:space="preserve">Nátierka hydinová </t>
  </si>
  <si>
    <t xml:space="preserve">Nátierka pálivá </t>
  </si>
  <si>
    <t xml:space="preserve">Nátierka pečeňová </t>
  </si>
  <si>
    <t xml:space="preserve">Nátierka majka </t>
  </si>
  <si>
    <t xml:space="preserve">Nátierka husacia </t>
  </si>
  <si>
    <t xml:space="preserve">Nátierka kačacia </t>
  </si>
  <si>
    <t xml:space="preserve">Nátierka oškvarková </t>
  </si>
  <si>
    <t xml:space="preserve">Ryby sleď rezy v oleji </t>
  </si>
  <si>
    <t xml:space="preserve">Ryby sleď rezy v paradajkovej omáčke </t>
  </si>
  <si>
    <t xml:space="preserve">Konzerva tuniakový šalát (mexický, prpvensálsky...) </t>
  </si>
  <si>
    <t xml:space="preserve">Konzerva tuniak kúsky v oleji </t>
  </si>
  <si>
    <t xml:space="preserve">Konzerva kurací nárez </t>
  </si>
  <si>
    <t xml:space="preserve">Konzerva hovädzie vo vlastnej šťave </t>
  </si>
  <si>
    <t xml:space="preserve">Konzerva bravčové vo vlastnej šťave </t>
  </si>
  <si>
    <t>Konzerva bravčové na paprike</t>
  </si>
  <si>
    <t xml:space="preserve">Konzerva klobásová zmes </t>
  </si>
  <si>
    <t xml:space="preserve">Luncheon meat bravčový </t>
  </si>
  <si>
    <t>Konzerva trenčiansky párok</t>
  </si>
  <si>
    <t xml:space="preserve">Napolitánka horalky </t>
  </si>
  <si>
    <t xml:space="preserve">Napolitánka kávenky </t>
  </si>
  <si>
    <t xml:space="preserve">Tyčinka sójové rezy </t>
  </si>
  <si>
    <t xml:space="preserve">Musli tyčinka </t>
  </si>
  <si>
    <t xml:space="preserve">Tyčinka mars </t>
  </si>
  <si>
    <t xml:space="preserve">Tyčinka snickers </t>
  </si>
  <si>
    <t xml:space="preserve">Napolitánka mäta </t>
  </si>
  <si>
    <t xml:space="preserve">Napolitánka mila </t>
  </si>
  <si>
    <t xml:space="preserve">Čokoláda margot </t>
  </si>
  <si>
    <t xml:space="preserve">Perník v čokoláde </t>
  </si>
  <si>
    <t xml:space="preserve">Piškóty detské </t>
  </si>
  <si>
    <t xml:space="preserve">Cukor vanilkový </t>
  </si>
  <si>
    <t xml:space="preserve">Cukor škoricový </t>
  </si>
  <si>
    <t xml:space="preserve">Horčica plnotučná </t>
  </si>
  <si>
    <t xml:space="preserve">Sirup  ovocný ligt </t>
  </si>
  <si>
    <t xml:space="preserve">Sirup  ovocný koncentrát  cukrový  </t>
  </si>
  <si>
    <t xml:space="preserve">Džús ovocný </t>
  </si>
  <si>
    <t>Džem rôzne príchute</t>
  </si>
  <si>
    <t>Džem porcovaný rôzne príchute</t>
  </si>
  <si>
    <t xml:space="preserve">Med kvetový porcovaný </t>
  </si>
  <si>
    <t xml:space="preserve">Granko </t>
  </si>
  <si>
    <t xml:space="preserve">Kakao </t>
  </si>
  <si>
    <t xml:space="preserve">Kávovina melta </t>
  </si>
  <si>
    <t xml:space="preserve">Káva instantná </t>
  </si>
  <si>
    <t xml:space="preserve">Káva čierna mletá </t>
  </si>
  <si>
    <t xml:space="preserve">Citronova šťava  </t>
  </si>
  <si>
    <t xml:space="preserve">Čaj ovocný porcovný (hyg.bal.) </t>
  </si>
  <si>
    <t xml:space="preserve">Čaj ovocný </t>
  </si>
  <si>
    <t xml:space="preserve">Čaj čierny </t>
  </si>
  <si>
    <r>
      <t xml:space="preserve">Orechy vlažské </t>
    </r>
    <r>
      <rPr>
        <b/>
        <sz val="11"/>
        <rFont val="Calibri"/>
        <family val="2"/>
        <charset val="238"/>
        <scheme val="minor"/>
      </rPr>
      <t>mleté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</si>
  <si>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Mak </t>
    </r>
    <r>
      <rPr>
        <b/>
        <sz val="11"/>
        <rFont val="Calibri"/>
        <family val="2"/>
        <charset val="238"/>
        <scheme val="minor"/>
      </rPr>
      <t xml:space="preserve">mletý </t>
    </r>
    <r>
      <rPr>
        <sz val="11"/>
        <rFont val="Calibri"/>
        <family val="2"/>
        <charset val="238"/>
        <scheme val="minor"/>
      </rPr>
      <t xml:space="preserve">neochutený </t>
    </r>
  </si>
  <si>
    <t xml:space="preserve">Pol.korenie tekuté </t>
  </si>
  <si>
    <t xml:space="preserve">Sójová omáčka    </t>
  </si>
  <si>
    <t xml:space="preserve">Worchester </t>
  </si>
  <si>
    <t xml:space="preserve">Korenie americké zemiaky  </t>
  </si>
  <si>
    <t xml:space="preserve">Bobkový list </t>
  </si>
  <si>
    <t xml:space="preserve">Majoránka </t>
  </si>
  <si>
    <t xml:space="preserve">Petržlenová vňať </t>
  </si>
  <si>
    <t xml:space="preserve">Oregáno </t>
  </si>
  <si>
    <t xml:space="preserve">Tymián </t>
  </si>
  <si>
    <t xml:space="preserve">Kari korenie </t>
  </si>
  <si>
    <t xml:space="preserve">Bazalka </t>
  </si>
  <si>
    <t xml:space="preserve">Rozmarín  </t>
  </si>
  <si>
    <t xml:space="preserve">Rasca celá </t>
  </si>
  <si>
    <t xml:space="preserve">Rasca drvená </t>
  </si>
  <si>
    <t xml:space="preserve">Korenie na ryby </t>
  </si>
  <si>
    <t xml:space="preserve">Korenie gulášové </t>
  </si>
  <si>
    <t xml:space="preserve">Korenie čierne mleté </t>
  </si>
  <si>
    <t>Korenie čierne celé</t>
  </si>
  <si>
    <t xml:space="preserve">Korenie čierne nové celé </t>
  </si>
  <si>
    <t xml:space="preserve">Paprika mletá červená </t>
  </si>
  <si>
    <t xml:space="preserve">Paprika mletá červená pálivá            </t>
  </si>
  <si>
    <t xml:space="preserve">Korenie grilovacie </t>
  </si>
  <si>
    <t xml:space="preserve">Korenie gyros </t>
  </si>
  <si>
    <t xml:space="preserve">Korenie klinčeky </t>
  </si>
  <si>
    <t xml:space="preserve">Korenie biele mleté </t>
  </si>
  <si>
    <t xml:space="preserve">Sušené hrozienka </t>
  </si>
  <si>
    <t xml:space="preserve">Arašidy pražené </t>
  </si>
  <si>
    <t>Zmes lesných húb - sušené (nie šampiňóny)</t>
  </si>
  <si>
    <t xml:space="preserve">Sušené droždie </t>
  </si>
  <si>
    <t xml:space="preserve">Krehký chlieb  (vlaran - obilninový, ryžový) </t>
  </si>
  <si>
    <t xml:space="preserve">Nutella - nátierka z lieskových orieškov </t>
  </si>
  <si>
    <t xml:space="preserve">Cestoviny kolienka, vretená </t>
  </si>
  <si>
    <t xml:space="preserve">Cestoviny niťovky vaječné </t>
  </si>
  <si>
    <t xml:space="preserve">Cestoviny široké rezance vaječné </t>
  </si>
  <si>
    <t xml:space="preserve">Rajbačka </t>
  </si>
  <si>
    <t xml:space="preserve">Špagety vaječné </t>
  </si>
  <si>
    <t>Tarhoňa vaječná</t>
  </si>
  <si>
    <t xml:space="preserve">Slovenská ryža vaječná </t>
  </si>
  <si>
    <t xml:space="preserve">Fliačky vaječné </t>
  </si>
  <si>
    <t xml:space="preserve">Rastlinný olej na fritovanie </t>
  </si>
  <si>
    <t>Olej rastlinný - repkový slnečnicový</t>
  </si>
  <si>
    <t xml:space="preserve">Cukor biely kryštálový </t>
  </si>
  <si>
    <t xml:space="preserve">Cukor biely práškový </t>
  </si>
  <si>
    <t>Ocot</t>
  </si>
  <si>
    <t xml:space="preserve">Cesnaková pasta </t>
  </si>
  <si>
    <t xml:space="preserve">Repa červená sterilizovaná kocky </t>
  </si>
  <si>
    <t xml:space="preserve">Šalát sterilizovaný mix, rôzne druhy </t>
  </si>
  <si>
    <t xml:space="preserve">Uhorky sterilizované </t>
  </si>
  <si>
    <t xml:space="preserve">Kapusta kyslá sterilizovaná          </t>
  </si>
  <si>
    <t xml:space="preserve">Kapusta kyslá sterilizovaná </t>
  </si>
  <si>
    <t xml:space="preserve">Sterilizovaná červená paprika </t>
  </si>
  <si>
    <t>Fazuľové struky sterilizované</t>
  </si>
  <si>
    <t xml:space="preserve">Feferóny guľaté </t>
  </si>
  <si>
    <t xml:space="preserve">Hrášok sterilizovaný slaný </t>
  </si>
  <si>
    <t xml:space="preserve">Kukurica lahôdková sterilizovaná </t>
  </si>
  <si>
    <t xml:space="preserve">Chren v sladkokyslom náleve </t>
  </si>
  <si>
    <t xml:space="preserve">Chren v sladkokyslom náleve       </t>
  </si>
  <si>
    <t xml:space="preserve">Kečup </t>
  </si>
  <si>
    <t xml:space="preserve">Kôpor v soli </t>
  </si>
  <si>
    <t>Lečo sterilizované</t>
  </si>
  <si>
    <t>Olivy zelené bez kôstky</t>
  </si>
  <si>
    <t xml:space="preserve">Karotka s hráškom </t>
  </si>
  <si>
    <t xml:space="preserve">Paradajkový pretlak </t>
  </si>
  <si>
    <t xml:space="preserve">Šampiňóny sterilizované </t>
  </si>
  <si>
    <t>doplniť komodity, stĺpec C, D, E podľa požiadavky útvaru</t>
  </si>
  <si>
    <t xml:space="preserve">Napolitánka delisa </t>
  </si>
  <si>
    <t>Minerálna voda jemne  perlivá v skle</t>
  </si>
  <si>
    <t>Minerálna voda jemne perlivá pet</t>
  </si>
  <si>
    <t>Čokoláda (rôzne príchute) 100g-200g</t>
  </si>
  <si>
    <t xml:space="preserve">Fúkaná cestovina do polievky 100g-1000g </t>
  </si>
  <si>
    <t>100g-1000g</t>
  </si>
  <si>
    <t>príloha č.4 súťažných podkladov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</si>
</sst>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38"/>
    </font>
    <font>
      <b/>
      <sz val="11"/>
      <color rgb="FFC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Arial Narrow"/>
      <family val="2"/>
      <charset val="238"/>
    </font>
    <font>
      <sz val="10"/>
      <name val="Arial Narrow"/>
      <family val="2"/>
      <charset val="238"/>
    </font>
    <font>
      <sz val="12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Border="1"/>
    <xf numFmtId="0" fontId="3" fillId="0" borderId="0" xfId="1" applyFont="1" applyAlignment="1">
      <alignment vertical="top"/>
    </xf>
    <xf numFmtId="0" fontId="3" fillId="0" borderId="0" xfId="1" applyFont="1" applyFill="1" applyBorder="1" applyAlignment="1">
      <alignment horizontal="left" vertical="top"/>
    </xf>
    <xf numFmtId="4" fontId="1" fillId="0" borderId="0" xfId="0" applyNumberFormat="1" applyFont="1" applyBorder="1"/>
    <xf numFmtId="4" fontId="1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wrapText="1"/>
    </xf>
    <xf numFmtId="0" fontId="5" fillId="0" borderId="2" xfId="1" applyFont="1" applyBorder="1" applyAlignment="1" applyProtection="1">
      <alignment horizontal="center" vertical="center" wrapText="1"/>
    </xf>
    <xf numFmtId="4" fontId="5" fillId="0" borderId="2" xfId="1" applyNumberFormat="1" applyFont="1" applyBorder="1" applyAlignment="1" applyProtection="1">
      <alignment horizontal="center" vertical="center" wrapText="1"/>
    </xf>
    <xf numFmtId="0" fontId="5" fillId="0" borderId="3" xfId="1" applyFont="1" applyBorder="1" applyAlignment="1" applyProtection="1">
      <alignment horizontal="center" vertical="center" wrapText="1"/>
    </xf>
    <xf numFmtId="0" fontId="5" fillId="0" borderId="8" xfId="1" applyFont="1" applyBorder="1" applyAlignment="1" applyProtection="1">
      <alignment horizontal="left" vertical="center" wrapText="1"/>
    </xf>
    <xf numFmtId="0" fontId="5" fillId="0" borderId="8" xfId="1" applyFont="1" applyBorder="1" applyAlignment="1" applyProtection="1">
      <alignment horizontal="center" vertical="center" wrapText="1"/>
    </xf>
    <xf numFmtId="0" fontId="5" fillId="0" borderId="10" xfId="1" applyFont="1" applyBorder="1" applyAlignment="1" applyProtection="1">
      <alignment horizontal="center" vertical="center" wrapText="1"/>
    </xf>
    <xf numFmtId="0" fontId="1" fillId="0" borderId="1" xfId="0" applyFont="1" applyBorder="1"/>
    <xf numFmtId="0" fontId="6" fillId="0" borderId="0" xfId="0" applyFont="1" applyBorder="1"/>
    <xf numFmtId="0" fontId="7" fillId="0" borderId="1" xfId="1" applyFont="1" applyBorder="1" applyAlignment="1" applyProtection="1">
      <alignment horizontal="center" vertical="center" wrapText="1"/>
    </xf>
    <xf numFmtId="0" fontId="8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1" xfId="0" applyNumberFormat="1" applyFont="1" applyFill="1" applyBorder="1" applyProtection="1">
      <protection locked="0"/>
    </xf>
    <xf numFmtId="9" fontId="7" fillId="2" borderId="1" xfId="0" applyNumberFormat="1" applyFont="1" applyFill="1" applyBorder="1" applyProtection="1">
      <protection locked="0"/>
    </xf>
    <xf numFmtId="164" fontId="7" fillId="0" borderId="1" xfId="0" applyNumberFormat="1" applyFont="1" applyFill="1" applyBorder="1" applyProtection="1"/>
    <xf numFmtId="164" fontId="7" fillId="0" borderId="1" xfId="0" applyNumberFormat="1" applyFont="1" applyBorder="1" applyProtection="1"/>
    <xf numFmtId="164" fontId="7" fillId="0" borderId="4" xfId="0" applyNumberFormat="1" applyFont="1" applyBorder="1" applyProtection="1"/>
    <xf numFmtId="0" fontId="7" fillId="0" borderId="12" xfId="1" applyFont="1" applyBorder="1" applyAlignment="1" applyProtection="1">
      <alignment horizontal="center" vertical="center" wrapText="1"/>
    </xf>
    <xf numFmtId="0" fontId="7" fillId="0" borderId="11" xfId="0" applyFont="1" applyBorder="1" applyProtection="1"/>
    <xf numFmtId="0" fontId="9" fillId="0" borderId="9" xfId="0" applyFont="1" applyBorder="1" applyAlignment="1">
      <alignment horizontal="justify" vertical="center"/>
    </xf>
    <xf numFmtId="0" fontId="7" fillId="0" borderId="5" xfId="0" applyFont="1" applyBorder="1" applyAlignment="1" applyProtection="1">
      <alignment horizontal="center"/>
    </xf>
    <xf numFmtId="0" fontId="7" fillId="0" borderId="5" xfId="0" applyNumberFormat="1" applyFont="1" applyBorder="1" applyAlignment="1" applyProtection="1">
      <alignment horizontal="center"/>
      <protection locked="0"/>
    </xf>
    <xf numFmtId="164" fontId="7" fillId="0" borderId="5" xfId="0" applyNumberFormat="1" applyFont="1" applyBorder="1" applyAlignment="1" applyProtection="1">
      <alignment horizontal="center"/>
      <protection locked="0"/>
    </xf>
    <xf numFmtId="164" fontId="7" fillId="0" borderId="5" xfId="0" applyNumberFormat="1" applyFont="1" applyBorder="1" applyAlignment="1" applyProtection="1">
      <alignment horizontal="right"/>
    </xf>
    <xf numFmtId="164" fontId="7" fillId="0" borderId="5" xfId="0" applyNumberFormat="1" applyFont="1" applyBorder="1" applyProtection="1"/>
    <xf numFmtId="164" fontId="7" fillId="0" borderId="6" xfId="0" applyNumberFormat="1" applyFont="1" applyBorder="1" applyProtection="1"/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4" fillId="0" borderId="0" xfId="0" applyFont="1" applyBorder="1"/>
    <xf numFmtId="0" fontId="15" fillId="0" borderId="8" xfId="1" applyFont="1" applyBorder="1" applyAlignment="1" applyProtection="1">
      <alignment horizontal="center" vertical="center" wrapText="1"/>
    </xf>
    <xf numFmtId="0" fontId="16" fillId="0" borderId="1" xfId="1" applyFont="1" applyFill="1" applyBorder="1" applyAlignment="1" applyProtection="1">
      <alignment horizontal="center" vertical="center" wrapText="1"/>
    </xf>
    <xf numFmtId="0" fontId="16" fillId="0" borderId="5" xfId="0" applyFont="1" applyBorder="1" applyAlignment="1" applyProtection="1">
      <alignment horizontal="center"/>
    </xf>
    <xf numFmtId="0" fontId="17" fillId="0" borderId="0" xfId="0" applyFont="1" applyBorder="1" applyAlignment="1">
      <alignment wrapText="1"/>
    </xf>
    <xf numFmtId="0" fontId="1" fillId="0" borderId="0" xfId="0" applyFont="1" applyFill="1" applyBorder="1"/>
    <xf numFmtId="0" fontId="5" fillId="0" borderId="8" xfId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/>
    </xf>
    <xf numFmtId="0" fontId="4" fillId="0" borderId="0" xfId="0" applyFont="1" applyFill="1" applyBorder="1" applyAlignment="1">
      <alignment wrapText="1"/>
    </xf>
    <xf numFmtId="0" fontId="18" fillId="0" borderId="0" xfId="0" applyFont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wrapText="1"/>
    </xf>
    <xf numFmtId="4" fontId="11" fillId="3" borderId="14" xfId="0" applyNumberFormat="1" applyFont="1" applyFill="1" applyBorder="1" applyAlignment="1">
      <alignment horizontal="center" vertical="center"/>
    </xf>
    <xf numFmtId="4" fontId="11" fillId="3" borderId="1" xfId="0" applyNumberFormat="1" applyFont="1" applyFill="1" applyBorder="1" applyAlignment="1">
      <alignment horizontal="center" vertical="center"/>
    </xf>
    <xf numFmtId="4" fontId="11" fillId="3" borderId="13" xfId="0" applyNumberFormat="1" applyFont="1" applyFill="1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3"/>
  <sheetViews>
    <sheetView tabSelected="1" topLeftCell="A130" workbookViewId="0">
      <selection activeCell="E58" sqref="E58"/>
    </sheetView>
  </sheetViews>
  <sheetFormatPr defaultColWidth="16.7109375" defaultRowHeight="17.25" customHeight="1" x14ac:dyDescent="0.3"/>
  <cols>
    <col min="1" max="1" width="7.28515625" style="1" customWidth="1"/>
    <col min="2" max="2" width="46.85546875" style="1" customWidth="1"/>
    <col min="3" max="3" width="8.28515625" style="40" customWidth="1"/>
    <col min="4" max="4" width="7" style="1" customWidth="1"/>
    <col min="5" max="5" width="13.42578125" style="35" customWidth="1"/>
    <col min="6" max="6" width="8.42578125" style="1" customWidth="1"/>
    <col min="7" max="7" width="11.5703125" style="1" customWidth="1"/>
    <col min="8" max="8" width="8.140625" style="1" customWidth="1"/>
    <col min="9" max="9" width="11.85546875" style="4" customWidth="1"/>
    <col min="10" max="10" width="10.28515625" style="1" customWidth="1"/>
    <col min="11" max="11" width="12" style="1" customWidth="1"/>
    <col min="12" max="16384" width="16.7109375" style="1"/>
  </cols>
  <sheetData>
    <row r="1" spans="1:12" ht="17.25" customHeight="1" x14ac:dyDescent="0.3">
      <c r="C1" s="46" t="s">
        <v>17</v>
      </c>
      <c r="D1" s="46"/>
      <c r="E1" s="46"/>
      <c r="F1" s="46"/>
      <c r="G1" s="46"/>
      <c r="H1" s="46"/>
      <c r="I1" s="1" t="s">
        <v>224</v>
      </c>
    </row>
    <row r="3" spans="1:12" ht="17.25" customHeight="1" thickBot="1" x14ac:dyDescent="0.35"/>
    <row r="4" spans="1:12" ht="94.5" customHeight="1" x14ac:dyDescent="0.3">
      <c r="A4" s="12" t="s">
        <v>6</v>
      </c>
      <c r="B4" s="10" t="s">
        <v>0</v>
      </c>
      <c r="C4" s="41" t="s">
        <v>1</v>
      </c>
      <c r="D4" s="11" t="s">
        <v>2</v>
      </c>
      <c r="E4" s="36" t="s">
        <v>16</v>
      </c>
      <c r="F4" s="7" t="s">
        <v>11</v>
      </c>
      <c r="G4" s="7" t="s">
        <v>12</v>
      </c>
      <c r="H4" s="7" t="s">
        <v>3</v>
      </c>
      <c r="I4" s="8" t="s">
        <v>13</v>
      </c>
      <c r="J4" s="7" t="s">
        <v>4</v>
      </c>
      <c r="K4" s="9" t="s">
        <v>5</v>
      </c>
    </row>
    <row r="5" spans="1:12" ht="18" customHeight="1" x14ac:dyDescent="0.3">
      <c r="A5" s="15">
        <v>1</v>
      </c>
      <c r="B5" s="32" t="s">
        <v>103</v>
      </c>
      <c r="C5" s="49">
        <v>100</v>
      </c>
      <c r="D5" s="33" t="s">
        <v>51</v>
      </c>
      <c r="E5" s="37" t="s">
        <v>55</v>
      </c>
      <c r="F5" s="16"/>
      <c r="G5" s="17"/>
      <c r="H5" s="18"/>
      <c r="I5" s="19">
        <f>ROUND(G5+G5*H5,3)</f>
        <v>0</v>
      </c>
      <c r="J5" s="20">
        <f>ROUND(C5*G5,3)</f>
        <v>0</v>
      </c>
      <c r="K5" s="21">
        <f>ROUND(C5*I5,3)</f>
        <v>0</v>
      </c>
      <c r="L5" s="14" t="s">
        <v>217</v>
      </c>
    </row>
    <row r="6" spans="1:12" ht="17.25" customHeight="1" x14ac:dyDescent="0.3">
      <c r="A6" s="22">
        <v>2</v>
      </c>
      <c r="B6" s="32" t="s">
        <v>104</v>
      </c>
      <c r="C6" s="49">
        <v>100</v>
      </c>
      <c r="D6" s="33" t="s">
        <v>51</v>
      </c>
      <c r="E6" s="37" t="s">
        <v>55</v>
      </c>
      <c r="F6" s="16"/>
      <c r="G6" s="17"/>
      <c r="H6" s="18"/>
      <c r="I6" s="19">
        <f t="shared" ref="I6:I22" si="0">ROUND(G6+G6*H6,3)</f>
        <v>0</v>
      </c>
      <c r="J6" s="20">
        <f t="shared" ref="J6:J22" si="1">ROUND(C6*G6,3)</f>
        <v>0</v>
      </c>
      <c r="K6" s="21">
        <f t="shared" ref="K6:K22" si="2">ROUND(C6*I6,3)</f>
        <v>0</v>
      </c>
    </row>
    <row r="7" spans="1:12" ht="16.5" customHeight="1" x14ac:dyDescent="0.3">
      <c r="A7" s="22">
        <v>3</v>
      </c>
      <c r="B7" s="32" t="s">
        <v>105</v>
      </c>
      <c r="C7" s="49">
        <v>100</v>
      </c>
      <c r="D7" s="33" t="s">
        <v>51</v>
      </c>
      <c r="E7" s="37" t="s">
        <v>55</v>
      </c>
      <c r="F7" s="16"/>
      <c r="G7" s="17"/>
      <c r="H7" s="18"/>
      <c r="I7" s="19">
        <f t="shared" si="0"/>
        <v>0</v>
      </c>
      <c r="J7" s="20">
        <f t="shared" si="1"/>
        <v>0</v>
      </c>
      <c r="K7" s="21">
        <f t="shared" si="2"/>
        <v>0</v>
      </c>
    </row>
    <row r="8" spans="1:12" ht="16.5" x14ac:dyDescent="0.3">
      <c r="A8" s="15">
        <v>4</v>
      </c>
      <c r="B8" s="32" t="s">
        <v>103</v>
      </c>
      <c r="C8" s="49">
        <v>100</v>
      </c>
      <c r="D8" s="33" t="s">
        <v>51</v>
      </c>
      <c r="E8" s="37" t="s">
        <v>56</v>
      </c>
      <c r="F8" s="16"/>
      <c r="G8" s="17"/>
      <c r="H8" s="18"/>
      <c r="I8" s="19">
        <f t="shared" si="0"/>
        <v>0</v>
      </c>
      <c r="J8" s="20">
        <f t="shared" si="1"/>
        <v>0</v>
      </c>
      <c r="K8" s="21">
        <f t="shared" si="2"/>
        <v>0</v>
      </c>
    </row>
    <row r="9" spans="1:12" ht="18.75" customHeight="1" x14ac:dyDescent="0.3">
      <c r="A9" s="22">
        <v>5</v>
      </c>
      <c r="B9" s="32" t="s">
        <v>106</v>
      </c>
      <c r="C9" s="49">
        <v>100</v>
      </c>
      <c r="D9" s="33" t="s">
        <v>51</v>
      </c>
      <c r="E9" s="37" t="s">
        <v>56</v>
      </c>
      <c r="F9" s="16"/>
      <c r="G9" s="17"/>
      <c r="H9" s="18"/>
      <c r="I9" s="19">
        <f t="shared" si="0"/>
        <v>0</v>
      </c>
      <c r="J9" s="20">
        <f t="shared" si="1"/>
        <v>0</v>
      </c>
      <c r="K9" s="21">
        <f t="shared" si="2"/>
        <v>0</v>
      </c>
    </row>
    <row r="10" spans="1:12" ht="18" customHeight="1" x14ac:dyDescent="0.3">
      <c r="A10" s="22">
        <v>6</v>
      </c>
      <c r="B10" s="32" t="s">
        <v>104</v>
      </c>
      <c r="C10" s="49">
        <v>100</v>
      </c>
      <c r="D10" s="33" t="s">
        <v>51</v>
      </c>
      <c r="E10" s="37" t="s">
        <v>56</v>
      </c>
      <c r="F10" s="16"/>
      <c r="G10" s="17"/>
      <c r="H10" s="18"/>
      <c r="I10" s="19">
        <f t="shared" si="0"/>
        <v>0</v>
      </c>
      <c r="J10" s="20">
        <f t="shared" si="1"/>
        <v>0</v>
      </c>
      <c r="K10" s="21">
        <f t="shared" si="2"/>
        <v>0</v>
      </c>
    </row>
    <row r="11" spans="1:12" ht="19.5" customHeight="1" x14ac:dyDescent="0.3">
      <c r="A11" s="15">
        <v>7</v>
      </c>
      <c r="B11" s="32" t="s">
        <v>105</v>
      </c>
      <c r="C11" s="49">
        <v>100</v>
      </c>
      <c r="D11" s="33" t="s">
        <v>51</v>
      </c>
      <c r="E11" s="37" t="s">
        <v>56</v>
      </c>
      <c r="F11" s="16"/>
      <c r="G11" s="17"/>
      <c r="H11" s="18"/>
      <c r="I11" s="19">
        <f t="shared" si="0"/>
        <v>0</v>
      </c>
      <c r="J11" s="20">
        <f t="shared" si="1"/>
        <v>0</v>
      </c>
      <c r="K11" s="21">
        <f t="shared" si="2"/>
        <v>0</v>
      </c>
    </row>
    <row r="12" spans="1:12" ht="15.75" customHeight="1" x14ac:dyDescent="0.3">
      <c r="A12" s="22">
        <v>8</v>
      </c>
      <c r="B12" s="32" t="s">
        <v>107</v>
      </c>
      <c r="C12" s="49">
        <v>100</v>
      </c>
      <c r="D12" s="33" t="s">
        <v>51</v>
      </c>
      <c r="E12" s="37" t="s">
        <v>57</v>
      </c>
      <c r="F12" s="16"/>
      <c r="G12" s="17"/>
      <c r="H12" s="18"/>
      <c r="I12" s="19">
        <f t="shared" si="0"/>
        <v>0</v>
      </c>
      <c r="J12" s="20">
        <f t="shared" si="1"/>
        <v>0</v>
      </c>
      <c r="K12" s="21">
        <f t="shared" si="2"/>
        <v>0</v>
      </c>
    </row>
    <row r="13" spans="1:12" ht="17.25" customHeight="1" x14ac:dyDescent="0.3">
      <c r="A13" s="22">
        <v>9</v>
      </c>
      <c r="B13" s="32" t="s">
        <v>108</v>
      </c>
      <c r="C13" s="49">
        <v>100</v>
      </c>
      <c r="D13" s="33" t="s">
        <v>51</v>
      </c>
      <c r="E13" s="37" t="s">
        <v>56</v>
      </c>
      <c r="F13" s="16"/>
      <c r="G13" s="17"/>
      <c r="H13" s="18"/>
      <c r="I13" s="19">
        <f t="shared" si="0"/>
        <v>0</v>
      </c>
      <c r="J13" s="20">
        <f t="shared" si="1"/>
        <v>0</v>
      </c>
      <c r="K13" s="21">
        <f t="shared" si="2"/>
        <v>0</v>
      </c>
    </row>
    <row r="14" spans="1:12" ht="17.25" customHeight="1" x14ac:dyDescent="0.3">
      <c r="A14" s="15">
        <v>10</v>
      </c>
      <c r="B14" s="32" t="s">
        <v>109</v>
      </c>
      <c r="C14" s="49">
        <v>100</v>
      </c>
      <c r="D14" s="33" t="s">
        <v>51</v>
      </c>
      <c r="E14" s="37" t="s">
        <v>56</v>
      </c>
      <c r="F14" s="16"/>
      <c r="G14" s="17"/>
      <c r="H14" s="18"/>
      <c r="I14" s="19">
        <f t="shared" si="0"/>
        <v>0</v>
      </c>
      <c r="J14" s="20">
        <f t="shared" si="1"/>
        <v>0</v>
      </c>
      <c r="K14" s="21">
        <f t="shared" si="2"/>
        <v>0</v>
      </c>
    </row>
    <row r="15" spans="1:12" ht="17.25" customHeight="1" x14ac:dyDescent="0.3">
      <c r="A15" s="22">
        <v>11</v>
      </c>
      <c r="B15" s="32" t="s">
        <v>110</v>
      </c>
      <c r="C15" s="49">
        <v>100</v>
      </c>
      <c r="D15" s="33" t="s">
        <v>51</v>
      </c>
      <c r="E15" s="37" t="s">
        <v>56</v>
      </c>
      <c r="F15" s="16"/>
      <c r="G15" s="17"/>
      <c r="H15" s="18"/>
      <c r="I15" s="19">
        <f t="shared" si="0"/>
        <v>0</v>
      </c>
      <c r="J15" s="20">
        <f t="shared" si="1"/>
        <v>0</v>
      </c>
      <c r="K15" s="21">
        <f t="shared" si="2"/>
        <v>0</v>
      </c>
    </row>
    <row r="16" spans="1:12" ht="18.75" customHeight="1" x14ac:dyDescent="0.3">
      <c r="A16" s="22">
        <v>12</v>
      </c>
      <c r="B16" s="32" t="s">
        <v>111</v>
      </c>
      <c r="C16" s="49">
        <v>100</v>
      </c>
      <c r="D16" s="33" t="s">
        <v>51</v>
      </c>
      <c r="E16" s="37" t="s">
        <v>58</v>
      </c>
      <c r="F16" s="16"/>
      <c r="G16" s="17"/>
      <c r="H16" s="18"/>
      <c r="I16" s="19">
        <f t="shared" si="0"/>
        <v>0</v>
      </c>
      <c r="J16" s="20">
        <f t="shared" si="1"/>
        <v>0</v>
      </c>
      <c r="K16" s="21">
        <f t="shared" si="2"/>
        <v>0</v>
      </c>
    </row>
    <row r="17" spans="1:11" ht="23.25" customHeight="1" x14ac:dyDescent="0.3">
      <c r="A17" s="15">
        <v>13</v>
      </c>
      <c r="B17" s="32" t="s">
        <v>112</v>
      </c>
      <c r="C17" s="49">
        <v>100</v>
      </c>
      <c r="D17" s="33" t="s">
        <v>51</v>
      </c>
      <c r="E17" s="37" t="s">
        <v>58</v>
      </c>
      <c r="F17" s="16"/>
      <c r="G17" s="17"/>
      <c r="H17" s="18"/>
      <c r="I17" s="19">
        <f t="shared" si="0"/>
        <v>0</v>
      </c>
      <c r="J17" s="20">
        <f t="shared" si="1"/>
        <v>0</v>
      </c>
      <c r="K17" s="21">
        <f t="shared" si="2"/>
        <v>0</v>
      </c>
    </row>
    <row r="18" spans="1:11" ht="21.75" customHeight="1" x14ac:dyDescent="0.3">
      <c r="A18" s="22">
        <v>14</v>
      </c>
      <c r="B18" s="32" t="s">
        <v>113</v>
      </c>
      <c r="C18" s="49">
        <v>100</v>
      </c>
      <c r="D18" s="33" t="s">
        <v>51</v>
      </c>
      <c r="E18" s="37" t="s">
        <v>59</v>
      </c>
      <c r="F18" s="16"/>
      <c r="G18" s="17"/>
      <c r="H18" s="18"/>
      <c r="I18" s="19">
        <f t="shared" si="0"/>
        <v>0</v>
      </c>
      <c r="J18" s="20">
        <f t="shared" si="1"/>
        <v>0</v>
      </c>
      <c r="K18" s="21">
        <f t="shared" si="2"/>
        <v>0</v>
      </c>
    </row>
    <row r="19" spans="1:11" ht="17.25" customHeight="1" x14ac:dyDescent="0.3">
      <c r="A19" s="22">
        <v>15</v>
      </c>
      <c r="B19" s="32" t="s">
        <v>114</v>
      </c>
      <c r="C19" s="49">
        <v>100</v>
      </c>
      <c r="D19" s="33" t="s">
        <v>51</v>
      </c>
      <c r="E19" s="37" t="s">
        <v>59</v>
      </c>
      <c r="F19" s="16"/>
      <c r="G19" s="17"/>
      <c r="H19" s="18"/>
      <c r="I19" s="19">
        <f t="shared" si="0"/>
        <v>0</v>
      </c>
      <c r="J19" s="20">
        <f t="shared" si="1"/>
        <v>0</v>
      </c>
      <c r="K19" s="21">
        <f t="shared" si="2"/>
        <v>0</v>
      </c>
    </row>
    <row r="20" spans="1:11" ht="17.25" customHeight="1" x14ac:dyDescent="0.3">
      <c r="A20" s="15">
        <v>16</v>
      </c>
      <c r="B20" s="32" t="s">
        <v>115</v>
      </c>
      <c r="C20" s="49">
        <v>100</v>
      </c>
      <c r="D20" s="33" t="s">
        <v>51</v>
      </c>
      <c r="E20" s="37" t="s">
        <v>60</v>
      </c>
      <c r="F20" s="16"/>
      <c r="G20" s="17"/>
      <c r="H20" s="18"/>
      <c r="I20" s="19">
        <f t="shared" ref="I20" si="3">ROUND(G20+G20*H20,3)</f>
        <v>0</v>
      </c>
      <c r="J20" s="20">
        <f t="shared" ref="J20" si="4">ROUND(C20*G20,3)</f>
        <v>0</v>
      </c>
      <c r="K20" s="21">
        <f t="shared" ref="K20" si="5">ROUND(C20*I20,3)</f>
        <v>0</v>
      </c>
    </row>
    <row r="21" spans="1:11" ht="22.5" customHeight="1" x14ac:dyDescent="0.3">
      <c r="A21" s="22">
        <v>17</v>
      </c>
      <c r="B21" s="32" t="s">
        <v>116</v>
      </c>
      <c r="C21" s="49">
        <v>100</v>
      </c>
      <c r="D21" s="33" t="s">
        <v>51</v>
      </c>
      <c r="E21" s="37" t="s">
        <v>60</v>
      </c>
      <c r="F21" s="16"/>
      <c r="G21" s="17"/>
      <c r="H21" s="18"/>
      <c r="I21" s="19">
        <f t="shared" si="0"/>
        <v>0</v>
      </c>
      <c r="J21" s="20">
        <f t="shared" si="1"/>
        <v>0</v>
      </c>
      <c r="K21" s="21">
        <f t="shared" si="2"/>
        <v>0</v>
      </c>
    </row>
    <row r="22" spans="1:11" ht="22.5" customHeight="1" x14ac:dyDescent="0.3">
      <c r="A22" s="22">
        <v>18</v>
      </c>
      <c r="B22" s="32" t="s">
        <v>117</v>
      </c>
      <c r="C22" s="49">
        <v>100</v>
      </c>
      <c r="D22" s="33" t="s">
        <v>51</v>
      </c>
      <c r="E22" s="37" t="s">
        <v>60</v>
      </c>
      <c r="F22" s="16"/>
      <c r="G22" s="17"/>
      <c r="H22" s="18"/>
      <c r="I22" s="19">
        <f t="shared" si="0"/>
        <v>0</v>
      </c>
      <c r="J22" s="20">
        <f t="shared" si="1"/>
        <v>0</v>
      </c>
      <c r="K22" s="21">
        <f t="shared" si="2"/>
        <v>0</v>
      </c>
    </row>
    <row r="23" spans="1:11" ht="22.5" customHeight="1" x14ac:dyDescent="0.3">
      <c r="A23" s="15">
        <v>19</v>
      </c>
      <c r="B23" s="32" t="s">
        <v>118</v>
      </c>
      <c r="C23" s="49">
        <v>100</v>
      </c>
      <c r="D23" s="33" t="s">
        <v>51</v>
      </c>
      <c r="E23" s="37" t="s">
        <v>60</v>
      </c>
      <c r="F23" s="16"/>
      <c r="G23" s="17"/>
      <c r="H23" s="18"/>
      <c r="I23" s="19">
        <f t="shared" ref="I23:I30" si="6">ROUND(G23+G23*H23,3)</f>
        <v>0</v>
      </c>
      <c r="J23" s="20">
        <f t="shared" ref="J23:J30" si="7">ROUND(C23*G23,3)</f>
        <v>0</v>
      </c>
      <c r="K23" s="21">
        <f t="shared" ref="K23:K30" si="8">ROUND(C23*I23,3)</f>
        <v>0</v>
      </c>
    </row>
    <row r="24" spans="1:11" ht="22.5" customHeight="1" x14ac:dyDescent="0.3">
      <c r="A24" s="22">
        <v>20</v>
      </c>
      <c r="B24" s="32" t="s">
        <v>119</v>
      </c>
      <c r="C24" s="49">
        <v>100</v>
      </c>
      <c r="D24" s="33" t="s">
        <v>51</v>
      </c>
      <c r="E24" s="37" t="s">
        <v>60</v>
      </c>
      <c r="F24" s="16"/>
      <c r="G24" s="17"/>
      <c r="H24" s="18"/>
      <c r="I24" s="19">
        <f t="shared" si="6"/>
        <v>0</v>
      </c>
      <c r="J24" s="20">
        <f t="shared" si="7"/>
        <v>0</v>
      </c>
      <c r="K24" s="21">
        <f t="shared" si="8"/>
        <v>0</v>
      </c>
    </row>
    <row r="25" spans="1:11" ht="22.5" customHeight="1" x14ac:dyDescent="0.3">
      <c r="A25" s="22">
        <v>21</v>
      </c>
      <c r="B25" s="32" t="s">
        <v>120</v>
      </c>
      <c r="C25" s="49">
        <v>100</v>
      </c>
      <c r="D25" s="33" t="s">
        <v>51</v>
      </c>
      <c r="E25" s="37" t="s">
        <v>60</v>
      </c>
      <c r="F25" s="16"/>
      <c r="G25" s="17"/>
      <c r="H25" s="18"/>
      <c r="I25" s="19">
        <f t="shared" si="6"/>
        <v>0</v>
      </c>
      <c r="J25" s="20">
        <f t="shared" si="7"/>
        <v>0</v>
      </c>
      <c r="K25" s="21">
        <f t="shared" si="8"/>
        <v>0</v>
      </c>
    </row>
    <row r="26" spans="1:11" ht="22.5" customHeight="1" x14ac:dyDescent="0.3">
      <c r="A26" s="15">
        <v>22</v>
      </c>
      <c r="B26" s="32" t="s">
        <v>121</v>
      </c>
      <c r="C26" s="49">
        <v>100</v>
      </c>
      <c r="D26" s="33" t="s">
        <v>51</v>
      </c>
      <c r="E26" s="37" t="s">
        <v>61</v>
      </c>
      <c r="F26" s="16"/>
      <c r="G26" s="17"/>
      <c r="H26" s="18"/>
      <c r="I26" s="19">
        <f t="shared" si="6"/>
        <v>0</v>
      </c>
      <c r="J26" s="20">
        <f t="shared" si="7"/>
        <v>0</v>
      </c>
      <c r="K26" s="21">
        <f t="shared" si="8"/>
        <v>0</v>
      </c>
    </row>
    <row r="27" spans="1:11" ht="22.5" customHeight="1" x14ac:dyDescent="0.3">
      <c r="A27" s="22">
        <v>23</v>
      </c>
      <c r="B27" s="44" t="s">
        <v>221</v>
      </c>
      <c r="C27" s="49">
        <v>300</v>
      </c>
      <c r="D27" s="33" t="s">
        <v>51</v>
      </c>
      <c r="E27" s="37" t="s">
        <v>86</v>
      </c>
      <c r="F27" s="16"/>
      <c r="G27" s="17"/>
      <c r="H27" s="18"/>
      <c r="I27" s="19"/>
      <c r="J27" s="20">
        <f t="shared" si="7"/>
        <v>0</v>
      </c>
      <c r="K27" s="21"/>
    </row>
    <row r="28" spans="1:11" ht="22.5" customHeight="1" x14ac:dyDescent="0.3">
      <c r="A28" s="22">
        <v>24</v>
      </c>
      <c r="B28" s="32" t="s">
        <v>122</v>
      </c>
      <c r="C28" s="49">
        <v>100</v>
      </c>
      <c r="D28" s="33" t="s">
        <v>51</v>
      </c>
      <c r="E28" s="37" t="s">
        <v>62</v>
      </c>
      <c r="F28" s="16"/>
      <c r="G28" s="17"/>
      <c r="H28" s="18"/>
      <c r="I28" s="19">
        <f t="shared" si="6"/>
        <v>0</v>
      </c>
      <c r="J28" s="20">
        <f t="shared" si="7"/>
        <v>0</v>
      </c>
      <c r="K28" s="21">
        <f t="shared" si="8"/>
        <v>0</v>
      </c>
    </row>
    <row r="29" spans="1:11" ht="22.5" customHeight="1" x14ac:dyDescent="0.3">
      <c r="A29" s="15">
        <v>25</v>
      </c>
      <c r="B29" s="32" t="s">
        <v>218</v>
      </c>
      <c r="C29" s="49">
        <v>100</v>
      </c>
      <c r="D29" s="33" t="s">
        <v>51</v>
      </c>
      <c r="E29" s="37" t="s">
        <v>62</v>
      </c>
      <c r="F29" s="16"/>
      <c r="G29" s="17"/>
      <c r="H29" s="18"/>
      <c r="I29" s="19">
        <f t="shared" si="6"/>
        <v>0</v>
      </c>
      <c r="J29" s="20">
        <f t="shared" si="7"/>
        <v>0</v>
      </c>
      <c r="K29" s="21">
        <f t="shared" si="8"/>
        <v>0</v>
      </c>
    </row>
    <row r="30" spans="1:11" ht="22.5" customHeight="1" x14ac:dyDescent="0.3">
      <c r="A30" s="22">
        <v>26</v>
      </c>
      <c r="B30" s="32" t="s">
        <v>123</v>
      </c>
      <c r="C30" s="49">
        <v>100</v>
      </c>
      <c r="D30" s="33" t="s">
        <v>51</v>
      </c>
      <c r="E30" s="37" t="s">
        <v>62</v>
      </c>
      <c r="F30" s="16"/>
      <c r="G30" s="17"/>
      <c r="H30" s="18"/>
      <c r="I30" s="19">
        <f t="shared" si="6"/>
        <v>0</v>
      </c>
      <c r="J30" s="20">
        <f t="shared" si="7"/>
        <v>0</v>
      </c>
      <c r="K30" s="21">
        <f t="shared" si="8"/>
        <v>0</v>
      </c>
    </row>
    <row r="31" spans="1:11" ht="22.5" customHeight="1" x14ac:dyDescent="0.3">
      <c r="A31" s="22">
        <v>27</v>
      </c>
      <c r="B31" s="32" t="s">
        <v>124</v>
      </c>
      <c r="C31" s="49">
        <v>100</v>
      </c>
      <c r="D31" s="33" t="s">
        <v>51</v>
      </c>
      <c r="E31" s="37" t="s">
        <v>62</v>
      </c>
      <c r="F31" s="16"/>
      <c r="G31" s="17"/>
      <c r="H31" s="18"/>
      <c r="I31" s="19">
        <f t="shared" ref="I31:I94" si="9">ROUND(G31+G31*H31,3)</f>
        <v>0</v>
      </c>
      <c r="J31" s="20">
        <f t="shared" ref="J31:J94" si="10">ROUND(C31*G31,3)</f>
        <v>0</v>
      </c>
      <c r="K31" s="21">
        <f t="shared" ref="K31:K94" si="11">ROUND(C31*I31,3)</f>
        <v>0</v>
      </c>
    </row>
    <row r="32" spans="1:11" ht="22.5" customHeight="1" x14ac:dyDescent="0.3">
      <c r="A32" s="15">
        <v>28</v>
      </c>
      <c r="B32" s="32" t="s">
        <v>125</v>
      </c>
      <c r="C32" s="49">
        <v>100</v>
      </c>
      <c r="D32" s="33" t="s">
        <v>51</v>
      </c>
      <c r="E32" s="37" t="s">
        <v>63</v>
      </c>
      <c r="F32" s="16"/>
      <c r="G32" s="17"/>
      <c r="H32" s="18"/>
      <c r="I32" s="19">
        <f t="shared" si="9"/>
        <v>0</v>
      </c>
      <c r="J32" s="20">
        <f t="shared" si="10"/>
        <v>0</v>
      </c>
      <c r="K32" s="21">
        <f t="shared" si="11"/>
        <v>0</v>
      </c>
    </row>
    <row r="33" spans="1:11" ht="22.5" customHeight="1" x14ac:dyDescent="0.3">
      <c r="A33" s="22">
        <v>29</v>
      </c>
      <c r="B33" s="32" t="s">
        <v>126</v>
      </c>
      <c r="C33" s="49">
        <v>100</v>
      </c>
      <c r="D33" s="33" t="s">
        <v>51</v>
      </c>
      <c r="E33" s="37" t="s">
        <v>62</v>
      </c>
      <c r="F33" s="16"/>
      <c r="G33" s="17"/>
      <c r="H33" s="18"/>
      <c r="I33" s="19">
        <f t="shared" si="9"/>
        <v>0</v>
      </c>
      <c r="J33" s="20">
        <f t="shared" si="10"/>
        <v>0</v>
      </c>
      <c r="K33" s="21">
        <f t="shared" si="11"/>
        <v>0</v>
      </c>
    </row>
    <row r="34" spans="1:11" ht="22.5" customHeight="1" x14ac:dyDescent="0.3">
      <c r="A34" s="22">
        <v>30</v>
      </c>
      <c r="B34" s="32" t="s">
        <v>127</v>
      </c>
      <c r="C34" s="49">
        <v>100</v>
      </c>
      <c r="D34" s="33" t="s">
        <v>51</v>
      </c>
      <c r="E34" s="37" t="s">
        <v>62</v>
      </c>
      <c r="F34" s="16"/>
      <c r="G34" s="17"/>
      <c r="H34" s="18"/>
      <c r="I34" s="19">
        <f t="shared" si="9"/>
        <v>0</v>
      </c>
      <c r="J34" s="20">
        <f t="shared" si="10"/>
        <v>0</v>
      </c>
      <c r="K34" s="21">
        <f t="shared" si="11"/>
        <v>0</v>
      </c>
    </row>
    <row r="35" spans="1:11" ht="22.5" customHeight="1" x14ac:dyDescent="0.3">
      <c r="A35" s="15">
        <v>31</v>
      </c>
      <c r="B35" s="32" t="s">
        <v>128</v>
      </c>
      <c r="C35" s="49">
        <v>100</v>
      </c>
      <c r="D35" s="33" t="s">
        <v>51</v>
      </c>
      <c r="E35" s="37" t="s">
        <v>62</v>
      </c>
      <c r="F35" s="16"/>
      <c r="G35" s="17"/>
      <c r="H35" s="18"/>
      <c r="I35" s="19">
        <f t="shared" si="9"/>
        <v>0</v>
      </c>
      <c r="J35" s="20">
        <f t="shared" si="10"/>
        <v>0</v>
      </c>
      <c r="K35" s="21">
        <f t="shared" si="11"/>
        <v>0</v>
      </c>
    </row>
    <row r="36" spans="1:11" ht="22.5" customHeight="1" x14ac:dyDescent="0.3">
      <c r="A36" s="22">
        <v>32</v>
      </c>
      <c r="B36" s="32" t="s">
        <v>129</v>
      </c>
      <c r="C36" s="49">
        <v>100</v>
      </c>
      <c r="D36" s="33" t="s">
        <v>51</v>
      </c>
      <c r="E36" s="37" t="s">
        <v>62</v>
      </c>
      <c r="F36" s="16"/>
      <c r="G36" s="17"/>
      <c r="H36" s="18"/>
      <c r="I36" s="19">
        <f t="shared" si="9"/>
        <v>0</v>
      </c>
      <c r="J36" s="20">
        <f t="shared" si="10"/>
        <v>0</v>
      </c>
      <c r="K36" s="21">
        <f t="shared" si="11"/>
        <v>0</v>
      </c>
    </row>
    <row r="37" spans="1:11" ht="22.5" customHeight="1" x14ac:dyDescent="0.3">
      <c r="A37" s="22">
        <v>33</v>
      </c>
      <c r="B37" s="32" t="s">
        <v>130</v>
      </c>
      <c r="C37" s="49">
        <v>100</v>
      </c>
      <c r="D37" s="33" t="s">
        <v>51</v>
      </c>
      <c r="E37" s="37" t="s">
        <v>62</v>
      </c>
      <c r="F37" s="16"/>
      <c r="G37" s="17"/>
      <c r="H37" s="18"/>
      <c r="I37" s="19">
        <f t="shared" si="9"/>
        <v>0</v>
      </c>
      <c r="J37" s="20">
        <f t="shared" si="10"/>
        <v>0</v>
      </c>
      <c r="K37" s="21">
        <f t="shared" si="11"/>
        <v>0</v>
      </c>
    </row>
    <row r="38" spans="1:11" ht="22.5" customHeight="1" x14ac:dyDescent="0.3">
      <c r="A38" s="15">
        <v>34</v>
      </c>
      <c r="B38" s="32" t="s">
        <v>131</v>
      </c>
      <c r="C38" s="49">
        <v>100</v>
      </c>
      <c r="D38" s="33" t="s">
        <v>51</v>
      </c>
      <c r="E38" s="37" t="s">
        <v>64</v>
      </c>
      <c r="F38" s="16"/>
      <c r="G38" s="17"/>
      <c r="H38" s="18"/>
      <c r="I38" s="19">
        <f t="shared" si="9"/>
        <v>0</v>
      </c>
      <c r="J38" s="20">
        <f t="shared" si="10"/>
        <v>0</v>
      </c>
      <c r="K38" s="21">
        <f t="shared" si="11"/>
        <v>0</v>
      </c>
    </row>
    <row r="39" spans="1:11" ht="22.5" customHeight="1" x14ac:dyDescent="0.3">
      <c r="A39" s="22">
        <v>35</v>
      </c>
      <c r="B39" s="32" t="s">
        <v>132</v>
      </c>
      <c r="C39" s="50">
        <v>50</v>
      </c>
      <c r="D39" s="33" t="s">
        <v>51</v>
      </c>
      <c r="E39" s="37" t="s">
        <v>57</v>
      </c>
      <c r="F39" s="16"/>
      <c r="G39" s="17"/>
      <c r="H39" s="18"/>
      <c r="I39" s="19">
        <f t="shared" si="9"/>
        <v>0</v>
      </c>
      <c r="J39" s="20">
        <f t="shared" si="10"/>
        <v>0</v>
      </c>
      <c r="K39" s="21">
        <f t="shared" si="11"/>
        <v>0</v>
      </c>
    </row>
    <row r="40" spans="1:11" ht="22.5" customHeight="1" x14ac:dyDescent="0.3">
      <c r="A40" s="22">
        <v>36</v>
      </c>
      <c r="B40" s="32" t="s">
        <v>22</v>
      </c>
      <c r="C40" s="50">
        <v>10</v>
      </c>
      <c r="D40" s="33" t="s">
        <v>52</v>
      </c>
      <c r="E40" s="37" t="s">
        <v>65</v>
      </c>
      <c r="F40" s="16"/>
      <c r="G40" s="17"/>
      <c r="H40" s="18"/>
      <c r="I40" s="19">
        <f t="shared" si="9"/>
        <v>0</v>
      </c>
      <c r="J40" s="20">
        <f t="shared" si="10"/>
        <v>0</v>
      </c>
      <c r="K40" s="21">
        <f t="shared" si="11"/>
        <v>0</v>
      </c>
    </row>
    <row r="41" spans="1:11" ht="22.5" customHeight="1" x14ac:dyDescent="0.3">
      <c r="A41" s="15">
        <v>37</v>
      </c>
      <c r="B41" s="32" t="s">
        <v>23</v>
      </c>
      <c r="C41" s="50">
        <v>10</v>
      </c>
      <c r="D41" s="33" t="s">
        <v>52</v>
      </c>
      <c r="E41" s="37" t="s">
        <v>65</v>
      </c>
      <c r="F41" s="16"/>
      <c r="G41" s="17"/>
      <c r="H41" s="18"/>
      <c r="I41" s="19">
        <f t="shared" si="9"/>
        <v>0</v>
      </c>
      <c r="J41" s="20">
        <f t="shared" si="10"/>
        <v>0</v>
      </c>
      <c r="K41" s="21">
        <f t="shared" si="11"/>
        <v>0</v>
      </c>
    </row>
    <row r="42" spans="1:11" ht="22.5" customHeight="1" x14ac:dyDescent="0.3">
      <c r="A42" s="22">
        <v>38</v>
      </c>
      <c r="B42" s="32" t="s">
        <v>24</v>
      </c>
      <c r="C42" s="50">
        <v>30</v>
      </c>
      <c r="D42" s="33" t="s">
        <v>52</v>
      </c>
      <c r="E42" s="37" t="s">
        <v>65</v>
      </c>
      <c r="F42" s="16"/>
      <c r="G42" s="17"/>
      <c r="H42" s="18"/>
      <c r="I42" s="19">
        <f t="shared" si="9"/>
        <v>0</v>
      </c>
      <c r="J42" s="20">
        <f t="shared" si="10"/>
        <v>0</v>
      </c>
      <c r="K42" s="21">
        <f t="shared" si="11"/>
        <v>0</v>
      </c>
    </row>
    <row r="43" spans="1:11" ht="22.5" customHeight="1" x14ac:dyDescent="0.3">
      <c r="A43" s="22">
        <v>39</v>
      </c>
      <c r="B43" s="32" t="s">
        <v>25</v>
      </c>
      <c r="C43" s="50">
        <v>10</v>
      </c>
      <c r="D43" s="33" t="s">
        <v>52</v>
      </c>
      <c r="E43" s="37" t="s">
        <v>65</v>
      </c>
      <c r="F43" s="16"/>
      <c r="G43" s="17"/>
      <c r="H43" s="18"/>
      <c r="I43" s="19">
        <f t="shared" si="9"/>
        <v>0</v>
      </c>
      <c r="J43" s="20">
        <f t="shared" si="10"/>
        <v>0</v>
      </c>
      <c r="K43" s="21">
        <f t="shared" si="11"/>
        <v>0</v>
      </c>
    </row>
    <row r="44" spans="1:11" ht="22.5" customHeight="1" x14ac:dyDescent="0.3">
      <c r="A44" s="15">
        <v>40</v>
      </c>
      <c r="B44" s="32" t="s">
        <v>26</v>
      </c>
      <c r="C44" s="50">
        <v>10</v>
      </c>
      <c r="D44" s="33" t="s">
        <v>52</v>
      </c>
      <c r="E44" s="37" t="s">
        <v>65</v>
      </c>
      <c r="F44" s="16"/>
      <c r="G44" s="17"/>
      <c r="H44" s="18"/>
      <c r="I44" s="19">
        <f t="shared" si="9"/>
        <v>0</v>
      </c>
      <c r="J44" s="20">
        <f t="shared" si="10"/>
        <v>0</v>
      </c>
      <c r="K44" s="21">
        <f t="shared" si="11"/>
        <v>0</v>
      </c>
    </row>
    <row r="45" spans="1:11" ht="22.5" customHeight="1" x14ac:dyDescent="0.3">
      <c r="A45" s="22">
        <v>41</v>
      </c>
      <c r="B45" s="32" t="s">
        <v>27</v>
      </c>
      <c r="C45" s="50">
        <v>20</v>
      </c>
      <c r="D45" s="33" t="s">
        <v>52</v>
      </c>
      <c r="E45" s="37" t="s">
        <v>66</v>
      </c>
      <c r="F45" s="16"/>
      <c r="G45" s="17"/>
      <c r="H45" s="18"/>
      <c r="I45" s="19">
        <f t="shared" si="9"/>
        <v>0</v>
      </c>
      <c r="J45" s="20">
        <f t="shared" si="10"/>
        <v>0</v>
      </c>
      <c r="K45" s="21">
        <f t="shared" si="11"/>
        <v>0</v>
      </c>
    </row>
    <row r="46" spans="1:11" ht="22.5" customHeight="1" x14ac:dyDescent="0.3">
      <c r="A46" s="22">
        <v>42</v>
      </c>
      <c r="B46" s="32" t="s">
        <v>133</v>
      </c>
      <c r="C46" s="50">
        <v>1</v>
      </c>
      <c r="D46" s="33" t="s">
        <v>52</v>
      </c>
      <c r="E46" s="37" t="s">
        <v>67</v>
      </c>
      <c r="F46" s="16"/>
      <c r="G46" s="17"/>
      <c r="H46" s="18"/>
      <c r="I46" s="19">
        <f t="shared" si="9"/>
        <v>0</v>
      </c>
      <c r="J46" s="20">
        <f t="shared" si="10"/>
        <v>0</v>
      </c>
      <c r="K46" s="21">
        <f t="shared" si="11"/>
        <v>0</v>
      </c>
    </row>
    <row r="47" spans="1:11" ht="22.5" customHeight="1" x14ac:dyDescent="0.3">
      <c r="A47" s="15">
        <v>43</v>
      </c>
      <c r="B47" s="32" t="s">
        <v>134</v>
      </c>
      <c r="C47" s="50">
        <v>1</v>
      </c>
      <c r="D47" s="33" t="s">
        <v>52</v>
      </c>
      <c r="E47" s="37" t="s">
        <v>67</v>
      </c>
      <c r="F47" s="16"/>
      <c r="G47" s="17"/>
      <c r="H47" s="18"/>
      <c r="I47" s="19">
        <f t="shared" si="9"/>
        <v>0</v>
      </c>
      <c r="J47" s="20">
        <f t="shared" si="10"/>
        <v>0</v>
      </c>
      <c r="K47" s="21">
        <f t="shared" si="11"/>
        <v>0</v>
      </c>
    </row>
    <row r="48" spans="1:11" ht="22.5" customHeight="1" x14ac:dyDescent="0.3">
      <c r="A48" s="22">
        <v>44</v>
      </c>
      <c r="B48" s="32" t="s">
        <v>135</v>
      </c>
      <c r="C48" s="50">
        <v>50</v>
      </c>
      <c r="D48" s="33" t="s">
        <v>51</v>
      </c>
      <c r="E48" s="37" t="s">
        <v>68</v>
      </c>
      <c r="F48" s="16"/>
      <c r="G48" s="17"/>
      <c r="H48" s="18"/>
      <c r="I48" s="19">
        <f t="shared" si="9"/>
        <v>0</v>
      </c>
      <c r="J48" s="20">
        <f t="shared" si="10"/>
        <v>0</v>
      </c>
      <c r="K48" s="21">
        <f t="shared" si="11"/>
        <v>0</v>
      </c>
    </row>
    <row r="49" spans="1:11" ht="22.5" customHeight="1" x14ac:dyDescent="0.3">
      <c r="A49" s="22">
        <v>45</v>
      </c>
      <c r="B49" s="32" t="s">
        <v>135</v>
      </c>
      <c r="C49" s="50">
        <v>10</v>
      </c>
      <c r="D49" s="33" t="s">
        <v>51</v>
      </c>
      <c r="E49" s="37" t="s">
        <v>65</v>
      </c>
      <c r="F49" s="16"/>
      <c r="G49" s="17"/>
      <c r="H49" s="18"/>
      <c r="I49" s="19">
        <f t="shared" si="9"/>
        <v>0</v>
      </c>
      <c r="J49" s="20">
        <f t="shared" si="10"/>
        <v>0</v>
      </c>
      <c r="K49" s="21">
        <f t="shared" si="11"/>
        <v>0</v>
      </c>
    </row>
    <row r="50" spans="1:11" ht="22.5" customHeight="1" x14ac:dyDescent="0.3">
      <c r="A50" s="15">
        <v>46</v>
      </c>
      <c r="B50" s="32" t="s">
        <v>135</v>
      </c>
      <c r="C50" s="50">
        <v>300</v>
      </c>
      <c r="D50" s="33" t="s">
        <v>51</v>
      </c>
      <c r="E50" s="37" t="s">
        <v>63</v>
      </c>
      <c r="F50" s="16"/>
      <c r="G50" s="17"/>
      <c r="H50" s="18"/>
      <c r="I50" s="19">
        <f t="shared" si="9"/>
        <v>0</v>
      </c>
      <c r="J50" s="20">
        <f t="shared" si="10"/>
        <v>0</v>
      </c>
      <c r="K50" s="21">
        <f t="shared" si="11"/>
        <v>0</v>
      </c>
    </row>
    <row r="51" spans="1:11" ht="22.5" customHeight="1" x14ac:dyDescent="0.3">
      <c r="A51" s="22">
        <v>47</v>
      </c>
      <c r="B51" s="32" t="s">
        <v>136</v>
      </c>
      <c r="C51" s="50">
        <v>50</v>
      </c>
      <c r="D51" s="33" t="s">
        <v>53</v>
      </c>
      <c r="E51" s="37" t="s">
        <v>70</v>
      </c>
      <c r="F51" s="16"/>
      <c r="G51" s="17"/>
      <c r="H51" s="18"/>
      <c r="I51" s="19">
        <f t="shared" si="9"/>
        <v>0</v>
      </c>
      <c r="J51" s="20">
        <f t="shared" si="10"/>
        <v>0</v>
      </c>
      <c r="K51" s="21">
        <f t="shared" si="11"/>
        <v>0</v>
      </c>
    </row>
    <row r="52" spans="1:11" ht="22.5" customHeight="1" x14ac:dyDescent="0.3">
      <c r="A52" s="22">
        <v>48</v>
      </c>
      <c r="B52" s="32" t="s">
        <v>137</v>
      </c>
      <c r="C52" s="50">
        <v>100</v>
      </c>
      <c r="D52" s="33" t="s">
        <v>53</v>
      </c>
      <c r="E52" s="37" t="s">
        <v>70</v>
      </c>
      <c r="F52" s="16"/>
      <c r="G52" s="17"/>
      <c r="H52" s="18"/>
      <c r="I52" s="19">
        <f t="shared" si="9"/>
        <v>0</v>
      </c>
      <c r="J52" s="20">
        <f t="shared" si="10"/>
        <v>0</v>
      </c>
      <c r="K52" s="21">
        <f t="shared" si="11"/>
        <v>0</v>
      </c>
    </row>
    <row r="53" spans="1:11" ht="22.5" customHeight="1" x14ac:dyDescent="0.3">
      <c r="A53" s="15">
        <v>49</v>
      </c>
      <c r="B53" s="32" t="s">
        <v>138</v>
      </c>
      <c r="C53" s="50">
        <v>500</v>
      </c>
      <c r="D53" s="33" t="s">
        <v>51</v>
      </c>
      <c r="E53" s="37" t="s">
        <v>18</v>
      </c>
      <c r="F53" s="16"/>
      <c r="G53" s="17"/>
      <c r="H53" s="18"/>
      <c r="I53" s="19">
        <f t="shared" si="9"/>
        <v>0</v>
      </c>
      <c r="J53" s="20">
        <f t="shared" si="10"/>
        <v>0</v>
      </c>
      <c r="K53" s="21">
        <f t="shared" si="11"/>
        <v>0</v>
      </c>
    </row>
    <row r="54" spans="1:11" ht="22.5" customHeight="1" x14ac:dyDescent="0.3">
      <c r="A54" s="22">
        <v>50</v>
      </c>
      <c r="B54" s="32" t="s">
        <v>139</v>
      </c>
      <c r="C54" s="50">
        <v>10</v>
      </c>
      <c r="D54" s="33" t="s">
        <v>52</v>
      </c>
      <c r="E54" s="37" t="s">
        <v>71</v>
      </c>
      <c r="F54" s="16"/>
      <c r="G54" s="17"/>
      <c r="H54" s="18"/>
      <c r="I54" s="19">
        <f t="shared" si="9"/>
        <v>0</v>
      </c>
      <c r="J54" s="20">
        <f t="shared" si="10"/>
        <v>0</v>
      </c>
      <c r="K54" s="21">
        <f t="shared" si="11"/>
        <v>0</v>
      </c>
    </row>
    <row r="55" spans="1:11" ht="22.5" customHeight="1" x14ac:dyDescent="0.3">
      <c r="A55" s="22">
        <v>51</v>
      </c>
      <c r="B55" s="32" t="s">
        <v>140</v>
      </c>
      <c r="C55" s="50">
        <v>100</v>
      </c>
      <c r="D55" s="33" t="s">
        <v>51</v>
      </c>
      <c r="E55" s="37" t="s">
        <v>67</v>
      </c>
      <c r="F55" s="16"/>
      <c r="G55" s="17"/>
      <c r="H55" s="18"/>
      <c r="I55" s="19">
        <f t="shared" si="9"/>
        <v>0</v>
      </c>
      <c r="J55" s="20">
        <f t="shared" si="10"/>
        <v>0</v>
      </c>
      <c r="K55" s="21">
        <f t="shared" si="11"/>
        <v>0</v>
      </c>
    </row>
    <row r="56" spans="1:11" ht="22.5" customHeight="1" x14ac:dyDescent="0.3">
      <c r="A56" s="15">
        <v>52</v>
      </c>
      <c r="B56" s="32" t="s">
        <v>141</v>
      </c>
      <c r="C56" s="50">
        <v>100</v>
      </c>
      <c r="D56" s="33" t="s">
        <v>51</v>
      </c>
      <c r="E56" s="37" t="s">
        <v>67</v>
      </c>
      <c r="F56" s="16"/>
      <c r="G56" s="17"/>
      <c r="H56" s="18"/>
      <c r="I56" s="19">
        <f t="shared" si="9"/>
        <v>0</v>
      </c>
      <c r="J56" s="20">
        <f t="shared" si="10"/>
        <v>0</v>
      </c>
      <c r="K56" s="21">
        <f t="shared" si="11"/>
        <v>0</v>
      </c>
    </row>
    <row r="57" spans="1:11" ht="22.5" customHeight="1" x14ac:dyDescent="0.3">
      <c r="A57" s="22">
        <v>53</v>
      </c>
      <c r="B57" s="32" t="s">
        <v>142</v>
      </c>
      <c r="C57" s="50">
        <v>5</v>
      </c>
      <c r="D57" s="33" t="s">
        <v>52</v>
      </c>
      <c r="E57" s="37" t="s">
        <v>72</v>
      </c>
      <c r="F57" s="16"/>
      <c r="G57" s="17"/>
      <c r="H57" s="18"/>
      <c r="I57" s="19">
        <f t="shared" si="9"/>
        <v>0</v>
      </c>
      <c r="J57" s="20">
        <f t="shared" si="10"/>
        <v>0</v>
      </c>
      <c r="K57" s="21">
        <f t="shared" si="11"/>
        <v>0</v>
      </c>
    </row>
    <row r="58" spans="1:11" ht="22.5" customHeight="1" x14ac:dyDescent="0.3">
      <c r="A58" s="22">
        <v>54</v>
      </c>
      <c r="B58" s="32" t="s">
        <v>143</v>
      </c>
      <c r="C58" s="50">
        <v>1</v>
      </c>
      <c r="D58" s="33" t="s">
        <v>52</v>
      </c>
      <c r="E58" s="37" t="s">
        <v>20</v>
      </c>
      <c r="F58" s="16"/>
      <c r="G58" s="17"/>
      <c r="H58" s="18"/>
      <c r="I58" s="19">
        <f t="shared" si="9"/>
        <v>0</v>
      </c>
      <c r="J58" s="20">
        <f t="shared" si="10"/>
        <v>0</v>
      </c>
      <c r="K58" s="21">
        <f t="shared" si="11"/>
        <v>0</v>
      </c>
    </row>
    <row r="59" spans="1:11" ht="22.5" customHeight="1" x14ac:dyDescent="0.3">
      <c r="A59" s="15">
        <v>55</v>
      </c>
      <c r="B59" s="32" t="s">
        <v>144</v>
      </c>
      <c r="C59" s="50">
        <v>2</v>
      </c>
      <c r="D59" s="33" t="s">
        <v>52</v>
      </c>
      <c r="E59" s="37" t="s">
        <v>73</v>
      </c>
      <c r="F59" s="16"/>
      <c r="G59" s="17"/>
      <c r="H59" s="18"/>
      <c r="I59" s="19">
        <f t="shared" si="9"/>
        <v>0</v>
      </c>
      <c r="J59" s="20">
        <f t="shared" si="10"/>
        <v>0</v>
      </c>
      <c r="K59" s="21">
        <f t="shared" si="11"/>
        <v>0</v>
      </c>
    </row>
    <row r="60" spans="1:11" ht="22.5" customHeight="1" x14ac:dyDescent="0.3">
      <c r="A60" s="22">
        <v>56</v>
      </c>
      <c r="B60" s="32" t="s">
        <v>145</v>
      </c>
      <c r="C60" s="50">
        <v>2</v>
      </c>
      <c r="D60" s="33" t="s">
        <v>52</v>
      </c>
      <c r="E60" s="37" t="s">
        <v>74</v>
      </c>
      <c r="F60" s="16"/>
      <c r="G60" s="17"/>
      <c r="H60" s="18"/>
      <c r="I60" s="19">
        <f t="shared" si="9"/>
        <v>0</v>
      </c>
      <c r="J60" s="20">
        <f t="shared" si="10"/>
        <v>0</v>
      </c>
      <c r="K60" s="21">
        <f t="shared" si="11"/>
        <v>0</v>
      </c>
    </row>
    <row r="61" spans="1:11" ht="22.5" customHeight="1" x14ac:dyDescent="0.3">
      <c r="A61" s="22">
        <v>57</v>
      </c>
      <c r="B61" s="32" t="s">
        <v>146</v>
      </c>
      <c r="C61" s="50">
        <v>2</v>
      </c>
      <c r="D61" s="33" t="s">
        <v>52</v>
      </c>
      <c r="E61" s="37" t="s">
        <v>74</v>
      </c>
      <c r="F61" s="16"/>
      <c r="G61" s="17"/>
      <c r="H61" s="18"/>
      <c r="I61" s="19">
        <f t="shared" si="9"/>
        <v>0</v>
      </c>
      <c r="J61" s="20">
        <f t="shared" si="10"/>
        <v>0</v>
      </c>
      <c r="K61" s="21">
        <f t="shared" si="11"/>
        <v>0</v>
      </c>
    </row>
    <row r="62" spans="1:11" ht="22.5" customHeight="1" x14ac:dyDescent="0.3">
      <c r="A62" s="15">
        <v>58</v>
      </c>
      <c r="B62" s="32" t="s">
        <v>147</v>
      </c>
      <c r="C62" s="50">
        <v>60</v>
      </c>
      <c r="D62" s="33" t="s">
        <v>51</v>
      </c>
      <c r="E62" s="37" t="s">
        <v>18</v>
      </c>
      <c r="F62" s="16"/>
      <c r="G62" s="17"/>
      <c r="H62" s="18"/>
      <c r="I62" s="19">
        <f t="shared" si="9"/>
        <v>0</v>
      </c>
      <c r="J62" s="20">
        <f t="shared" si="10"/>
        <v>0</v>
      </c>
      <c r="K62" s="21">
        <f t="shared" si="11"/>
        <v>0</v>
      </c>
    </row>
    <row r="63" spans="1:11" ht="22.5" customHeight="1" x14ac:dyDescent="0.3">
      <c r="A63" s="22">
        <v>59</v>
      </c>
      <c r="B63" s="32" t="s">
        <v>148</v>
      </c>
      <c r="C63" s="50">
        <v>50</v>
      </c>
      <c r="D63" s="33" t="s">
        <v>51</v>
      </c>
      <c r="E63" s="37" t="s">
        <v>62</v>
      </c>
      <c r="F63" s="16"/>
      <c r="G63" s="17"/>
      <c r="H63" s="18"/>
      <c r="I63" s="19">
        <f t="shared" si="9"/>
        <v>0</v>
      </c>
      <c r="J63" s="20">
        <f t="shared" si="10"/>
        <v>0</v>
      </c>
      <c r="K63" s="21">
        <f t="shared" si="11"/>
        <v>0</v>
      </c>
    </row>
    <row r="64" spans="1:11" ht="22.5" customHeight="1" x14ac:dyDescent="0.3">
      <c r="A64" s="22">
        <v>60</v>
      </c>
      <c r="B64" s="32" t="s">
        <v>149</v>
      </c>
      <c r="C64" s="50">
        <v>50</v>
      </c>
      <c r="D64" s="33" t="s">
        <v>51</v>
      </c>
      <c r="E64" s="37" t="s">
        <v>62</v>
      </c>
      <c r="F64" s="16"/>
      <c r="G64" s="17"/>
      <c r="H64" s="18"/>
      <c r="I64" s="19">
        <f t="shared" si="9"/>
        <v>0</v>
      </c>
      <c r="J64" s="20">
        <f t="shared" si="10"/>
        <v>0</v>
      </c>
      <c r="K64" s="21">
        <f t="shared" si="11"/>
        <v>0</v>
      </c>
    </row>
    <row r="65" spans="1:11" ht="22.5" customHeight="1" x14ac:dyDescent="0.3">
      <c r="A65" s="15">
        <v>61</v>
      </c>
      <c r="B65" s="32" t="s">
        <v>150</v>
      </c>
      <c r="C65" s="50">
        <v>50</v>
      </c>
      <c r="D65" s="33" t="s">
        <v>51</v>
      </c>
      <c r="E65" s="37" t="s">
        <v>62</v>
      </c>
      <c r="F65" s="16"/>
      <c r="G65" s="17"/>
      <c r="H65" s="18"/>
      <c r="I65" s="19">
        <f t="shared" si="9"/>
        <v>0</v>
      </c>
      <c r="J65" s="20">
        <f t="shared" si="10"/>
        <v>0</v>
      </c>
      <c r="K65" s="21">
        <f t="shared" si="11"/>
        <v>0</v>
      </c>
    </row>
    <row r="66" spans="1:11" ht="22.5" customHeight="1" x14ac:dyDescent="0.3">
      <c r="A66" s="22">
        <v>62</v>
      </c>
      <c r="B66" s="32" t="s">
        <v>151</v>
      </c>
      <c r="C66" s="50">
        <v>3</v>
      </c>
      <c r="D66" s="33" t="s">
        <v>52</v>
      </c>
      <c r="E66" s="37" t="s">
        <v>19</v>
      </c>
      <c r="F66" s="16"/>
      <c r="G66" s="17"/>
      <c r="H66" s="18"/>
      <c r="I66" s="19">
        <f t="shared" si="9"/>
        <v>0</v>
      </c>
      <c r="J66" s="20">
        <f t="shared" si="10"/>
        <v>0</v>
      </c>
      <c r="K66" s="21">
        <f t="shared" si="11"/>
        <v>0</v>
      </c>
    </row>
    <row r="67" spans="1:11" ht="22.5" customHeight="1" x14ac:dyDescent="0.3">
      <c r="A67" s="22">
        <v>63</v>
      </c>
      <c r="B67" s="32" t="s">
        <v>152</v>
      </c>
      <c r="C67" s="50">
        <v>5</v>
      </c>
      <c r="D67" s="33" t="s">
        <v>52</v>
      </c>
      <c r="E67" s="37" t="s">
        <v>19</v>
      </c>
      <c r="F67" s="16"/>
      <c r="G67" s="17"/>
      <c r="H67" s="18"/>
      <c r="I67" s="19">
        <f t="shared" si="9"/>
        <v>0</v>
      </c>
      <c r="J67" s="20">
        <f t="shared" si="10"/>
        <v>0</v>
      </c>
      <c r="K67" s="21">
        <f t="shared" si="11"/>
        <v>0</v>
      </c>
    </row>
    <row r="68" spans="1:11" ht="22.5" customHeight="1" x14ac:dyDescent="0.3">
      <c r="A68" s="15">
        <v>64</v>
      </c>
      <c r="B68" s="32" t="s">
        <v>153</v>
      </c>
      <c r="C68" s="50">
        <v>30</v>
      </c>
      <c r="D68" s="33" t="s">
        <v>54</v>
      </c>
      <c r="E68" s="37" t="s">
        <v>69</v>
      </c>
      <c r="F68" s="16"/>
      <c r="G68" s="17"/>
      <c r="H68" s="18"/>
      <c r="I68" s="19">
        <f t="shared" si="9"/>
        <v>0</v>
      </c>
      <c r="J68" s="20">
        <f t="shared" si="10"/>
        <v>0</v>
      </c>
      <c r="K68" s="21">
        <f t="shared" si="11"/>
        <v>0</v>
      </c>
    </row>
    <row r="69" spans="1:11" ht="22.5" customHeight="1" x14ac:dyDescent="0.3">
      <c r="A69" s="22">
        <v>65</v>
      </c>
      <c r="B69" s="32" t="s">
        <v>153</v>
      </c>
      <c r="C69" s="50">
        <v>20</v>
      </c>
      <c r="D69" s="33" t="s">
        <v>51</v>
      </c>
      <c r="E69" s="37" t="s">
        <v>75</v>
      </c>
      <c r="F69" s="16"/>
      <c r="G69" s="17"/>
      <c r="H69" s="18"/>
      <c r="I69" s="19">
        <f t="shared" si="9"/>
        <v>0</v>
      </c>
      <c r="J69" s="20">
        <f t="shared" si="10"/>
        <v>0</v>
      </c>
      <c r="K69" s="21">
        <f t="shared" si="11"/>
        <v>0</v>
      </c>
    </row>
    <row r="70" spans="1:11" ht="22.5" customHeight="1" x14ac:dyDescent="0.3">
      <c r="A70" s="22">
        <v>66</v>
      </c>
      <c r="B70" s="32" t="s">
        <v>154</v>
      </c>
      <c r="C70" s="50">
        <v>20</v>
      </c>
      <c r="D70" s="33" t="s">
        <v>51</v>
      </c>
      <c r="E70" s="37" t="s">
        <v>75</v>
      </c>
      <c r="F70" s="16"/>
      <c r="G70" s="17"/>
      <c r="H70" s="18"/>
      <c r="I70" s="19">
        <f t="shared" si="9"/>
        <v>0</v>
      </c>
      <c r="J70" s="20">
        <f t="shared" si="10"/>
        <v>0</v>
      </c>
      <c r="K70" s="21">
        <f t="shared" si="11"/>
        <v>0</v>
      </c>
    </row>
    <row r="71" spans="1:11" ht="22.5" customHeight="1" x14ac:dyDescent="0.3">
      <c r="A71" s="15">
        <v>67</v>
      </c>
      <c r="B71" s="32" t="s">
        <v>155</v>
      </c>
      <c r="C71" s="50">
        <v>20</v>
      </c>
      <c r="D71" s="33" t="s">
        <v>51</v>
      </c>
      <c r="E71" s="37" t="s">
        <v>75</v>
      </c>
      <c r="F71" s="16"/>
      <c r="G71" s="17"/>
      <c r="H71" s="18"/>
      <c r="I71" s="19">
        <f t="shared" si="9"/>
        <v>0</v>
      </c>
      <c r="J71" s="20">
        <f t="shared" si="10"/>
        <v>0</v>
      </c>
      <c r="K71" s="21">
        <f t="shared" si="11"/>
        <v>0</v>
      </c>
    </row>
    <row r="72" spans="1:11" ht="22.5" customHeight="1" x14ac:dyDescent="0.3">
      <c r="A72" s="22">
        <v>68</v>
      </c>
      <c r="B72" s="32" t="s">
        <v>156</v>
      </c>
      <c r="C72" s="50">
        <v>1</v>
      </c>
      <c r="D72" s="33" t="s">
        <v>52</v>
      </c>
      <c r="E72" s="37" t="s">
        <v>76</v>
      </c>
      <c r="F72" s="16"/>
      <c r="G72" s="17"/>
      <c r="H72" s="18"/>
      <c r="I72" s="19">
        <f t="shared" si="9"/>
        <v>0</v>
      </c>
      <c r="J72" s="20">
        <f t="shared" si="10"/>
        <v>0</v>
      </c>
      <c r="K72" s="21">
        <f t="shared" si="11"/>
        <v>0</v>
      </c>
    </row>
    <row r="73" spans="1:11" ht="22.5" customHeight="1" x14ac:dyDescent="0.3">
      <c r="A73" s="22">
        <v>69</v>
      </c>
      <c r="B73" s="32" t="s">
        <v>157</v>
      </c>
      <c r="C73" s="50">
        <v>1</v>
      </c>
      <c r="D73" s="33" t="s">
        <v>52</v>
      </c>
      <c r="E73" s="37" t="s">
        <v>77</v>
      </c>
      <c r="F73" s="16"/>
      <c r="G73" s="17"/>
      <c r="H73" s="18"/>
      <c r="I73" s="19">
        <f t="shared" si="9"/>
        <v>0</v>
      </c>
      <c r="J73" s="20">
        <f t="shared" si="10"/>
        <v>0</v>
      </c>
      <c r="K73" s="21">
        <f t="shared" si="11"/>
        <v>0</v>
      </c>
    </row>
    <row r="74" spans="1:11" ht="22.5" customHeight="1" x14ac:dyDescent="0.3">
      <c r="A74" s="15">
        <v>70</v>
      </c>
      <c r="B74" s="32" t="s">
        <v>158</v>
      </c>
      <c r="C74" s="50">
        <v>1</v>
      </c>
      <c r="D74" s="33" t="s">
        <v>52</v>
      </c>
      <c r="E74" s="37" t="s">
        <v>77</v>
      </c>
      <c r="F74" s="16"/>
      <c r="G74" s="17"/>
      <c r="H74" s="18"/>
      <c r="I74" s="19">
        <f t="shared" si="9"/>
        <v>0</v>
      </c>
      <c r="J74" s="20">
        <f t="shared" si="10"/>
        <v>0</v>
      </c>
      <c r="K74" s="21">
        <f t="shared" si="11"/>
        <v>0</v>
      </c>
    </row>
    <row r="75" spans="1:11" ht="22.5" customHeight="1" x14ac:dyDescent="0.3">
      <c r="A75" s="22">
        <v>71</v>
      </c>
      <c r="B75" s="32" t="s">
        <v>159</v>
      </c>
      <c r="C75" s="50">
        <v>1</v>
      </c>
      <c r="D75" s="33" t="s">
        <v>52</v>
      </c>
      <c r="E75" s="37" t="s">
        <v>77</v>
      </c>
      <c r="F75" s="16"/>
      <c r="G75" s="17"/>
      <c r="H75" s="18"/>
      <c r="I75" s="19">
        <f t="shared" si="9"/>
        <v>0</v>
      </c>
      <c r="J75" s="20">
        <f t="shared" si="10"/>
        <v>0</v>
      </c>
      <c r="K75" s="21">
        <f t="shared" si="11"/>
        <v>0</v>
      </c>
    </row>
    <row r="76" spans="1:11" ht="22.5" customHeight="1" x14ac:dyDescent="0.3">
      <c r="A76" s="22">
        <v>72</v>
      </c>
      <c r="B76" s="32" t="s">
        <v>160</v>
      </c>
      <c r="C76" s="50">
        <v>1</v>
      </c>
      <c r="D76" s="33" t="s">
        <v>52</v>
      </c>
      <c r="E76" s="37" t="s">
        <v>76</v>
      </c>
      <c r="F76" s="16"/>
      <c r="G76" s="17"/>
      <c r="H76" s="18"/>
      <c r="I76" s="19">
        <f t="shared" si="9"/>
        <v>0</v>
      </c>
      <c r="J76" s="20">
        <f t="shared" si="10"/>
        <v>0</v>
      </c>
      <c r="K76" s="21">
        <f t="shared" si="11"/>
        <v>0</v>
      </c>
    </row>
    <row r="77" spans="1:11" ht="22.5" customHeight="1" x14ac:dyDescent="0.3">
      <c r="A77" s="15">
        <v>73</v>
      </c>
      <c r="B77" s="32" t="s">
        <v>161</v>
      </c>
      <c r="C77" s="50">
        <v>1</v>
      </c>
      <c r="D77" s="33" t="s">
        <v>52</v>
      </c>
      <c r="E77" s="37" t="s">
        <v>76</v>
      </c>
      <c r="F77" s="16"/>
      <c r="G77" s="17"/>
      <c r="H77" s="18"/>
      <c r="I77" s="19">
        <f t="shared" si="9"/>
        <v>0</v>
      </c>
      <c r="J77" s="20">
        <f t="shared" si="10"/>
        <v>0</v>
      </c>
      <c r="K77" s="21">
        <f t="shared" si="11"/>
        <v>0</v>
      </c>
    </row>
    <row r="78" spans="1:11" ht="22.5" customHeight="1" x14ac:dyDescent="0.3">
      <c r="A78" s="22">
        <v>74</v>
      </c>
      <c r="B78" s="32" t="s">
        <v>162</v>
      </c>
      <c r="C78" s="50">
        <v>1</v>
      </c>
      <c r="D78" s="33" t="s">
        <v>52</v>
      </c>
      <c r="E78" s="37" t="s">
        <v>76</v>
      </c>
      <c r="F78" s="16"/>
      <c r="G78" s="17"/>
      <c r="H78" s="18"/>
      <c r="I78" s="19">
        <f t="shared" si="9"/>
        <v>0</v>
      </c>
      <c r="J78" s="20">
        <f t="shared" si="10"/>
        <v>0</v>
      </c>
      <c r="K78" s="21">
        <f t="shared" si="11"/>
        <v>0</v>
      </c>
    </row>
    <row r="79" spans="1:11" ht="22.5" customHeight="1" x14ac:dyDescent="0.3">
      <c r="A79" s="22">
        <v>75</v>
      </c>
      <c r="B79" s="32" t="s">
        <v>163</v>
      </c>
      <c r="C79" s="50">
        <v>1</v>
      </c>
      <c r="D79" s="33" t="s">
        <v>52</v>
      </c>
      <c r="E79" s="37" t="s">
        <v>76</v>
      </c>
      <c r="F79" s="16"/>
      <c r="G79" s="17"/>
      <c r="H79" s="18"/>
      <c r="I79" s="19">
        <f t="shared" si="9"/>
        <v>0</v>
      </c>
      <c r="J79" s="20">
        <f t="shared" si="10"/>
        <v>0</v>
      </c>
      <c r="K79" s="21">
        <f t="shared" si="11"/>
        <v>0</v>
      </c>
    </row>
    <row r="80" spans="1:11" ht="22.5" customHeight="1" x14ac:dyDescent="0.3">
      <c r="A80" s="15">
        <v>76</v>
      </c>
      <c r="B80" s="32" t="s">
        <v>164</v>
      </c>
      <c r="C80" s="50">
        <v>1</v>
      </c>
      <c r="D80" s="33" t="s">
        <v>52</v>
      </c>
      <c r="E80" s="37" t="s">
        <v>76</v>
      </c>
      <c r="F80" s="16"/>
      <c r="G80" s="17"/>
      <c r="H80" s="18"/>
      <c r="I80" s="19">
        <f t="shared" si="9"/>
        <v>0</v>
      </c>
      <c r="J80" s="20">
        <f t="shared" si="10"/>
        <v>0</v>
      </c>
      <c r="K80" s="21">
        <f t="shared" si="11"/>
        <v>0</v>
      </c>
    </row>
    <row r="81" spans="1:11" ht="22.5" customHeight="1" x14ac:dyDescent="0.3">
      <c r="A81" s="22">
        <v>77</v>
      </c>
      <c r="B81" s="32" t="s">
        <v>165</v>
      </c>
      <c r="C81" s="50">
        <v>1</v>
      </c>
      <c r="D81" s="33" t="s">
        <v>52</v>
      </c>
      <c r="E81" s="37" t="s">
        <v>76</v>
      </c>
      <c r="F81" s="16"/>
      <c r="G81" s="17"/>
      <c r="H81" s="18"/>
      <c r="I81" s="19">
        <f t="shared" si="9"/>
        <v>0</v>
      </c>
      <c r="J81" s="20">
        <f t="shared" si="10"/>
        <v>0</v>
      </c>
      <c r="K81" s="21">
        <f t="shared" si="11"/>
        <v>0</v>
      </c>
    </row>
    <row r="82" spans="1:11" ht="22.5" customHeight="1" x14ac:dyDescent="0.3">
      <c r="A82" s="22">
        <v>78</v>
      </c>
      <c r="B82" s="32" t="s">
        <v>166</v>
      </c>
      <c r="C82" s="50">
        <v>3</v>
      </c>
      <c r="D82" s="33" t="s">
        <v>52</v>
      </c>
      <c r="E82" s="37" t="s">
        <v>76</v>
      </c>
      <c r="F82" s="16"/>
      <c r="G82" s="17"/>
      <c r="H82" s="18"/>
      <c r="I82" s="19">
        <f t="shared" si="9"/>
        <v>0</v>
      </c>
      <c r="J82" s="20">
        <f t="shared" si="10"/>
        <v>0</v>
      </c>
      <c r="K82" s="21">
        <f t="shared" si="11"/>
        <v>0</v>
      </c>
    </row>
    <row r="83" spans="1:11" ht="22.5" customHeight="1" x14ac:dyDescent="0.3">
      <c r="A83" s="15">
        <v>79</v>
      </c>
      <c r="B83" s="32" t="s">
        <v>167</v>
      </c>
      <c r="C83" s="50">
        <v>1</v>
      </c>
      <c r="D83" s="33" t="s">
        <v>52</v>
      </c>
      <c r="E83" s="37" t="s">
        <v>76</v>
      </c>
      <c r="F83" s="16"/>
      <c r="G83" s="17"/>
      <c r="H83" s="18"/>
      <c r="I83" s="19">
        <f t="shared" si="9"/>
        <v>0</v>
      </c>
      <c r="J83" s="20">
        <f t="shared" si="10"/>
        <v>0</v>
      </c>
      <c r="K83" s="21">
        <f t="shared" si="11"/>
        <v>0</v>
      </c>
    </row>
    <row r="84" spans="1:11" ht="22.5" customHeight="1" x14ac:dyDescent="0.3">
      <c r="A84" s="22">
        <v>80</v>
      </c>
      <c r="B84" s="32" t="s">
        <v>168</v>
      </c>
      <c r="C84" s="50">
        <v>5</v>
      </c>
      <c r="D84" s="33" t="s">
        <v>52</v>
      </c>
      <c r="E84" s="37" t="s">
        <v>76</v>
      </c>
      <c r="F84" s="16"/>
      <c r="G84" s="17"/>
      <c r="H84" s="18"/>
      <c r="I84" s="19">
        <f t="shared" si="9"/>
        <v>0</v>
      </c>
      <c r="J84" s="20">
        <f t="shared" si="10"/>
        <v>0</v>
      </c>
      <c r="K84" s="21">
        <f t="shared" si="11"/>
        <v>0</v>
      </c>
    </row>
    <row r="85" spans="1:11" ht="22.5" customHeight="1" x14ac:dyDescent="0.3">
      <c r="A85" s="22">
        <v>81</v>
      </c>
      <c r="B85" s="32" t="s">
        <v>169</v>
      </c>
      <c r="C85" s="50">
        <v>5</v>
      </c>
      <c r="D85" s="33" t="s">
        <v>52</v>
      </c>
      <c r="E85" s="37" t="s">
        <v>76</v>
      </c>
      <c r="F85" s="16"/>
      <c r="G85" s="17"/>
      <c r="H85" s="18"/>
      <c r="I85" s="19">
        <f t="shared" si="9"/>
        <v>0</v>
      </c>
      <c r="J85" s="20">
        <f t="shared" si="10"/>
        <v>0</v>
      </c>
      <c r="K85" s="21">
        <f t="shared" si="11"/>
        <v>0</v>
      </c>
    </row>
    <row r="86" spans="1:11" ht="22.5" customHeight="1" x14ac:dyDescent="0.3">
      <c r="A86" s="15">
        <v>82</v>
      </c>
      <c r="B86" s="32" t="s">
        <v>170</v>
      </c>
      <c r="C86" s="50">
        <v>2</v>
      </c>
      <c r="D86" s="33" t="s">
        <v>52</v>
      </c>
      <c r="E86" s="37" t="s">
        <v>76</v>
      </c>
      <c r="F86" s="16"/>
      <c r="G86" s="17"/>
      <c r="H86" s="18"/>
      <c r="I86" s="19">
        <f t="shared" si="9"/>
        <v>0</v>
      </c>
      <c r="J86" s="20">
        <f t="shared" si="10"/>
        <v>0</v>
      </c>
      <c r="K86" s="21">
        <f t="shared" si="11"/>
        <v>0</v>
      </c>
    </row>
    <row r="87" spans="1:11" ht="22.5" customHeight="1" x14ac:dyDescent="0.3">
      <c r="A87" s="22">
        <v>83</v>
      </c>
      <c r="B87" s="32" t="s">
        <v>171</v>
      </c>
      <c r="C87" s="50">
        <v>2</v>
      </c>
      <c r="D87" s="33" t="s">
        <v>52</v>
      </c>
      <c r="E87" s="37" t="s">
        <v>78</v>
      </c>
      <c r="F87" s="16"/>
      <c r="G87" s="17"/>
      <c r="H87" s="18"/>
      <c r="I87" s="19">
        <f t="shared" si="9"/>
        <v>0</v>
      </c>
      <c r="J87" s="20">
        <f t="shared" si="10"/>
        <v>0</v>
      </c>
      <c r="K87" s="21">
        <f t="shared" si="11"/>
        <v>0</v>
      </c>
    </row>
    <row r="88" spans="1:11" ht="22.5" customHeight="1" x14ac:dyDescent="0.3">
      <c r="A88" s="22">
        <v>84</v>
      </c>
      <c r="B88" s="32" t="s">
        <v>172</v>
      </c>
      <c r="C88" s="50">
        <v>10</v>
      </c>
      <c r="D88" s="33" t="s">
        <v>52</v>
      </c>
      <c r="E88" s="37" t="s">
        <v>79</v>
      </c>
      <c r="F88" s="16"/>
      <c r="G88" s="17"/>
      <c r="H88" s="18"/>
      <c r="I88" s="19">
        <f t="shared" si="9"/>
        <v>0</v>
      </c>
      <c r="J88" s="20">
        <f t="shared" si="10"/>
        <v>0</v>
      </c>
      <c r="K88" s="21">
        <f t="shared" si="11"/>
        <v>0</v>
      </c>
    </row>
    <row r="89" spans="1:11" ht="22.5" customHeight="1" x14ac:dyDescent="0.3">
      <c r="A89" s="15">
        <v>85</v>
      </c>
      <c r="B89" s="32" t="s">
        <v>173</v>
      </c>
      <c r="C89" s="50">
        <v>1</v>
      </c>
      <c r="D89" s="33" t="s">
        <v>52</v>
      </c>
      <c r="E89" s="37" t="s">
        <v>80</v>
      </c>
      <c r="F89" s="16"/>
      <c r="G89" s="17"/>
      <c r="H89" s="18"/>
      <c r="I89" s="19">
        <f t="shared" si="9"/>
        <v>0</v>
      </c>
      <c r="J89" s="20">
        <f t="shared" si="10"/>
        <v>0</v>
      </c>
      <c r="K89" s="21">
        <f t="shared" si="11"/>
        <v>0</v>
      </c>
    </row>
    <row r="90" spans="1:11" ht="22.5" customHeight="1" x14ac:dyDescent="0.3">
      <c r="A90" s="22">
        <v>86</v>
      </c>
      <c r="B90" s="32" t="s">
        <v>174</v>
      </c>
      <c r="C90" s="50">
        <v>5</v>
      </c>
      <c r="D90" s="33" t="s">
        <v>52</v>
      </c>
      <c r="E90" s="37" t="s">
        <v>80</v>
      </c>
      <c r="F90" s="16"/>
      <c r="G90" s="17"/>
      <c r="H90" s="18"/>
      <c r="I90" s="19">
        <f t="shared" si="9"/>
        <v>0</v>
      </c>
      <c r="J90" s="20">
        <f t="shared" si="10"/>
        <v>0</v>
      </c>
      <c r="K90" s="21">
        <f t="shared" si="11"/>
        <v>0</v>
      </c>
    </row>
    <row r="91" spans="1:11" ht="22.5" customHeight="1" x14ac:dyDescent="0.3">
      <c r="A91" s="22">
        <v>87</v>
      </c>
      <c r="B91" s="32" t="s">
        <v>175</v>
      </c>
      <c r="C91" s="50">
        <v>5</v>
      </c>
      <c r="D91" s="33" t="s">
        <v>52</v>
      </c>
      <c r="E91" s="37" t="s">
        <v>76</v>
      </c>
      <c r="F91" s="16"/>
      <c r="G91" s="17"/>
      <c r="H91" s="18"/>
      <c r="I91" s="19">
        <f t="shared" si="9"/>
        <v>0</v>
      </c>
      <c r="J91" s="20">
        <f t="shared" si="10"/>
        <v>0</v>
      </c>
      <c r="K91" s="21">
        <f t="shared" si="11"/>
        <v>0</v>
      </c>
    </row>
    <row r="92" spans="1:11" ht="22.5" customHeight="1" x14ac:dyDescent="0.3">
      <c r="A92" s="15">
        <v>88</v>
      </c>
      <c r="B92" s="32" t="s">
        <v>176</v>
      </c>
      <c r="C92" s="50">
        <v>1</v>
      </c>
      <c r="D92" s="33" t="s">
        <v>52</v>
      </c>
      <c r="E92" s="37" t="s">
        <v>81</v>
      </c>
      <c r="F92" s="16"/>
      <c r="G92" s="17"/>
      <c r="H92" s="18"/>
      <c r="I92" s="19">
        <f t="shared" si="9"/>
        <v>0</v>
      </c>
      <c r="J92" s="20">
        <f t="shared" si="10"/>
        <v>0</v>
      </c>
      <c r="K92" s="21">
        <f t="shared" si="11"/>
        <v>0</v>
      </c>
    </row>
    <row r="93" spans="1:11" ht="22.5" customHeight="1" x14ac:dyDescent="0.3">
      <c r="A93" s="22">
        <v>89</v>
      </c>
      <c r="B93" s="32" t="s">
        <v>177</v>
      </c>
      <c r="C93" s="50">
        <v>1</v>
      </c>
      <c r="D93" s="33" t="s">
        <v>52</v>
      </c>
      <c r="E93" s="37" t="s">
        <v>82</v>
      </c>
      <c r="F93" s="16"/>
      <c r="G93" s="17"/>
      <c r="H93" s="18"/>
      <c r="I93" s="19">
        <f t="shared" si="9"/>
        <v>0</v>
      </c>
      <c r="J93" s="20">
        <f t="shared" si="10"/>
        <v>0</v>
      </c>
      <c r="K93" s="21">
        <f t="shared" si="11"/>
        <v>0</v>
      </c>
    </row>
    <row r="94" spans="1:11" ht="22.5" customHeight="1" x14ac:dyDescent="0.3">
      <c r="A94" s="22">
        <v>90</v>
      </c>
      <c r="B94" s="32" t="s">
        <v>178</v>
      </c>
      <c r="C94" s="50">
        <v>2</v>
      </c>
      <c r="D94" s="33" t="s">
        <v>52</v>
      </c>
      <c r="E94" s="37" t="s">
        <v>83</v>
      </c>
      <c r="F94" s="16"/>
      <c r="G94" s="17"/>
      <c r="H94" s="18"/>
      <c r="I94" s="19">
        <f t="shared" si="9"/>
        <v>0</v>
      </c>
      <c r="J94" s="20">
        <f t="shared" si="10"/>
        <v>0</v>
      </c>
      <c r="K94" s="21">
        <f t="shared" si="11"/>
        <v>0</v>
      </c>
    </row>
    <row r="95" spans="1:11" ht="22.5" customHeight="1" x14ac:dyDescent="0.3">
      <c r="A95" s="15">
        <v>91</v>
      </c>
      <c r="B95" s="32" t="s">
        <v>179</v>
      </c>
      <c r="C95" s="50">
        <v>5</v>
      </c>
      <c r="D95" s="33" t="s">
        <v>52</v>
      </c>
      <c r="E95" s="37" t="s">
        <v>83</v>
      </c>
      <c r="F95" s="16"/>
      <c r="G95" s="17"/>
      <c r="H95" s="18"/>
      <c r="I95" s="19">
        <f t="shared" ref="I95:I159" si="12">ROUND(G95+G95*H95,3)</f>
        <v>0</v>
      </c>
      <c r="J95" s="20">
        <f t="shared" ref="J95:J159" si="13">ROUND(C95*G95,3)</f>
        <v>0</v>
      </c>
      <c r="K95" s="21">
        <f t="shared" ref="K95:K159" si="14">ROUND(C95*I95,3)</f>
        <v>0</v>
      </c>
    </row>
    <row r="96" spans="1:11" ht="22.5" customHeight="1" x14ac:dyDescent="0.3">
      <c r="A96" s="22">
        <v>92</v>
      </c>
      <c r="B96" s="32" t="s">
        <v>180</v>
      </c>
      <c r="C96" s="50">
        <v>2</v>
      </c>
      <c r="D96" s="33" t="s">
        <v>52</v>
      </c>
      <c r="E96" s="37" t="s">
        <v>84</v>
      </c>
      <c r="F96" s="16"/>
      <c r="G96" s="17"/>
      <c r="H96" s="18"/>
      <c r="I96" s="19">
        <f t="shared" si="12"/>
        <v>0</v>
      </c>
      <c r="J96" s="20">
        <f t="shared" si="13"/>
        <v>0</v>
      </c>
      <c r="K96" s="21">
        <f t="shared" si="14"/>
        <v>0</v>
      </c>
    </row>
    <row r="97" spans="1:11" ht="22.5" customHeight="1" x14ac:dyDescent="0.3">
      <c r="A97" s="22">
        <v>93</v>
      </c>
      <c r="B97" s="32" t="s">
        <v>181</v>
      </c>
      <c r="C97" s="50">
        <v>2</v>
      </c>
      <c r="D97" s="33" t="s">
        <v>52</v>
      </c>
      <c r="E97" s="37" t="s">
        <v>85</v>
      </c>
      <c r="F97" s="16"/>
      <c r="G97" s="17"/>
      <c r="H97" s="18"/>
      <c r="I97" s="19">
        <f t="shared" si="12"/>
        <v>0</v>
      </c>
      <c r="J97" s="20">
        <f t="shared" si="13"/>
        <v>0</v>
      </c>
      <c r="K97" s="21">
        <f t="shared" si="14"/>
        <v>0</v>
      </c>
    </row>
    <row r="98" spans="1:11" ht="22.5" customHeight="1" x14ac:dyDescent="0.3">
      <c r="A98" s="15">
        <v>94</v>
      </c>
      <c r="B98" s="32" t="s">
        <v>182</v>
      </c>
      <c r="C98" s="50">
        <v>300</v>
      </c>
      <c r="D98" s="33" t="s">
        <v>51</v>
      </c>
      <c r="E98" s="37" t="s">
        <v>86</v>
      </c>
      <c r="F98" s="16"/>
      <c r="G98" s="17"/>
      <c r="H98" s="18"/>
      <c r="I98" s="19">
        <f t="shared" si="12"/>
        <v>0</v>
      </c>
      <c r="J98" s="20">
        <f t="shared" si="13"/>
        <v>0</v>
      </c>
      <c r="K98" s="21">
        <f t="shared" si="14"/>
        <v>0</v>
      </c>
    </row>
    <row r="99" spans="1:11" ht="22.5" customHeight="1" x14ac:dyDescent="0.3">
      <c r="A99" s="22">
        <v>95</v>
      </c>
      <c r="B99" s="32" t="s">
        <v>183</v>
      </c>
      <c r="C99" s="50">
        <v>3</v>
      </c>
      <c r="D99" s="33" t="s">
        <v>52</v>
      </c>
      <c r="E99" s="37" t="s">
        <v>74</v>
      </c>
      <c r="F99" s="16"/>
      <c r="G99" s="17"/>
      <c r="H99" s="18"/>
      <c r="I99" s="19">
        <f t="shared" si="12"/>
        <v>0</v>
      </c>
      <c r="J99" s="20">
        <f t="shared" si="13"/>
        <v>0</v>
      </c>
      <c r="K99" s="21">
        <f t="shared" si="14"/>
        <v>0</v>
      </c>
    </row>
    <row r="100" spans="1:11" ht="22.5" customHeight="1" x14ac:dyDescent="0.3">
      <c r="A100" s="22">
        <v>96</v>
      </c>
      <c r="B100" s="32" t="s">
        <v>28</v>
      </c>
      <c r="C100" s="50">
        <v>5</v>
      </c>
      <c r="D100" s="33" t="s">
        <v>52</v>
      </c>
      <c r="E100" s="37" t="s">
        <v>87</v>
      </c>
      <c r="F100" s="16"/>
      <c r="G100" s="17"/>
      <c r="H100" s="18"/>
      <c r="I100" s="19">
        <f t="shared" si="12"/>
        <v>0</v>
      </c>
      <c r="J100" s="20">
        <f t="shared" si="13"/>
        <v>0</v>
      </c>
      <c r="K100" s="21">
        <f t="shared" si="14"/>
        <v>0</v>
      </c>
    </row>
    <row r="101" spans="1:11" ht="22.5" customHeight="1" x14ac:dyDescent="0.3">
      <c r="A101" s="15">
        <v>97</v>
      </c>
      <c r="B101" s="45" t="s">
        <v>222</v>
      </c>
      <c r="C101" s="50">
        <v>20</v>
      </c>
      <c r="D101" s="33" t="s">
        <v>52</v>
      </c>
      <c r="E101" s="37" t="s">
        <v>223</v>
      </c>
      <c r="F101" s="16"/>
      <c r="G101" s="17"/>
      <c r="H101" s="18"/>
      <c r="I101" s="19"/>
      <c r="J101" s="20">
        <f t="shared" si="13"/>
        <v>0</v>
      </c>
      <c r="K101" s="21"/>
    </row>
    <row r="102" spans="1:11" ht="30.75" customHeight="1" x14ac:dyDescent="0.3">
      <c r="A102" s="22">
        <v>98</v>
      </c>
      <c r="B102" s="32" t="s">
        <v>29</v>
      </c>
      <c r="C102" s="50">
        <v>20</v>
      </c>
      <c r="D102" s="33" t="s">
        <v>52</v>
      </c>
      <c r="E102" s="37" t="s">
        <v>79</v>
      </c>
      <c r="F102" s="16"/>
      <c r="G102" s="17"/>
      <c r="H102" s="18"/>
      <c r="I102" s="19">
        <f t="shared" si="12"/>
        <v>0</v>
      </c>
      <c r="J102" s="20">
        <f t="shared" si="13"/>
        <v>0</v>
      </c>
      <c r="K102" s="21">
        <f t="shared" si="14"/>
        <v>0</v>
      </c>
    </row>
    <row r="103" spans="1:11" ht="22.5" customHeight="1" x14ac:dyDescent="0.3">
      <c r="A103" s="22">
        <v>99</v>
      </c>
      <c r="B103" s="32" t="s">
        <v>184</v>
      </c>
      <c r="C103" s="50">
        <v>100</v>
      </c>
      <c r="D103" s="33" t="s">
        <v>52</v>
      </c>
      <c r="E103" s="37" t="s">
        <v>88</v>
      </c>
      <c r="F103" s="16"/>
      <c r="G103" s="17"/>
      <c r="H103" s="18"/>
      <c r="I103" s="19">
        <f t="shared" si="12"/>
        <v>0</v>
      </c>
      <c r="J103" s="20">
        <f t="shared" si="13"/>
        <v>0</v>
      </c>
      <c r="K103" s="21">
        <f t="shared" si="14"/>
        <v>0</v>
      </c>
    </row>
    <row r="104" spans="1:11" ht="22.5" customHeight="1" x14ac:dyDescent="0.3">
      <c r="A104" s="15">
        <v>100</v>
      </c>
      <c r="B104" s="32" t="s">
        <v>185</v>
      </c>
      <c r="C104" s="50">
        <v>30</v>
      </c>
      <c r="D104" s="33" t="s">
        <v>52</v>
      </c>
      <c r="E104" s="37" t="s">
        <v>79</v>
      </c>
      <c r="F104" s="16"/>
      <c r="G104" s="17"/>
      <c r="H104" s="18"/>
      <c r="I104" s="19">
        <f t="shared" si="12"/>
        <v>0</v>
      </c>
      <c r="J104" s="20">
        <f t="shared" si="13"/>
        <v>0</v>
      </c>
      <c r="K104" s="21">
        <f t="shared" si="14"/>
        <v>0</v>
      </c>
    </row>
    <row r="105" spans="1:11" ht="22.5" customHeight="1" x14ac:dyDescent="0.3">
      <c r="A105" s="22">
        <v>101</v>
      </c>
      <c r="B105" s="32" t="s">
        <v>186</v>
      </c>
      <c r="C105" s="50">
        <v>20</v>
      </c>
      <c r="D105" s="33" t="s">
        <v>52</v>
      </c>
      <c r="E105" s="37" t="s">
        <v>90</v>
      </c>
      <c r="F105" s="16"/>
      <c r="G105" s="17"/>
      <c r="H105" s="18"/>
      <c r="I105" s="19">
        <f t="shared" si="12"/>
        <v>0</v>
      </c>
      <c r="J105" s="20">
        <f t="shared" si="13"/>
        <v>0</v>
      </c>
      <c r="K105" s="21">
        <f t="shared" si="14"/>
        <v>0</v>
      </c>
    </row>
    <row r="106" spans="1:11" ht="22.5" customHeight="1" x14ac:dyDescent="0.3">
      <c r="A106" s="22">
        <v>102</v>
      </c>
      <c r="B106" s="32" t="s">
        <v>187</v>
      </c>
      <c r="C106" s="50">
        <v>10</v>
      </c>
      <c r="D106" s="33" t="s">
        <v>52</v>
      </c>
      <c r="E106" s="37" t="s">
        <v>79</v>
      </c>
      <c r="F106" s="16"/>
      <c r="G106" s="17"/>
      <c r="H106" s="18"/>
      <c r="I106" s="19">
        <f t="shared" si="12"/>
        <v>0</v>
      </c>
      <c r="J106" s="20">
        <f t="shared" si="13"/>
        <v>0</v>
      </c>
      <c r="K106" s="21">
        <f t="shared" si="14"/>
        <v>0</v>
      </c>
    </row>
    <row r="107" spans="1:11" ht="22.5" customHeight="1" x14ac:dyDescent="0.3">
      <c r="A107" s="15">
        <v>103</v>
      </c>
      <c r="B107" s="32" t="s">
        <v>188</v>
      </c>
      <c r="C107" s="50">
        <v>20</v>
      </c>
      <c r="D107" s="33" t="s">
        <v>52</v>
      </c>
      <c r="E107" s="37" t="s">
        <v>88</v>
      </c>
      <c r="F107" s="16"/>
      <c r="G107" s="17"/>
      <c r="H107" s="18"/>
      <c r="I107" s="19">
        <f t="shared" si="12"/>
        <v>0</v>
      </c>
      <c r="J107" s="20">
        <f t="shared" si="13"/>
        <v>0</v>
      </c>
      <c r="K107" s="21">
        <f t="shared" si="14"/>
        <v>0</v>
      </c>
    </row>
    <row r="108" spans="1:11" ht="22.5" customHeight="1" x14ac:dyDescent="0.3">
      <c r="A108" s="22">
        <v>104</v>
      </c>
      <c r="B108" s="32" t="s">
        <v>189</v>
      </c>
      <c r="C108" s="50">
        <v>50</v>
      </c>
      <c r="D108" s="33" t="s">
        <v>52</v>
      </c>
      <c r="E108" s="37" t="s">
        <v>91</v>
      </c>
      <c r="F108" s="16"/>
      <c r="G108" s="17"/>
      <c r="H108" s="18"/>
      <c r="I108" s="19">
        <f t="shared" si="12"/>
        <v>0</v>
      </c>
      <c r="J108" s="20">
        <f t="shared" si="13"/>
        <v>0</v>
      </c>
      <c r="K108" s="21">
        <f t="shared" si="14"/>
        <v>0</v>
      </c>
    </row>
    <row r="109" spans="1:11" ht="22.5" customHeight="1" x14ac:dyDescent="0.3">
      <c r="A109" s="22">
        <v>105</v>
      </c>
      <c r="B109" s="32" t="s">
        <v>190</v>
      </c>
      <c r="C109" s="50">
        <v>50</v>
      </c>
      <c r="D109" s="33" t="s">
        <v>52</v>
      </c>
      <c r="E109" s="37" t="s">
        <v>91</v>
      </c>
      <c r="F109" s="16"/>
      <c r="G109" s="17"/>
      <c r="H109" s="18"/>
      <c r="I109" s="19">
        <f t="shared" si="12"/>
        <v>0</v>
      </c>
      <c r="J109" s="20">
        <f t="shared" si="13"/>
        <v>0</v>
      </c>
      <c r="K109" s="21">
        <f t="shared" si="14"/>
        <v>0</v>
      </c>
    </row>
    <row r="110" spans="1:11" ht="22.5" customHeight="1" x14ac:dyDescent="0.3">
      <c r="A110" s="15">
        <v>106</v>
      </c>
      <c r="B110" s="32" t="s">
        <v>191</v>
      </c>
      <c r="C110" s="50">
        <v>30</v>
      </c>
      <c r="D110" s="33" t="s">
        <v>52</v>
      </c>
      <c r="E110" s="37" t="s">
        <v>89</v>
      </c>
      <c r="F110" s="16"/>
      <c r="G110" s="17"/>
      <c r="H110" s="18"/>
      <c r="I110" s="19">
        <f t="shared" si="12"/>
        <v>0</v>
      </c>
      <c r="J110" s="20">
        <f t="shared" si="13"/>
        <v>0</v>
      </c>
      <c r="K110" s="21">
        <f t="shared" si="14"/>
        <v>0</v>
      </c>
    </row>
    <row r="111" spans="1:11" ht="22.5" customHeight="1" x14ac:dyDescent="0.3">
      <c r="A111" s="22">
        <v>107</v>
      </c>
      <c r="B111" s="32" t="s">
        <v>192</v>
      </c>
      <c r="C111" s="50">
        <v>50</v>
      </c>
      <c r="D111" s="33" t="s">
        <v>54</v>
      </c>
      <c r="E111" s="37" t="s">
        <v>92</v>
      </c>
      <c r="F111" s="16"/>
      <c r="G111" s="17"/>
      <c r="H111" s="18"/>
      <c r="I111" s="19">
        <f t="shared" si="12"/>
        <v>0</v>
      </c>
      <c r="J111" s="20">
        <f t="shared" si="13"/>
        <v>0</v>
      </c>
      <c r="K111" s="21">
        <f t="shared" si="14"/>
        <v>0</v>
      </c>
    </row>
    <row r="112" spans="1:11" ht="22.5" customHeight="1" x14ac:dyDescent="0.3">
      <c r="A112" s="22">
        <v>108</v>
      </c>
      <c r="B112" s="32" t="s">
        <v>193</v>
      </c>
      <c r="C112" s="50">
        <v>50</v>
      </c>
      <c r="D112" s="33" t="s">
        <v>54</v>
      </c>
      <c r="E112" s="37" t="s">
        <v>18</v>
      </c>
      <c r="F112" s="16"/>
      <c r="G112" s="17"/>
      <c r="H112" s="18"/>
      <c r="I112" s="19">
        <f t="shared" si="12"/>
        <v>0</v>
      </c>
      <c r="J112" s="20">
        <f t="shared" si="13"/>
        <v>0</v>
      </c>
      <c r="K112" s="21">
        <f t="shared" si="14"/>
        <v>0</v>
      </c>
    </row>
    <row r="113" spans="1:11" ht="22.5" customHeight="1" x14ac:dyDescent="0.3">
      <c r="A113" s="15">
        <v>109</v>
      </c>
      <c r="B113" s="32" t="s">
        <v>194</v>
      </c>
      <c r="C113" s="50">
        <v>100</v>
      </c>
      <c r="D113" s="33" t="s">
        <v>52</v>
      </c>
      <c r="E113" s="37" t="s">
        <v>93</v>
      </c>
      <c r="F113" s="16"/>
      <c r="G113" s="17"/>
      <c r="H113" s="18"/>
      <c r="I113" s="19">
        <f t="shared" si="12"/>
        <v>0</v>
      </c>
      <c r="J113" s="20">
        <f t="shared" si="13"/>
        <v>0</v>
      </c>
      <c r="K113" s="21">
        <f t="shared" si="14"/>
        <v>0</v>
      </c>
    </row>
    <row r="114" spans="1:11" ht="22.5" customHeight="1" x14ac:dyDescent="0.3">
      <c r="A114" s="22">
        <v>110</v>
      </c>
      <c r="B114" s="32" t="s">
        <v>195</v>
      </c>
      <c r="C114" s="50">
        <v>10</v>
      </c>
      <c r="D114" s="33" t="s">
        <v>52</v>
      </c>
      <c r="E114" s="37" t="s">
        <v>93</v>
      </c>
      <c r="F114" s="16"/>
      <c r="G114" s="17"/>
      <c r="H114" s="18"/>
      <c r="I114" s="19">
        <f t="shared" si="12"/>
        <v>0</v>
      </c>
      <c r="J114" s="20">
        <f t="shared" si="13"/>
        <v>0</v>
      </c>
      <c r="K114" s="21">
        <f t="shared" si="14"/>
        <v>0</v>
      </c>
    </row>
    <row r="115" spans="1:11" ht="22.5" customHeight="1" x14ac:dyDescent="0.3">
      <c r="A115" s="22">
        <v>111</v>
      </c>
      <c r="B115" s="32" t="s">
        <v>30</v>
      </c>
      <c r="C115" s="50">
        <v>2</v>
      </c>
      <c r="D115" s="33" t="s">
        <v>52</v>
      </c>
      <c r="E115" s="37" t="s">
        <v>73</v>
      </c>
      <c r="F115" s="16"/>
      <c r="G115" s="17"/>
      <c r="H115" s="18"/>
      <c r="I115" s="19">
        <f t="shared" si="12"/>
        <v>0</v>
      </c>
      <c r="J115" s="20">
        <f t="shared" si="13"/>
        <v>0</v>
      </c>
      <c r="K115" s="21">
        <f t="shared" si="14"/>
        <v>0</v>
      </c>
    </row>
    <row r="116" spans="1:11" ht="22.5" customHeight="1" x14ac:dyDescent="0.3">
      <c r="A116" s="15">
        <v>112</v>
      </c>
      <c r="B116" s="32" t="s">
        <v>31</v>
      </c>
      <c r="C116" s="50">
        <v>30</v>
      </c>
      <c r="D116" s="33" t="s">
        <v>52</v>
      </c>
      <c r="E116" s="37" t="s">
        <v>93</v>
      </c>
      <c r="F116" s="16"/>
      <c r="G116" s="17"/>
      <c r="H116" s="18"/>
      <c r="I116" s="19">
        <f t="shared" si="12"/>
        <v>0</v>
      </c>
      <c r="J116" s="20">
        <f t="shared" si="13"/>
        <v>0</v>
      </c>
      <c r="K116" s="21">
        <f t="shared" si="14"/>
        <v>0</v>
      </c>
    </row>
    <row r="117" spans="1:11" ht="22.5" customHeight="1" x14ac:dyDescent="0.3">
      <c r="A117" s="22">
        <v>113</v>
      </c>
      <c r="B117" s="32" t="s">
        <v>32</v>
      </c>
      <c r="C117" s="50">
        <v>50</v>
      </c>
      <c r="D117" s="33" t="s">
        <v>52</v>
      </c>
      <c r="E117" s="37" t="s">
        <v>93</v>
      </c>
      <c r="F117" s="16"/>
      <c r="G117" s="17"/>
      <c r="H117" s="18"/>
      <c r="I117" s="19">
        <f t="shared" si="12"/>
        <v>0</v>
      </c>
      <c r="J117" s="20">
        <f t="shared" si="13"/>
        <v>0</v>
      </c>
      <c r="K117" s="21">
        <f t="shared" si="14"/>
        <v>0</v>
      </c>
    </row>
    <row r="118" spans="1:11" ht="22.5" customHeight="1" x14ac:dyDescent="0.3">
      <c r="A118" s="22">
        <v>114</v>
      </c>
      <c r="B118" s="32" t="s">
        <v>33</v>
      </c>
      <c r="C118" s="50">
        <v>50</v>
      </c>
      <c r="D118" s="33" t="s">
        <v>52</v>
      </c>
      <c r="E118" s="37" t="s">
        <v>93</v>
      </c>
      <c r="F118" s="16"/>
      <c r="G118" s="17"/>
      <c r="H118" s="18"/>
      <c r="I118" s="19">
        <f t="shared" si="12"/>
        <v>0</v>
      </c>
      <c r="J118" s="20">
        <f t="shared" si="13"/>
        <v>0</v>
      </c>
      <c r="K118" s="21">
        <f t="shared" si="14"/>
        <v>0</v>
      </c>
    </row>
    <row r="119" spans="1:11" ht="22.5" customHeight="1" x14ac:dyDescent="0.3">
      <c r="A119" s="15">
        <v>115</v>
      </c>
      <c r="B119" s="32" t="s">
        <v>34</v>
      </c>
      <c r="C119" s="50">
        <v>50</v>
      </c>
      <c r="D119" s="33" t="s">
        <v>52</v>
      </c>
      <c r="E119" s="37" t="s">
        <v>93</v>
      </c>
      <c r="F119" s="16"/>
      <c r="G119" s="17"/>
      <c r="H119" s="18"/>
      <c r="I119" s="19">
        <f t="shared" si="12"/>
        <v>0</v>
      </c>
      <c r="J119" s="20">
        <f t="shared" si="13"/>
        <v>0</v>
      </c>
      <c r="K119" s="21">
        <f t="shared" si="14"/>
        <v>0</v>
      </c>
    </row>
    <row r="120" spans="1:11" ht="22.5" customHeight="1" x14ac:dyDescent="0.3">
      <c r="A120" s="22">
        <v>116</v>
      </c>
      <c r="B120" s="32" t="s">
        <v>35</v>
      </c>
      <c r="C120" s="50">
        <v>5</v>
      </c>
      <c r="D120" s="33" t="s">
        <v>52</v>
      </c>
      <c r="E120" s="37" t="s">
        <v>74</v>
      </c>
      <c r="F120" s="16"/>
      <c r="G120" s="17"/>
      <c r="H120" s="18"/>
      <c r="I120" s="19">
        <f t="shared" si="12"/>
        <v>0</v>
      </c>
      <c r="J120" s="20">
        <f t="shared" si="13"/>
        <v>0</v>
      </c>
      <c r="K120" s="21">
        <f t="shared" si="14"/>
        <v>0</v>
      </c>
    </row>
    <row r="121" spans="1:11" ht="22.5" customHeight="1" x14ac:dyDescent="0.3">
      <c r="A121" s="22">
        <v>117</v>
      </c>
      <c r="B121" s="32" t="s">
        <v>36</v>
      </c>
      <c r="C121" s="50">
        <v>5</v>
      </c>
      <c r="D121" s="33" t="s">
        <v>52</v>
      </c>
      <c r="E121" s="37" t="s">
        <v>73</v>
      </c>
      <c r="F121" s="16"/>
      <c r="G121" s="17"/>
      <c r="H121" s="18"/>
      <c r="I121" s="19">
        <f t="shared" si="12"/>
        <v>0</v>
      </c>
      <c r="J121" s="20">
        <f t="shared" si="13"/>
        <v>0</v>
      </c>
      <c r="K121" s="21">
        <f t="shared" si="14"/>
        <v>0</v>
      </c>
    </row>
    <row r="122" spans="1:11" ht="22.5" customHeight="1" x14ac:dyDescent="0.3">
      <c r="A122" s="15">
        <v>118</v>
      </c>
      <c r="B122" s="32" t="s">
        <v>37</v>
      </c>
      <c r="C122" s="50">
        <v>5</v>
      </c>
      <c r="D122" s="33" t="s">
        <v>52</v>
      </c>
      <c r="E122" s="37" t="s">
        <v>81</v>
      </c>
      <c r="F122" s="16"/>
      <c r="G122" s="17"/>
      <c r="H122" s="18"/>
      <c r="I122" s="19">
        <f t="shared" si="12"/>
        <v>0</v>
      </c>
      <c r="J122" s="20">
        <f t="shared" si="13"/>
        <v>0</v>
      </c>
      <c r="K122" s="21">
        <f t="shared" si="14"/>
        <v>0</v>
      </c>
    </row>
    <row r="123" spans="1:11" ht="22.5" customHeight="1" x14ac:dyDescent="0.3">
      <c r="A123" s="22">
        <v>119</v>
      </c>
      <c r="B123" s="32" t="s">
        <v>38</v>
      </c>
      <c r="C123" s="50">
        <v>100</v>
      </c>
      <c r="D123" s="33" t="s">
        <v>52</v>
      </c>
      <c r="E123" s="37" t="s">
        <v>93</v>
      </c>
      <c r="F123" s="16"/>
      <c r="G123" s="17"/>
      <c r="H123" s="18"/>
      <c r="I123" s="19">
        <f t="shared" si="12"/>
        <v>0</v>
      </c>
      <c r="J123" s="20">
        <f t="shared" si="13"/>
        <v>0</v>
      </c>
      <c r="K123" s="21">
        <f t="shared" si="14"/>
        <v>0</v>
      </c>
    </row>
    <row r="124" spans="1:11" ht="22.5" customHeight="1" x14ac:dyDescent="0.3">
      <c r="A124" s="22">
        <v>120</v>
      </c>
      <c r="B124" s="32" t="s">
        <v>39</v>
      </c>
      <c r="C124" s="50">
        <v>20</v>
      </c>
      <c r="D124" s="33" t="s">
        <v>52</v>
      </c>
      <c r="E124" s="37" t="s">
        <v>73</v>
      </c>
      <c r="F124" s="16"/>
      <c r="G124" s="17"/>
      <c r="H124" s="18"/>
      <c r="I124" s="19">
        <f t="shared" si="12"/>
        <v>0</v>
      </c>
      <c r="J124" s="20">
        <f t="shared" si="13"/>
        <v>0</v>
      </c>
      <c r="K124" s="21">
        <f t="shared" si="14"/>
        <v>0</v>
      </c>
    </row>
    <row r="125" spans="1:11" ht="22.5" customHeight="1" x14ac:dyDescent="0.3">
      <c r="A125" s="15">
        <v>121</v>
      </c>
      <c r="B125" s="32" t="s">
        <v>40</v>
      </c>
      <c r="C125" s="50">
        <v>20</v>
      </c>
      <c r="D125" s="33" t="s">
        <v>52</v>
      </c>
      <c r="E125" s="37" t="s">
        <v>73</v>
      </c>
      <c r="F125" s="16"/>
      <c r="G125" s="17"/>
      <c r="H125" s="18"/>
      <c r="I125" s="19">
        <f t="shared" si="12"/>
        <v>0</v>
      </c>
      <c r="J125" s="20">
        <f t="shared" si="13"/>
        <v>0</v>
      </c>
      <c r="K125" s="21">
        <f t="shared" si="14"/>
        <v>0</v>
      </c>
    </row>
    <row r="126" spans="1:11" ht="22.5" customHeight="1" x14ac:dyDescent="0.3">
      <c r="A126" s="22">
        <v>122</v>
      </c>
      <c r="B126" s="32" t="s">
        <v>41</v>
      </c>
      <c r="C126" s="50">
        <v>20</v>
      </c>
      <c r="D126" s="33" t="s">
        <v>52</v>
      </c>
      <c r="E126" s="37" t="s">
        <v>73</v>
      </c>
      <c r="F126" s="16"/>
      <c r="G126" s="17"/>
      <c r="H126" s="18"/>
      <c r="I126" s="19">
        <f t="shared" si="12"/>
        <v>0</v>
      </c>
      <c r="J126" s="20">
        <f t="shared" si="13"/>
        <v>0</v>
      </c>
      <c r="K126" s="21">
        <f t="shared" si="14"/>
        <v>0</v>
      </c>
    </row>
    <row r="127" spans="1:11" ht="22.5" customHeight="1" x14ac:dyDescent="0.3">
      <c r="A127" s="22">
        <v>123</v>
      </c>
      <c r="B127" s="32" t="s">
        <v>42</v>
      </c>
      <c r="C127" s="50">
        <v>20</v>
      </c>
      <c r="D127" s="33" t="s">
        <v>52</v>
      </c>
      <c r="E127" s="37" t="s">
        <v>73</v>
      </c>
      <c r="F127" s="16"/>
      <c r="G127" s="17"/>
      <c r="H127" s="18"/>
      <c r="I127" s="19">
        <f t="shared" si="12"/>
        <v>0</v>
      </c>
      <c r="J127" s="20">
        <f t="shared" si="13"/>
        <v>0</v>
      </c>
      <c r="K127" s="21">
        <f t="shared" si="14"/>
        <v>0</v>
      </c>
    </row>
    <row r="128" spans="1:11" ht="22.5" customHeight="1" x14ac:dyDescent="0.3">
      <c r="A128" s="15">
        <v>124</v>
      </c>
      <c r="B128" s="32" t="s">
        <v>196</v>
      </c>
      <c r="C128" s="50">
        <v>50</v>
      </c>
      <c r="D128" s="33" t="s">
        <v>54</v>
      </c>
      <c r="E128" s="37" t="s">
        <v>18</v>
      </c>
      <c r="F128" s="16"/>
      <c r="G128" s="17"/>
      <c r="H128" s="18"/>
      <c r="I128" s="19">
        <f t="shared" si="12"/>
        <v>0</v>
      </c>
      <c r="J128" s="20">
        <f t="shared" si="13"/>
        <v>0</v>
      </c>
      <c r="K128" s="21">
        <f t="shared" si="14"/>
        <v>0</v>
      </c>
    </row>
    <row r="129" spans="1:11" ht="22.5" customHeight="1" x14ac:dyDescent="0.3">
      <c r="A129" s="22">
        <v>125</v>
      </c>
      <c r="B129" s="32" t="s">
        <v>43</v>
      </c>
      <c r="C129" s="50">
        <v>5</v>
      </c>
      <c r="D129" s="33" t="s">
        <v>52</v>
      </c>
      <c r="E129" s="37" t="s">
        <v>94</v>
      </c>
      <c r="F129" s="16"/>
      <c r="G129" s="17"/>
      <c r="H129" s="18"/>
      <c r="I129" s="19">
        <f t="shared" si="12"/>
        <v>0</v>
      </c>
      <c r="J129" s="20">
        <f t="shared" si="13"/>
        <v>0</v>
      </c>
      <c r="K129" s="21">
        <f t="shared" si="14"/>
        <v>0</v>
      </c>
    </row>
    <row r="130" spans="1:11" ht="22.5" customHeight="1" x14ac:dyDescent="0.3">
      <c r="A130" s="22">
        <v>126</v>
      </c>
      <c r="B130" s="32" t="s">
        <v>220</v>
      </c>
      <c r="C130" s="50">
        <v>500</v>
      </c>
      <c r="D130" s="33" t="s">
        <v>54</v>
      </c>
      <c r="E130" s="37" t="s">
        <v>95</v>
      </c>
      <c r="F130" s="16"/>
      <c r="G130" s="17"/>
      <c r="H130" s="18"/>
      <c r="I130" s="19">
        <f t="shared" si="12"/>
        <v>0</v>
      </c>
      <c r="J130" s="20">
        <f t="shared" si="13"/>
        <v>0</v>
      </c>
      <c r="K130" s="21">
        <f t="shared" si="14"/>
        <v>0</v>
      </c>
    </row>
    <row r="131" spans="1:11" ht="22.5" customHeight="1" x14ac:dyDescent="0.3">
      <c r="A131" s="15">
        <v>127</v>
      </c>
      <c r="B131" s="32" t="s">
        <v>219</v>
      </c>
      <c r="C131" s="50">
        <v>200</v>
      </c>
      <c r="D131" s="33" t="s">
        <v>54</v>
      </c>
      <c r="E131" s="37" t="s">
        <v>18</v>
      </c>
      <c r="F131" s="16"/>
      <c r="G131" s="17"/>
      <c r="H131" s="18"/>
      <c r="I131" s="19">
        <f t="shared" si="12"/>
        <v>0</v>
      </c>
      <c r="J131" s="20">
        <f t="shared" si="13"/>
        <v>0</v>
      </c>
      <c r="K131" s="21">
        <f t="shared" si="14"/>
        <v>0</v>
      </c>
    </row>
    <row r="132" spans="1:11" ht="22.5" customHeight="1" x14ac:dyDescent="0.3">
      <c r="A132" s="22">
        <v>128</v>
      </c>
      <c r="B132" s="32" t="s">
        <v>197</v>
      </c>
      <c r="C132" s="50">
        <v>10</v>
      </c>
      <c r="D132" s="33" t="s">
        <v>52</v>
      </c>
      <c r="E132" s="37" t="s">
        <v>73</v>
      </c>
      <c r="F132" s="16"/>
      <c r="G132" s="17"/>
      <c r="H132" s="18"/>
      <c r="I132" s="19">
        <f t="shared" si="12"/>
        <v>0</v>
      </c>
      <c r="J132" s="20">
        <f t="shared" si="13"/>
        <v>0</v>
      </c>
      <c r="K132" s="21">
        <f t="shared" si="14"/>
        <v>0</v>
      </c>
    </row>
    <row r="133" spans="1:11" ht="22.5" customHeight="1" x14ac:dyDescent="0.3">
      <c r="A133" s="22">
        <v>129</v>
      </c>
      <c r="B133" s="32" t="s">
        <v>198</v>
      </c>
      <c r="C133" s="50">
        <v>15</v>
      </c>
      <c r="D133" s="33" t="s">
        <v>52</v>
      </c>
      <c r="E133" s="37" t="s">
        <v>96</v>
      </c>
      <c r="F133" s="16"/>
      <c r="G133" s="17"/>
      <c r="H133" s="18"/>
      <c r="I133" s="19">
        <f t="shared" si="12"/>
        <v>0</v>
      </c>
      <c r="J133" s="20">
        <f t="shared" si="13"/>
        <v>0</v>
      </c>
      <c r="K133" s="21">
        <f t="shared" si="14"/>
        <v>0</v>
      </c>
    </row>
    <row r="134" spans="1:11" ht="22.5" customHeight="1" x14ac:dyDescent="0.3">
      <c r="A134" s="15">
        <v>130</v>
      </c>
      <c r="B134" s="32" t="s">
        <v>198</v>
      </c>
      <c r="C134" s="50">
        <v>15</v>
      </c>
      <c r="D134" s="33" t="s">
        <v>52</v>
      </c>
      <c r="E134" s="37" t="s">
        <v>97</v>
      </c>
      <c r="F134" s="16"/>
      <c r="G134" s="17"/>
      <c r="H134" s="18"/>
      <c r="I134" s="19">
        <f t="shared" si="12"/>
        <v>0</v>
      </c>
      <c r="J134" s="20">
        <f t="shared" si="13"/>
        <v>0</v>
      </c>
      <c r="K134" s="21">
        <f t="shared" si="14"/>
        <v>0</v>
      </c>
    </row>
    <row r="135" spans="1:11" ht="22.5" customHeight="1" x14ac:dyDescent="0.3">
      <c r="A135" s="22">
        <v>131</v>
      </c>
      <c r="B135" s="32" t="s">
        <v>199</v>
      </c>
      <c r="C135" s="50">
        <v>15</v>
      </c>
      <c r="D135" s="33" t="s">
        <v>52</v>
      </c>
      <c r="E135" s="37" t="s">
        <v>97</v>
      </c>
      <c r="F135" s="16"/>
      <c r="G135" s="17"/>
      <c r="H135" s="18"/>
      <c r="I135" s="19">
        <f t="shared" si="12"/>
        <v>0</v>
      </c>
      <c r="J135" s="20">
        <f t="shared" si="13"/>
        <v>0</v>
      </c>
      <c r="K135" s="21">
        <f t="shared" si="14"/>
        <v>0</v>
      </c>
    </row>
    <row r="136" spans="1:11" ht="22.5" customHeight="1" x14ac:dyDescent="0.3">
      <c r="A136" s="22">
        <v>132</v>
      </c>
      <c r="B136" s="32" t="s">
        <v>199</v>
      </c>
      <c r="C136" s="50">
        <v>15</v>
      </c>
      <c r="D136" s="33" t="s">
        <v>52</v>
      </c>
      <c r="E136" s="37" t="s">
        <v>96</v>
      </c>
      <c r="F136" s="16"/>
      <c r="G136" s="17"/>
      <c r="H136" s="18"/>
      <c r="I136" s="19">
        <f t="shared" si="12"/>
        <v>0</v>
      </c>
      <c r="J136" s="20">
        <f t="shared" si="13"/>
        <v>0</v>
      </c>
      <c r="K136" s="21">
        <f t="shared" si="14"/>
        <v>0</v>
      </c>
    </row>
    <row r="137" spans="1:11" ht="22.5" customHeight="1" x14ac:dyDescent="0.3">
      <c r="A137" s="15">
        <v>133</v>
      </c>
      <c r="B137" s="32" t="s">
        <v>200</v>
      </c>
      <c r="C137" s="50">
        <v>15</v>
      </c>
      <c r="D137" s="33" t="s">
        <v>52</v>
      </c>
      <c r="E137" s="37" t="s">
        <v>97</v>
      </c>
      <c r="F137" s="16"/>
      <c r="G137" s="17"/>
      <c r="H137" s="18"/>
      <c r="I137" s="19">
        <f t="shared" si="12"/>
        <v>0</v>
      </c>
      <c r="J137" s="20">
        <f t="shared" si="13"/>
        <v>0</v>
      </c>
      <c r="K137" s="21">
        <f t="shared" si="14"/>
        <v>0</v>
      </c>
    </row>
    <row r="138" spans="1:11" ht="22.5" customHeight="1" x14ac:dyDescent="0.3">
      <c r="A138" s="22">
        <v>134</v>
      </c>
      <c r="B138" s="32" t="s">
        <v>200</v>
      </c>
      <c r="C138" s="50">
        <v>15</v>
      </c>
      <c r="D138" s="33" t="s">
        <v>52</v>
      </c>
      <c r="E138" s="37" t="s">
        <v>96</v>
      </c>
      <c r="F138" s="16"/>
      <c r="G138" s="17"/>
      <c r="H138" s="18"/>
      <c r="I138" s="19">
        <f t="shared" si="12"/>
        <v>0</v>
      </c>
      <c r="J138" s="20">
        <f t="shared" si="13"/>
        <v>0</v>
      </c>
      <c r="K138" s="21">
        <f t="shared" si="14"/>
        <v>0</v>
      </c>
    </row>
    <row r="139" spans="1:11" ht="22.5" customHeight="1" x14ac:dyDescent="0.3">
      <c r="A139" s="22">
        <v>135</v>
      </c>
      <c r="B139" s="32" t="s">
        <v>201</v>
      </c>
      <c r="C139" s="50">
        <v>20</v>
      </c>
      <c r="D139" s="33" t="s">
        <v>52</v>
      </c>
      <c r="E139" s="37" t="s">
        <v>97</v>
      </c>
      <c r="F139" s="16"/>
      <c r="G139" s="17"/>
      <c r="H139" s="18"/>
      <c r="I139" s="19">
        <f t="shared" si="12"/>
        <v>0</v>
      </c>
      <c r="J139" s="20">
        <f t="shared" si="13"/>
        <v>0</v>
      </c>
      <c r="K139" s="21">
        <f t="shared" si="14"/>
        <v>0</v>
      </c>
    </row>
    <row r="140" spans="1:11" ht="22.5" customHeight="1" x14ac:dyDescent="0.3">
      <c r="A140" s="15">
        <v>136</v>
      </c>
      <c r="B140" s="32" t="s">
        <v>202</v>
      </c>
      <c r="C140" s="50">
        <v>20</v>
      </c>
      <c r="D140" s="33" t="s">
        <v>52</v>
      </c>
      <c r="E140" s="37" t="s">
        <v>96</v>
      </c>
      <c r="F140" s="16"/>
      <c r="G140" s="17"/>
      <c r="H140" s="18"/>
      <c r="I140" s="19">
        <f t="shared" si="12"/>
        <v>0</v>
      </c>
      <c r="J140" s="20">
        <f t="shared" si="13"/>
        <v>0</v>
      </c>
      <c r="K140" s="21">
        <f t="shared" si="14"/>
        <v>0</v>
      </c>
    </row>
    <row r="141" spans="1:11" ht="22.5" customHeight="1" x14ac:dyDescent="0.3">
      <c r="A141" s="22">
        <v>137</v>
      </c>
      <c r="B141" s="32" t="s">
        <v>203</v>
      </c>
      <c r="C141" s="50">
        <v>10</v>
      </c>
      <c r="D141" s="33" t="s">
        <v>52</v>
      </c>
      <c r="E141" s="37" t="s">
        <v>96</v>
      </c>
      <c r="F141" s="16"/>
      <c r="G141" s="17"/>
      <c r="H141" s="18"/>
      <c r="I141" s="19">
        <f t="shared" si="12"/>
        <v>0</v>
      </c>
      <c r="J141" s="20">
        <f t="shared" si="13"/>
        <v>0</v>
      </c>
      <c r="K141" s="21">
        <f t="shared" si="14"/>
        <v>0</v>
      </c>
    </row>
    <row r="142" spans="1:11" ht="22.5" customHeight="1" x14ac:dyDescent="0.3">
      <c r="A142" s="22">
        <v>138</v>
      </c>
      <c r="B142" s="32" t="s">
        <v>204</v>
      </c>
      <c r="C142" s="50">
        <v>10</v>
      </c>
      <c r="D142" s="33" t="s">
        <v>52</v>
      </c>
      <c r="E142" s="37" t="s">
        <v>96</v>
      </c>
      <c r="F142" s="16"/>
      <c r="G142" s="17"/>
      <c r="H142" s="18"/>
      <c r="I142" s="19">
        <f t="shared" si="12"/>
        <v>0</v>
      </c>
      <c r="J142" s="20">
        <f t="shared" si="13"/>
        <v>0</v>
      </c>
      <c r="K142" s="21">
        <f t="shared" si="14"/>
        <v>0</v>
      </c>
    </row>
    <row r="143" spans="1:11" ht="22.5" customHeight="1" x14ac:dyDescent="0.3">
      <c r="A143" s="15">
        <v>139</v>
      </c>
      <c r="B143" s="32" t="s">
        <v>205</v>
      </c>
      <c r="C143" s="50">
        <v>10</v>
      </c>
      <c r="D143" s="33" t="s">
        <v>52</v>
      </c>
      <c r="E143" s="37" t="s">
        <v>98</v>
      </c>
      <c r="F143" s="16"/>
      <c r="G143" s="17"/>
      <c r="H143" s="18"/>
      <c r="I143" s="19">
        <f t="shared" si="12"/>
        <v>0</v>
      </c>
      <c r="J143" s="20">
        <f t="shared" si="13"/>
        <v>0</v>
      </c>
      <c r="K143" s="21">
        <f t="shared" si="14"/>
        <v>0</v>
      </c>
    </row>
    <row r="144" spans="1:11" ht="22.5" customHeight="1" x14ac:dyDescent="0.3">
      <c r="A144" s="22">
        <v>140</v>
      </c>
      <c r="B144" s="32" t="s">
        <v>206</v>
      </c>
      <c r="C144" s="50">
        <v>10</v>
      </c>
      <c r="D144" s="33" t="s">
        <v>52</v>
      </c>
      <c r="E144" s="37" t="s">
        <v>98</v>
      </c>
      <c r="F144" s="16"/>
      <c r="G144" s="17"/>
      <c r="H144" s="18"/>
      <c r="I144" s="19">
        <f t="shared" si="12"/>
        <v>0</v>
      </c>
      <c r="J144" s="20">
        <f t="shared" si="13"/>
        <v>0</v>
      </c>
      <c r="K144" s="21">
        <f t="shared" si="14"/>
        <v>0</v>
      </c>
    </row>
    <row r="145" spans="1:11" ht="22.5" customHeight="1" x14ac:dyDescent="0.3">
      <c r="A145" s="22">
        <v>141</v>
      </c>
      <c r="B145" s="32" t="s">
        <v>207</v>
      </c>
      <c r="C145" s="50">
        <v>10</v>
      </c>
      <c r="D145" s="33" t="s">
        <v>52</v>
      </c>
      <c r="E145" s="37" t="s">
        <v>99</v>
      </c>
      <c r="F145" s="16"/>
      <c r="G145" s="17"/>
      <c r="H145" s="18"/>
      <c r="I145" s="19">
        <f t="shared" si="12"/>
        <v>0</v>
      </c>
      <c r="J145" s="20">
        <f t="shared" si="13"/>
        <v>0</v>
      </c>
      <c r="K145" s="21">
        <f t="shared" si="14"/>
        <v>0</v>
      </c>
    </row>
    <row r="146" spans="1:11" ht="22.5" customHeight="1" x14ac:dyDescent="0.3">
      <c r="A146" s="15">
        <v>142</v>
      </c>
      <c r="B146" s="32" t="s">
        <v>208</v>
      </c>
      <c r="C146" s="50">
        <v>10</v>
      </c>
      <c r="D146" s="33" t="s">
        <v>52</v>
      </c>
      <c r="E146" s="37" t="s">
        <v>100</v>
      </c>
      <c r="F146" s="16"/>
      <c r="G146" s="17"/>
      <c r="H146" s="18"/>
      <c r="I146" s="19">
        <f t="shared" si="12"/>
        <v>0</v>
      </c>
      <c r="J146" s="20">
        <f t="shared" si="13"/>
        <v>0</v>
      </c>
      <c r="K146" s="21">
        <f t="shared" si="14"/>
        <v>0</v>
      </c>
    </row>
    <row r="147" spans="1:11" ht="22.5" customHeight="1" x14ac:dyDescent="0.3">
      <c r="A147" s="22">
        <v>143</v>
      </c>
      <c r="B147" s="32" t="s">
        <v>209</v>
      </c>
      <c r="C147" s="50">
        <v>10</v>
      </c>
      <c r="D147" s="33" t="s">
        <v>52</v>
      </c>
      <c r="E147" s="37" t="s">
        <v>97</v>
      </c>
      <c r="F147" s="16"/>
      <c r="G147" s="17"/>
      <c r="H147" s="18"/>
      <c r="I147" s="19">
        <f t="shared" si="12"/>
        <v>0</v>
      </c>
      <c r="J147" s="20">
        <f t="shared" si="13"/>
        <v>0</v>
      </c>
      <c r="K147" s="21">
        <f t="shared" si="14"/>
        <v>0</v>
      </c>
    </row>
    <row r="148" spans="1:11" ht="22.5" customHeight="1" x14ac:dyDescent="0.3">
      <c r="A148" s="22">
        <v>144</v>
      </c>
      <c r="B148" s="32" t="s">
        <v>210</v>
      </c>
      <c r="C148" s="50">
        <v>10</v>
      </c>
      <c r="D148" s="33" t="s">
        <v>52</v>
      </c>
      <c r="E148" s="37" t="s">
        <v>101</v>
      </c>
      <c r="F148" s="16"/>
      <c r="G148" s="17"/>
      <c r="H148" s="18"/>
      <c r="I148" s="19">
        <f t="shared" si="12"/>
        <v>0</v>
      </c>
      <c r="J148" s="20">
        <f t="shared" si="13"/>
        <v>0</v>
      </c>
      <c r="K148" s="21">
        <f t="shared" si="14"/>
        <v>0</v>
      </c>
    </row>
    <row r="149" spans="1:11" ht="22.5" customHeight="1" x14ac:dyDescent="0.3">
      <c r="A149" s="15">
        <v>145</v>
      </c>
      <c r="B149" s="32" t="s">
        <v>210</v>
      </c>
      <c r="C149" s="50">
        <v>200</v>
      </c>
      <c r="D149" s="33" t="s">
        <v>51</v>
      </c>
      <c r="E149" s="37" t="s">
        <v>63</v>
      </c>
      <c r="F149" s="16"/>
      <c r="G149" s="17"/>
      <c r="H149" s="18"/>
      <c r="I149" s="19">
        <f t="shared" si="12"/>
        <v>0</v>
      </c>
      <c r="J149" s="20">
        <f t="shared" si="13"/>
        <v>0</v>
      </c>
      <c r="K149" s="21">
        <f t="shared" si="14"/>
        <v>0</v>
      </c>
    </row>
    <row r="150" spans="1:11" ht="22.5" customHeight="1" x14ac:dyDescent="0.3">
      <c r="A150" s="22">
        <v>146</v>
      </c>
      <c r="B150" s="32" t="s">
        <v>211</v>
      </c>
      <c r="C150" s="50">
        <v>5</v>
      </c>
      <c r="D150" s="33" t="s">
        <v>52</v>
      </c>
      <c r="E150" s="37" t="s">
        <v>21</v>
      </c>
      <c r="F150" s="16"/>
      <c r="G150" s="17"/>
      <c r="H150" s="18"/>
      <c r="I150" s="19">
        <f t="shared" si="12"/>
        <v>0</v>
      </c>
      <c r="J150" s="20">
        <f t="shared" si="13"/>
        <v>0</v>
      </c>
      <c r="K150" s="21">
        <f t="shared" si="14"/>
        <v>0</v>
      </c>
    </row>
    <row r="151" spans="1:11" ht="22.5" customHeight="1" x14ac:dyDescent="0.3">
      <c r="A151" s="22">
        <v>147</v>
      </c>
      <c r="B151" s="32" t="s">
        <v>212</v>
      </c>
      <c r="C151" s="50">
        <v>20</v>
      </c>
      <c r="D151" s="33" t="s">
        <v>52</v>
      </c>
      <c r="E151" s="37" t="s">
        <v>96</v>
      </c>
      <c r="F151" s="16"/>
      <c r="G151" s="17"/>
      <c r="H151" s="18"/>
      <c r="I151" s="19">
        <f t="shared" si="12"/>
        <v>0</v>
      </c>
      <c r="J151" s="20">
        <f t="shared" si="13"/>
        <v>0</v>
      </c>
      <c r="K151" s="21">
        <f t="shared" si="14"/>
        <v>0</v>
      </c>
    </row>
    <row r="152" spans="1:11" ht="22.5" customHeight="1" x14ac:dyDescent="0.3">
      <c r="A152" s="15">
        <v>148</v>
      </c>
      <c r="B152" s="32" t="s">
        <v>212</v>
      </c>
      <c r="C152" s="50">
        <v>20</v>
      </c>
      <c r="D152" s="33" t="s">
        <v>52</v>
      </c>
      <c r="E152" s="37" t="s">
        <v>97</v>
      </c>
      <c r="F152" s="16"/>
      <c r="G152" s="17"/>
      <c r="H152" s="18"/>
      <c r="I152" s="19">
        <f t="shared" si="12"/>
        <v>0</v>
      </c>
      <c r="J152" s="20">
        <f t="shared" si="13"/>
        <v>0</v>
      </c>
      <c r="K152" s="21">
        <f t="shared" si="14"/>
        <v>0</v>
      </c>
    </row>
    <row r="153" spans="1:11" ht="22.5" customHeight="1" x14ac:dyDescent="0.3">
      <c r="A153" s="22">
        <v>149</v>
      </c>
      <c r="B153" s="32" t="s">
        <v>213</v>
      </c>
      <c r="C153" s="50">
        <v>5</v>
      </c>
      <c r="D153" s="33" t="s">
        <v>52</v>
      </c>
      <c r="E153" s="37" t="s">
        <v>102</v>
      </c>
      <c r="F153" s="16"/>
      <c r="G153" s="17"/>
      <c r="H153" s="18"/>
      <c r="I153" s="19">
        <f t="shared" si="12"/>
        <v>0</v>
      </c>
      <c r="J153" s="20">
        <f t="shared" si="13"/>
        <v>0</v>
      </c>
      <c r="K153" s="21">
        <f t="shared" si="14"/>
        <v>0</v>
      </c>
    </row>
    <row r="154" spans="1:11" ht="22.5" customHeight="1" x14ac:dyDescent="0.3">
      <c r="A154" s="22">
        <v>150</v>
      </c>
      <c r="B154" s="32" t="s">
        <v>214</v>
      </c>
      <c r="C154" s="50">
        <v>10</v>
      </c>
      <c r="D154" s="33" t="s">
        <v>52</v>
      </c>
      <c r="E154" s="37" t="s">
        <v>96</v>
      </c>
      <c r="F154" s="16"/>
      <c r="G154" s="17"/>
      <c r="H154" s="18"/>
      <c r="I154" s="19">
        <f t="shared" si="12"/>
        <v>0</v>
      </c>
      <c r="J154" s="20">
        <f t="shared" si="13"/>
        <v>0</v>
      </c>
      <c r="K154" s="21">
        <f t="shared" si="14"/>
        <v>0</v>
      </c>
    </row>
    <row r="155" spans="1:11" ht="22.5" customHeight="1" x14ac:dyDescent="0.3">
      <c r="A155" s="15">
        <v>151</v>
      </c>
      <c r="B155" s="32" t="s">
        <v>215</v>
      </c>
      <c r="C155" s="50">
        <v>20</v>
      </c>
      <c r="D155" s="33" t="s">
        <v>52</v>
      </c>
      <c r="E155" s="37" t="s">
        <v>96</v>
      </c>
      <c r="F155" s="16"/>
      <c r="G155" s="17"/>
      <c r="H155" s="18"/>
      <c r="I155" s="19">
        <f t="shared" si="12"/>
        <v>0</v>
      </c>
      <c r="J155" s="20">
        <f t="shared" si="13"/>
        <v>0</v>
      </c>
      <c r="K155" s="21">
        <f t="shared" si="14"/>
        <v>0</v>
      </c>
    </row>
    <row r="156" spans="1:11" ht="22.5" customHeight="1" x14ac:dyDescent="0.3">
      <c r="A156" s="22">
        <v>152</v>
      </c>
      <c r="B156" s="32" t="s">
        <v>215</v>
      </c>
      <c r="C156" s="50">
        <v>20</v>
      </c>
      <c r="D156" s="33" t="s">
        <v>52</v>
      </c>
      <c r="E156" s="37" t="s">
        <v>97</v>
      </c>
      <c r="F156" s="16"/>
      <c r="G156" s="17"/>
      <c r="H156" s="18"/>
      <c r="I156" s="19">
        <f t="shared" si="12"/>
        <v>0</v>
      </c>
      <c r="J156" s="20">
        <f t="shared" si="13"/>
        <v>0</v>
      </c>
      <c r="K156" s="21">
        <f t="shared" si="14"/>
        <v>0</v>
      </c>
    </row>
    <row r="157" spans="1:11" ht="22.5" customHeight="1" x14ac:dyDescent="0.3">
      <c r="A157" s="22">
        <v>153</v>
      </c>
      <c r="B157" s="32" t="s">
        <v>216</v>
      </c>
      <c r="C157" s="50">
        <v>20</v>
      </c>
      <c r="D157" s="33" t="s">
        <v>52</v>
      </c>
      <c r="E157" s="37" t="s">
        <v>99</v>
      </c>
      <c r="F157" s="16"/>
      <c r="G157" s="17"/>
      <c r="H157" s="18"/>
      <c r="I157" s="19">
        <f t="shared" si="12"/>
        <v>0</v>
      </c>
      <c r="J157" s="20">
        <f t="shared" si="13"/>
        <v>0</v>
      </c>
      <c r="K157" s="21">
        <f t="shared" si="14"/>
        <v>0</v>
      </c>
    </row>
    <row r="158" spans="1:11" ht="22.5" customHeight="1" x14ac:dyDescent="0.3">
      <c r="A158" s="15">
        <v>154</v>
      </c>
      <c r="B158" s="32" t="s">
        <v>44</v>
      </c>
      <c r="C158" s="50">
        <v>10</v>
      </c>
      <c r="D158" s="33" t="s">
        <v>52</v>
      </c>
      <c r="E158" s="37" t="s">
        <v>97</v>
      </c>
      <c r="F158" s="16"/>
      <c r="G158" s="17"/>
      <c r="H158" s="18"/>
      <c r="I158" s="19">
        <f t="shared" si="12"/>
        <v>0</v>
      </c>
      <c r="J158" s="20">
        <f t="shared" si="13"/>
        <v>0</v>
      </c>
      <c r="K158" s="21">
        <f t="shared" si="14"/>
        <v>0</v>
      </c>
    </row>
    <row r="159" spans="1:11" ht="22.5" customHeight="1" x14ac:dyDescent="0.3">
      <c r="A159" s="22">
        <v>155</v>
      </c>
      <c r="B159" s="32" t="s">
        <v>45</v>
      </c>
      <c r="C159" s="50">
        <v>10</v>
      </c>
      <c r="D159" s="33" t="s">
        <v>52</v>
      </c>
      <c r="E159" s="37" t="s">
        <v>97</v>
      </c>
      <c r="F159" s="16"/>
      <c r="G159" s="17"/>
      <c r="H159" s="18"/>
      <c r="I159" s="19">
        <f t="shared" si="12"/>
        <v>0</v>
      </c>
      <c r="J159" s="20">
        <f t="shared" si="13"/>
        <v>0</v>
      </c>
      <c r="K159" s="21">
        <f t="shared" si="14"/>
        <v>0</v>
      </c>
    </row>
    <row r="160" spans="1:11" ht="22.5" customHeight="1" x14ac:dyDescent="0.3">
      <c r="A160" s="22">
        <v>156</v>
      </c>
      <c r="B160" s="32" t="s">
        <v>46</v>
      </c>
      <c r="C160" s="50">
        <v>10</v>
      </c>
      <c r="D160" s="33" t="s">
        <v>52</v>
      </c>
      <c r="E160" s="37" t="s">
        <v>97</v>
      </c>
      <c r="F160" s="16"/>
      <c r="G160" s="17"/>
      <c r="H160" s="18"/>
      <c r="I160" s="19">
        <f t="shared" ref="I160:I164" si="15">ROUND(G160+G160*H160,3)</f>
        <v>0</v>
      </c>
      <c r="J160" s="20">
        <f t="shared" ref="J160:J164" si="16">ROUND(C160*G160,3)</f>
        <v>0</v>
      </c>
      <c r="K160" s="21">
        <f t="shared" ref="K160:K164" si="17">ROUND(C160*I160,3)</f>
        <v>0</v>
      </c>
    </row>
    <row r="161" spans="1:11" ht="22.5" customHeight="1" x14ac:dyDescent="0.3">
      <c r="A161" s="15">
        <v>157</v>
      </c>
      <c r="B161" s="32" t="s">
        <v>47</v>
      </c>
      <c r="C161" s="50">
        <v>10</v>
      </c>
      <c r="D161" s="33" t="s">
        <v>52</v>
      </c>
      <c r="E161" s="37" t="s">
        <v>97</v>
      </c>
      <c r="F161" s="16"/>
      <c r="G161" s="17"/>
      <c r="H161" s="18"/>
      <c r="I161" s="19">
        <f t="shared" si="15"/>
        <v>0</v>
      </c>
      <c r="J161" s="20">
        <f t="shared" si="16"/>
        <v>0</v>
      </c>
      <c r="K161" s="21">
        <f t="shared" si="17"/>
        <v>0</v>
      </c>
    </row>
    <row r="162" spans="1:11" ht="22.5" customHeight="1" x14ac:dyDescent="0.3">
      <c r="A162" s="22">
        <v>158</v>
      </c>
      <c r="B162" s="32" t="s">
        <v>48</v>
      </c>
      <c r="C162" s="50">
        <v>10</v>
      </c>
      <c r="D162" s="33" t="s">
        <v>52</v>
      </c>
      <c r="E162" s="37" t="s">
        <v>97</v>
      </c>
      <c r="F162" s="16"/>
      <c r="G162" s="17"/>
      <c r="H162" s="18"/>
      <c r="I162" s="19">
        <f t="shared" si="15"/>
        <v>0</v>
      </c>
      <c r="J162" s="20">
        <f t="shared" si="16"/>
        <v>0</v>
      </c>
      <c r="K162" s="21">
        <f t="shared" si="17"/>
        <v>0</v>
      </c>
    </row>
    <row r="163" spans="1:11" ht="22.5" customHeight="1" x14ac:dyDescent="0.3">
      <c r="A163" s="22">
        <v>159</v>
      </c>
      <c r="B163" s="32" t="s">
        <v>49</v>
      </c>
      <c r="C163" s="50">
        <v>10</v>
      </c>
      <c r="D163" s="33" t="s">
        <v>52</v>
      </c>
      <c r="E163" s="37" t="s">
        <v>97</v>
      </c>
      <c r="F163" s="16"/>
      <c r="G163" s="17"/>
      <c r="H163" s="18"/>
      <c r="I163" s="19">
        <f t="shared" si="15"/>
        <v>0</v>
      </c>
      <c r="J163" s="20">
        <f t="shared" si="16"/>
        <v>0</v>
      </c>
      <c r="K163" s="21">
        <f t="shared" si="17"/>
        <v>0</v>
      </c>
    </row>
    <row r="164" spans="1:11" ht="22.5" customHeight="1" x14ac:dyDescent="0.3">
      <c r="A164" s="15">
        <v>160</v>
      </c>
      <c r="B164" s="31" t="s">
        <v>50</v>
      </c>
      <c r="C164" s="51">
        <v>700</v>
      </c>
      <c r="D164" s="34" t="s">
        <v>51</v>
      </c>
      <c r="E164" s="37"/>
      <c r="F164" s="16"/>
      <c r="G164" s="17"/>
      <c r="H164" s="18"/>
      <c r="I164" s="19">
        <f t="shared" si="15"/>
        <v>0</v>
      </c>
      <c r="J164" s="20">
        <f t="shared" si="16"/>
        <v>0</v>
      </c>
      <c r="K164" s="21">
        <f t="shared" si="17"/>
        <v>0</v>
      </c>
    </row>
    <row r="165" spans="1:11" ht="35.25" customHeight="1" thickBot="1" x14ac:dyDescent="0.35">
      <c r="A165" s="23"/>
      <c r="B165" s="24" t="s">
        <v>9</v>
      </c>
      <c r="C165" s="42"/>
      <c r="D165" s="25"/>
      <c r="E165" s="38"/>
      <c r="F165" s="26"/>
      <c r="G165" s="27"/>
      <c r="H165" s="27"/>
      <c r="I165" s="28">
        <f>SUM(I5:I164)</f>
        <v>0</v>
      </c>
      <c r="J165" s="29">
        <f>SUM(J5:J164)</f>
        <v>0</v>
      </c>
      <c r="K165" s="30">
        <f>SUM(K5:K164)</f>
        <v>0</v>
      </c>
    </row>
    <row r="166" spans="1:11" ht="17.25" customHeight="1" x14ac:dyDescent="0.3">
      <c r="I166" s="5"/>
      <c r="J166" s="4"/>
    </row>
    <row r="167" spans="1:11" ht="17.25" customHeight="1" x14ac:dyDescent="0.3">
      <c r="B167" s="3" t="s">
        <v>8</v>
      </c>
    </row>
    <row r="168" spans="1:11" ht="17.25" customHeight="1" x14ac:dyDescent="0.3">
      <c r="A168" s="2" t="s">
        <v>7</v>
      </c>
      <c r="B168" s="3" t="s">
        <v>14</v>
      </c>
      <c r="F168" s="13"/>
    </row>
    <row r="170" spans="1:11" ht="17.25" customHeight="1" x14ac:dyDescent="0.3">
      <c r="B170" s="47" t="s">
        <v>10</v>
      </c>
      <c r="C170" s="47"/>
      <c r="D170" s="47"/>
      <c r="E170" s="47"/>
      <c r="F170" s="47"/>
      <c r="G170" s="47"/>
    </row>
    <row r="171" spans="1:11" ht="17.25" customHeight="1" x14ac:dyDescent="0.3">
      <c r="B171" s="47"/>
      <c r="C171" s="47"/>
      <c r="D171" s="47"/>
      <c r="E171" s="47"/>
      <c r="F171" s="47"/>
      <c r="G171" s="47"/>
    </row>
    <row r="172" spans="1:11" ht="17.25" customHeight="1" x14ac:dyDescent="0.3">
      <c r="B172" s="47"/>
      <c r="C172" s="47"/>
      <c r="D172" s="47"/>
      <c r="E172" s="47"/>
      <c r="F172" s="47"/>
      <c r="G172" s="47"/>
    </row>
    <row r="173" spans="1:11" ht="13.5" customHeight="1" x14ac:dyDescent="0.3">
      <c r="B173" s="47"/>
      <c r="C173" s="47"/>
      <c r="D173" s="47"/>
      <c r="E173" s="47"/>
      <c r="F173" s="47"/>
      <c r="G173" s="47"/>
    </row>
    <row r="174" spans="1:11" ht="17.25" customHeight="1" x14ac:dyDescent="0.3">
      <c r="B174" s="48" t="s">
        <v>15</v>
      </c>
      <c r="C174" s="48"/>
      <c r="D174" s="48"/>
      <c r="E174" s="48"/>
      <c r="F174" s="48"/>
      <c r="G174" s="48"/>
    </row>
    <row r="175" spans="1:11" ht="17.25" customHeight="1" x14ac:dyDescent="0.3">
      <c r="B175" s="48"/>
      <c r="C175" s="48"/>
      <c r="D175" s="48"/>
      <c r="E175" s="48"/>
      <c r="F175" s="48"/>
      <c r="G175" s="48"/>
    </row>
    <row r="176" spans="1:11" ht="17.25" customHeight="1" x14ac:dyDescent="0.3">
      <c r="B176" s="48"/>
      <c r="C176" s="48"/>
      <c r="D176" s="48"/>
      <c r="E176" s="48"/>
      <c r="F176" s="48"/>
      <c r="G176" s="48"/>
    </row>
    <row r="177" spans="2:7" ht="2.25" customHeight="1" x14ac:dyDescent="0.3">
      <c r="B177" s="48"/>
      <c r="C177" s="48"/>
      <c r="D177" s="48"/>
      <c r="E177" s="48"/>
      <c r="F177" s="48"/>
      <c r="G177" s="48"/>
    </row>
    <row r="183" spans="2:7" ht="17.25" customHeight="1" x14ac:dyDescent="0.3">
      <c r="B183" s="6"/>
      <c r="C183" s="43"/>
      <c r="D183" s="6"/>
      <c r="E183" s="39"/>
    </row>
  </sheetData>
  <mergeCells count="3">
    <mergeCell ref="C1:H1"/>
    <mergeCell ref="B170:G173"/>
    <mergeCell ref="B174:G17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Somorovská</dc:creator>
  <cp:lastModifiedBy>DURIK Martin</cp:lastModifiedBy>
  <cp:lastPrinted>2020-09-18T06:40:49Z</cp:lastPrinted>
  <dcterms:created xsi:type="dcterms:W3CDTF">2019-06-20T11:46:04Z</dcterms:created>
  <dcterms:modified xsi:type="dcterms:W3CDTF">2026-10-07T09:13:18Z</dcterms:modified>
</cp:coreProperties>
</file>