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W:\Úsek GŘ\PZO\Zakázkové oddělení\Poptávky\2026\7_červenec 2026\173_Ochranné prvky elektroinstalace drážních vozidel\distribuce\"/>
    </mc:Choice>
  </mc:AlternateContent>
  <xr:revisionPtr revIDLastSave="0" documentId="13_ncr:1_{CAE5E968-5A8E-4365-9DF9-100B422C1156}" xr6:coauthVersionLast="47" xr6:coauthVersionMax="47" xr10:uidLastSave="{00000000-0000-0000-0000-000000000000}"/>
  <bookViews>
    <workbookView xWindow="8010" yWindow="90" windowWidth="16260" windowHeight="1210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5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5" i="1"/>
</calcChain>
</file>

<file path=xl/sharedStrings.xml><?xml version="1.0" encoding="utf-8"?>
<sst xmlns="http://schemas.openxmlformats.org/spreadsheetml/2006/main" count="341" uniqueCount="232">
  <si>
    <t>Hadice ROHRFLEX-PA12 AD 54,5</t>
  </si>
  <si>
    <t>Koncovka FLEXA RQBK 45-P/AD42,5-PG36/</t>
  </si>
  <si>
    <t>Koncovka FLEXA RQBK 45-P/AD34,5-PG29/</t>
  </si>
  <si>
    <t>Vývodka Flexa ve tvaru Y-RQY-PA-AD1-42,5</t>
  </si>
  <si>
    <t>Příchytka Flexa RQS 13,0</t>
  </si>
  <si>
    <t>Hadice FLEXA PA12-AD34,5</t>
  </si>
  <si>
    <t>Hadice FLEXA PA12 AD28,5 ROHRFLEX</t>
  </si>
  <si>
    <t>Hadice FLEXA PA12-AD21,2 černá</t>
  </si>
  <si>
    <t>Hadice PA12-AD13 ROHRFLEX</t>
  </si>
  <si>
    <t>Hadice PA12-AD15 ROHRFLEX</t>
  </si>
  <si>
    <t>Hadice PA12-AD42,5 ROHRFLEX</t>
  </si>
  <si>
    <t>Hadice FLEXA PA6 -AD21,2</t>
  </si>
  <si>
    <t>Hadice FLEXA PA6 -AD79</t>
  </si>
  <si>
    <t>Hadice FLEXA MULTI PA 12 AD 70</t>
  </si>
  <si>
    <t>Šroubení RQG-P AD28,5 Pg21 EX</t>
  </si>
  <si>
    <t>Šroubení RQG1-P AD34,5 Pg29 EXTECH</t>
  </si>
  <si>
    <t>Koncovka RQE /AD28,5/ 5030.012.021</t>
  </si>
  <si>
    <t>Koncovka RQE /AD21,2/ FLEXA</t>
  </si>
  <si>
    <t>Šroubení RQG1-P AD21,2 Pg16 EXTECH</t>
  </si>
  <si>
    <t>Šroubení RQG-P AD42,5 Pg36 EXTECH</t>
  </si>
  <si>
    <t>Šroubení RQG-P AD15,8 Pg16 EXTECH</t>
  </si>
  <si>
    <t>Šroubení RQG-P AD13  Pg11 EXTECH</t>
  </si>
  <si>
    <t>Šroubení RQG-P AD34,5 Pg29 EXTECH</t>
  </si>
  <si>
    <t>Šroubení RQG-P AD21,2 Pg13,5</t>
  </si>
  <si>
    <t>Průchodka RQG-P Pg11,AD15,8 Extech</t>
  </si>
  <si>
    <t>Příchytka Flexa RQS 15,8</t>
  </si>
  <si>
    <t>Šroubení kovové-flexa US-P AD45 PG36</t>
  </si>
  <si>
    <t>Název materiálu</t>
  </si>
  <si>
    <t>Katalog.č.</t>
  </si>
  <si>
    <t>5020.087.236</t>
  </si>
  <si>
    <t>5020.087.229</t>
  </si>
  <si>
    <t>5030.020.209</t>
  </si>
  <si>
    <t xml:space="preserve"> 0236.232.029</t>
  </si>
  <si>
    <t>0236.202.023</t>
  </si>
  <si>
    <t xml:space="preserve"> 0236.232.016</t>
  </si>
  <si>
    <t>0236.202.010</t>
  </si>
  <si>
    <t xml:space="preserve"> 0236.202.012</t>
  </si>
  <si>
    <t>0236.202.036</t>
  </si>
  <si>
    <t>0269.202.014</t>
  </si>
  <si>
    <t>0269.202.161</t>
  </si>
  <si>
    <t>0207.202.070</t>
  </si>
  <si>
    <t xml:space="preserve">5020.049.221 </t>
  </si>
  <si>
    <t xml:space="preserve">5020.049.229 </t>
  </si>
  <si>
    <t>5030.012.021</t>
  </si>
  <si>
    <t>5030.012.216</t>
  </si>
  <si>
    <t>5020.049.216</t>
  </si>
  <si>
    <t>5020.026.236</t>
  </si>
  <si>
    <t>5020.027.210</t>
  </si>
  <si>
    <t>5020.027.204</t>
  </si>
  <si>
    <t>5020.026.229</t>
  </si>
  <si>
    <t>5020.027.209</t>
  </si>
  <si>
    <t>5020.026.211</t>
  </si>
  <si>
    <t>5030.020.211</t>
  </si>
  <si>
    <t>5010.430.036</t>
  </si>
  <si>
    <t>5020.032.210</t>
  </si>
  <si>
    <t xml:space="preserve">  0236.202.048 </t>
  </si>
  <si>
    <t xml:space="preserve">KZM </t>
  </si>
  <si>
    <t>Vývodka FLEXA RQGK-P AD34,5 Pg29</t>
  </si>
  <si>
    <t>Vývodka FLEXA RQGK-P AD28,5 Pg21</t>
  </si>
  <si>
    <t>Vývodka FLEXA RQGK-P AD15,8 Pg11</t>
  </si>
  <si>
    <t>Vývodka FLEXA RQGK-P AD13 Pg9</t>
  </si>
  <si>
    <t>Vývodka FLEXA RQGK2-P AD13 PG9</t>
  </si>
  <si>
    <t>Vývodka FLEXA KSM-P PG9</t>
  </si>
  <si>
    <t>Redukce závitová /PG21-PG16/ FLEXA</t>
  </si>
  <si>
    <t>Redukce závitová /PG16-PG11/ FLEXA</t>
  </si>
  <si>
    <t>Redukce hadicová /AD15,8-AD13/ FLEXA</t>
  </si>
  <si>
    <t>Redukce závitová /PG16-PG9/ FLEXA</t>
  </si>
  <si>
    <t>Redukce závitová /PG29-PG16/ FLEXA</t>
  </si>
  <si>
    <t>Redukce závitová /PG29-PG21/ FLEXA</t>
  </si>
  <si>
    <t>Příchytka Flexa RQS OD34,5 5030.020.229</t>
  </si>
  <si>
    <t>Záslepka STK-P /PG29/ FLEXA</t>
  </si>
  <si>
    <t>Hadice FLEXA PA12-AD10</t>
  </si>
  <si>
    <t>Hadice FLEXA PA6CU-AD13</t>
  </si>
  <si>
    <t>Hadice FLEXA PA6 AD28,5</t>
  </si>
  <si>
    <t>Koncovka RQE /AD34,5/ 5030.012.029</t>
  </si>
  <si>
    <t>Šroubení RQG-P AD21,2 Pg16 FLEXA</t>
  </si>
  <si>
    <t>Šroubení RQY AD2x21,2/AD 1x28,5 FLEXA</t>
  </si>
  <si>
    <t>Koncovka RQE /AD15,8/ FLEXA</t>
  </si>
  <si>
    <t>Koncovka RQE /AD13/ FLEXA</t>
  </si>
  <si>
    <t>Koncovka RQE /AD10/ FLEXA</t>
  </si>
  <si>
    <t>Vývodka RQBK90-P,PG29,AD34,5 černá EXTEC</t>
  </si>
  <si>
    <t>Koncovka RQBK 45-P/AD28,5-PG21/ FLEXA</t>
  </si>
  <si>
    <t>Koncovka RQBK 45-P/AD16-PG11/ FLEXA</t>
  </si>
  <si>
    <t>Koncovka RQBK 90-P/AD34,5-PG29/ FLEXA</t>
  </si>
  <si>
    <t>Koncovka RQBK 90-P/AD16-PG11/ FLEXA</t>
  </si>
  <si>
    <t>Koncovka RQBK 45-P/AD21-PG16/FLEXA</t>
  </si>
  <si>
    <t>Šroubení RQG-M AD42,5 M40x1,5 FLEXA</t>
  </si>
  <si>
    <t>Koncovka EK /AD14/ FLEXA</t>
  </si>
  <si>
    <t>Matice GMK-P 0310.000.011 Pg11 EXTECH</t>
  </si>
  <si>
    <t>Rozbočka RQY-PA /AD13-AD2X10/ FLEXA</t>
  </si>
  <si>
    <t>Rozbočka RQY-PA /AD15,8-AD2X13/ FLEXA</t>
  </si>
  <si>
    <t>Rozbočka RQY-PA /AD34,5-AD2X28,5/ FLEXA</t>
  </si>
  <si>
    <t>Rozbočka RQY-PA /AD21,2-AD2x15,8/ FLEXA</t>
  </si>
  <si>
    <t>Rozbočka RQY-PA /AD28,5-AD2x21,2/ FLEXA</t>
  </si>
  <si>
    <t>Rozbočka RQT /AD15,8-AD2x15,8/ FLEXA</t>
  </si>
  <si>
    <t>Těsnění FLEXA FR-PG29</t>
  </si>
  <si>
    <t>Těsnění FLEXA FR-PG21</t>
  </si>
  <si>
    <t>Těsnění FLEXA FR-PG16</t>
  </si>
  <si>
    <t>Těsnění FLEXA FR-PG11</t>
  </si>
  <si>
    <t>Těsnění FLEXA FR-PG09</t>
  </si>
  <si>
    <t>Matice FLEXA GM-PG29</t>
  </si>
  <si>
    <t>Matice FLEXA GM-PG21</t>
  </si>
  <si>
    <t>Matice FLEXA GM-PG16</t>
  </si>
  <si>
    <t>Matice FLEXA GM-PG11</t>
  </si>
  <si>
    <t>Matice FLEXA GM-PG9</t>
  </si>
  <si>
    <t>Matice plastová FLEXA GMK-PG29</t>
  </si>
  <si>
    <t>5020.074.229</t>
  </si>
  <si>
    <t>5020.074.221</t>
  </si>
  <si>
    <t>5020.074.216</t>
  </si>
  <si>
    <t>5020.074.211</t>
  </si>
  <si>
    <t>5020.074.209</t>
  </si>
  <si>
    <t>5020.075.209</t>
  </si>
  <si>
    <t>0350.P21.P16</t>
  </si>
  <si>
    <t>0350.P16.P11</t>
  </si>
  <si>
    <t>5601.013.215</t>
  </si>
  <si>
    <t>0350.P16.P09</t>
  </si>
  <si>
    <t>0350.P29.P16</t>
  </si>
  <si>
    <t>0350.P29.P21</t>
  </si>
  <si>
    <t>5030.020.229</t>
  </si>
  <si>
    <t>0551.000.029</t>
  </si>
  <si>
    <t>0236.202.006</t>
  </si>
  <si>
    <t>0461.702.010</t>
  </si>
  <si>
    <t>0269.202.020</t>
  </si>
  <si>
    <t>5030.012.029</t>
  </si>
  <si>
    <t>5020.026.216</t>
  </si>
  <si>
    <t>5030.012.211</t>
  </si>
  <si>
    <t>5030.012.209</t>
  </si>
  <si>
    <t>5030.012.207</t>
  </si>
  <si>
    <t>5020.088.229</t>
  </si>
  <si>
    <t>5020.087.221</t>
  </si>
  <si>
    <t>5020.087.211</t>
  </si>
  <si>
    <t>5020.088.211</t>
  </si>
  <si>
    <t>5020.087.216</t>
  </si>
  <si>
    <t>5020.037.240</t>
  </si>
  <si>
    <t>5020.021.009</t>
  </si>
  <si>
    <t>0310.000.011</t>
  </si>
  <si>
    <t>5020.032.201</t>
  </si>
  <si>
    <t>5020.032.203</t>
  </si>
  <si>
    <t>5020.032.209</t>
  </si>
  <si>
    <t>5020.032.206</t>
  </si>
  <si>
    <t>5020.032.208</t>
  </si>
  <si>
    <t>5020.067.208</t>
  </si>
  <si>
    <t>0331.000.029</t>
  </si>
  <si>
    <t>Úchytka RQH /AD54,5/ 5030.025.048</t>
  </si>
  <si>
    <t>5030.025.048</t>
  </si>
  <si>
    <t>0331.000.021</t>
  </si>
  <si>
    <t>0331.000.016</t>
  </si>
  <si>
    <t>0331.000.011</t>
  </si>
  <si>
    <t>0331.000.009</t>
  </si>
  <si>
    <t>0530.000.029</t>
  </si>
  <si>
    <t>0530.000.021</t>
  </si>
  <si>
    <t>0530.000.016</t>
  </si>
  <si>
    <t>0530.000.011</t>
  </si>
  <si>
    <t>0530.000.009</t>
  </si>
  <si>
    <t>0310.000.229</t>
  </si>
  <si>
    <t>Pravděpodobný</t>
  </si>
  <si>
    <t>Kč/jedn.</t>
  </si>
  <si>
    <t>Vývodka Flexa ve tvaru T-RQT-PA-AD1-34,5</t>
  </si>
  <si>
    <t>5020.041.211</t>
  </si>
  <si>
    <t>5020.033.208</t>
  </si>
  <si>
    <t>m</t>
  </si>
  <si>
    <t>ks</t>
  </si>
  <si>
    <t>Redukce hadicová AD34,5-AD21,2 FLEXA</t>
  </si>
  <si>
    <t>5601.021.234</t>
  </si>
  <si>
    <t>Redukce hadicová AD42,5-AD34,5 FLEXA</t>
  </si>
  <si>
    <t>5601.034.242</t>
  </si>
  <si>
    <t>Redukce hadicová AD28,5-AD21,2 FLEXA</t>
  </si>
  <si>
    <t>5601.021.228</t>
  </si>
  <si>
    <t>Vývodka FLEXA RQGK-M AD42,5 M40x1,5</t>
  </si>
  <si>
    <t>5107.042.240</t>
  </si>
  <si>
    <t>Matice kovová FLEXA GME-P PG 48</t>
  </si>
  <si>
    <t>0560.000.048</t>
  </si>
  <si>
    <t>Záslepka STK-M (M32x1,5) FLEXA</t>
  </si>
  <si>
    <t>0551.001.032</t>
  </si>
  <si>
    <t>Redukce FLEXA ROGR 5601.028.234</t>
  </si>
  <si>
    <t>5601.028.234</t>
  </si>
  <si>
    <t>Šroubení RQGKZ-M AD34,5 M32x1,5 FLEXA</t>
  </si>
  <si>
    <t>5110.034.232</t>
  </si>
  <si>
    <t>Vývodka FLEXA RQGK-M AD34,5 M32x1,5</t>
  </si>
  <si>
    <t>5107.034.232</t>
  </si>
  <si>
    <t>Redukce FLEXA ADM-MP M32/P29 PG29</t>
  </si>
  <si>
    <t>0370.M32.P29</t>
  </si>
  <si>
    <t>Držák hadice FLEXA RQM AD 28,5</t>
  </si>
  <si>
    <t>5020.020.221</t>
  </si>
  <si>
    <t>Objímka opravná RQK-GW-PA FLEXA</t>
  </si>
  <si>
    <t>Celkem Kč</t>
  </si>
  <si>
    <t>Matice FLEXA GME-M M40x1,5 protimatice</t>
  </si>
  <si>
    <t>0561.000.040</t>
  </si>
  <si>
    <t>Vývodka FLEXA KSM-M M40x1,5</t>
  </si>
  <si>
    <t>Držák hadice FLEXA RQM AD 34,5</t>
  </si>
  <si>
    <t>5020.020.229</t>
  </si>
  <si>
    <t>Vývodka FLEXA 5020.074.216 RQGK-P AD21,2</t>
  </si>
  <si>
    <t>Hadice PA12-AD21,2 ROHRFLEX</t>
  </si>
  <si>
    <t>Šroubení RQG-P AD28,5 Pg21 FLEXA</t>
  </si>
  <si>
    <t>5020.026.221</t>
  </si>
  <si>
    <t>Matice plastová FLEXA GMK-PG21</t>
  </si>
  <si>
    <t>0310.000.221</t>
  </si>
  <si>
    <t>Rozbočka RQT 5020.067.201 3x21,2 černá</t>
  </si>
  <si>
    <t>5020.067.201</t>
  </si>
  <si>
    <t>Vývodka FLEXA RQG1-M M20x1,5 přímá</t>
  </si>
  <si>
    <t>5020.055.220</t>
  </si>
  <si>
    <t>Matice FLEXA GM-M 32x1,5 kovová</t>
  </si>
  <si>
    <t>0531.000.032</t>
  </si>
  <si>
    <t>Cena</t>
  </si>
  <si>
    <t>Ceny v Kč, bez DPH, včetně dopravy.</t>
  </si>
  <si>
    <t xml:space="preserve"> počet množ. jedn./ rok</t>
  </si>
  <si>
    <t>Matice FLEXA GM-M 20x1,5</t>
  </si>
  <si>
    <t>Matice FLEXA GM-M 25x1,5</t>
  </si>
  <si>
    <t>Matice FLEXA GM-M 40x1,5</t>
  </si>
  <si>
    <t>Hadice PA12 FLEXA 0231.002.016 AD21,2</t>
  </si>
  <si>
    <t>Hadice PA12D FLEXA 0258.202.016 AD21,2</t>
  </si>
  <si>
    <t>0531.000.020</t>
  </si>
  <si>
    <t>0531.000.025</t>
  </si>
  <si>
    <t>0531.000.040</t>
  </si>
  <si>
    <t>0231.002.016</t>
  </si>
  <si>
    <t>0258.202.016</t>
  </si>
  <si>
    <t>0522.001.040</t>
  </si>
  <si>
    <t>0522.000.003</t>
  </si>
  <si>
    <t>Příloha č. 2 RKS č. 26/xxx/3062</t>
  </si>
  <si>
    <t>Technická specifikace a ceník</t>
  </si>
  <si>
    <t>Vývodka FLEXA RQG-M 20x1,5</t>
  </si>
  <si>
    <t>5020.037.020</t>
  </si>
  <si>
    <t>VÝVODKA FLEXA RQGKZ-M AD21,2 M25x1,5</t>
  </si>
  <si>
    <t>5110.021.225</t>
  </si>
  <si>
    <t>Rozbočka RQT /AD28,5-AD2X28,5/ FLEXA</t>
  </si>
  <si>
    <t>5020.067.202</t>
  </si>
  <si>
    <t>Matice FLEXA GME-P 0560.000.021 PG21</t>
  </si>
  <si>
    <t>0560.000.021</t>
  </si>
  <si>
    <t>Matice FLEXA MS GME-P 0560.000.011 PG11</t>
  </si>
  <si>
    <t>0560.000.011</t>
  </si>
  <si>
    <t>MJ</t>
  </si>
  <si>
    <t>Celková hodnota Kč/celkem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</si>
</sst>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3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2" fontId="3" fillId="0" borderId="0" xfId="0" applyNumberFormat="1" applyFont="1"/>
    <xf numFmtId="1" fontId="4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164" fontId="4" fillId="0" borderId="0" xfId="1" applyFont="1" applyBorder="1"/>
    <xf numFmtId="1" fontId="6" fillId="0" borderId="0" xfId="0" applyNumberFormat="1" applyFont="1" applyAlignment="1">
      <alignment horizontal="center"/>
    </xf>
    <xf numFmtId="0" fontId="6" fillId="0" borderId="0" xfId="0" applyFont="1"/>
    <xf numFmtId="1" fontId="11" fillId="0" borderId="4" xfId="0" applyNumberFormat="1" applyFont="1" applyBorder="1" applyAlignment="1">
      <alignment horizontal="center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164" fontId="11" fillId="0" borderId="1" xfId="0" applyNumberFormat="1" applyFont="1" applyBorder="1"/>
    <xf numFmtId="164" fontId="11" fillId="0" borderId="5" xfId="1" applyFont="1" applyBorder="1"/>
    <xf numFmtId="0" fontId="11" fillId="0" borderId="6" xfId="0" applyFont="1" applyBorder="1" applyAlignment="1">
      <alignment horizontal="center"/>
    </xf>
    <xf numFmtId="164" fontId="11" fillId="0" borderId="6" xfId="0" applyNumberFormat="1" applyFont="1" applyBorder="1"/>
    <xf numFmtId="164" fontId="11" fillId="0" borderId="7" xfId="1" applyFont="1" applyBorder="1"/>
    <xf numFmtId="164" fontId="0" fillId="0" borderId="0" xfId="0" applyNumberFormat="1"/>
    <xf numFmtId="1" fontId="1" fillId="0" borderId="0" xfId="0" applyNumberFormat="1" applyFont="1" applyAlignment="1">
      <alignment horizontal="center"/>
    </xf>
    <xf numFmtId="1" fontId="11" fillId="0" borderId="4" xfId="1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0" xfId="0" applyNumberFormat="1"/>
    <xf numFmtId="1" fontId="6" fillId="0" borderId="0" xfId="0" applyNumberFormat="1" applyFont="1"/>
    <xf numFmtId="1" fontId="4" fillId="0" borderId="0" xfId="0" applyNumberFormat="1" applyFont="1"/>
    <xf numFmtId="1" fontId="6" fillId="0" borderId="9" xfId="0" applyNumberFormat="1" applyFont="1" applyBorder="1" applyAlignment="1">
      <alignment horizontal="center"/>
    </xf>
    <xf numFmtId="0" fontId="6" fillId="0" borderId="10" xfId="0" applyFont="1" applyBorder="1"/>
    <xf numFmtId="0" fontId="6" fillId="0" borderId="10" xfId="0" applyFont="1" applyBorder="1" applyAlignment="1">
      <alignment horizontal="center"/>
    </xf>
    <xf numFmtId="2" fontId="6" fillId="0" borderId="10" xfId="0" applyNumberFormat="1" applyFont="1" applyBorder="1" applyAlignment="1">
      <alignment horizontal="center"/>
    </xf>
    <xf numFmtId="164" fontId="6" fillId="0" borderId="13" xfId="1" applyFont="1" applyBorder="1"/>
    <xf numFmtId="1" fontId="11" fillId="0" borderId="15" xfId="0" applyNumberFormat="1" applyFont="1" applyBorder="1" applyAlignment="1">
      <alignment horizontal="center"/>
    </xf>
    <xf numFmtId="0" fontId="11" fillId="0" borderId="6" xfId="0" applyFont="1" applyBorder="1"/>
    <xf numFmtId="1" fontId="11" fillId="0" borderId="16" xfId="0" applyNumberFormat="1" applyFont="1" applyBorder="1" applyAlignment="1">
      <alignment horizontal="center"/>
    </xf>
    <xf numFmtId="0" fontId="11" fillId="0" borderId="17" xfId="0" applyFont="1" applyBorder="1"/>
    <xf numFmtId="0" fontId="11" fillId="0" borderId="17" xfId="0" applyFont="1" applyBorder="1" applyAlignment="1">
      <alignment horizontal="center"/>
    </xf>
    <xf numFmtId="164" fontId="11" fillId="0" borderId="17" xfId="0" applyNumberFormat="1" applyFont="1" applyBorder="1"/>
    <xf numFmtId="164" fontId="11" fillId="0" borderId="20" xfId="1" applyFont="1" applyBorder="1"/>
    <xf numFmtId="0" fontId="4" fillId="0" borderId="21" xfId="0" applyFont="1" applyBorder="1" applyAlignment="1">
      <alignment horizontal="center"/>
    </xf>
    <xf numFmtId="2" fontId="10" fillId="0" borderId="21" xfId="0" applyNumberFormat="1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/>
    </xf>
    <xf numFmtId="2" fontId="10" fillId="0" borderId="22" xfId="0" applyNumberFormat="1" applyFont="1" applyBorder="1" applyAlignment="1">
      <alignment horizontal="center" vertical="center"/>
    </xf>
    <xf numFmtId="1" fontId="7" fillId="0" borderId="0" xfId="0" applyNumberFormat="1" applyFont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2" fontId="10" fillId="0" borderId="19" xfId="0" applyNumberFormat="1" applyFont="1" applyBorder="1" applyAlignment="1">
      <alignment horizontal="center" vertical="center" wrapText="1"/>
    </xf>
    <xf numFmtId="2" fontId="10" fillId="0" borderId="23" xfId="0" applyNumberFormat="1" applyFont="1" applyBorder="1" applyAlignment="1">
      <alignment horizontal="center" vertical="center" wrapText="1"/>
    </xf>
    <xf numFmtId="1" fontId="8" fillId="0" borderId="8" xfId="0" applyNumberFormat="1" applyFont="1" applyBorder="1" applyAlignment="1">
      <alignment horizontal="center" vertical="center"/>
    </xf>
    <xf numFmtId="1" fontId="8" fillId="0" borderId="11" xfId="0" applyNumberFormat="1" applyFont="1" applyBorder="1" applyAlignment="1">
      <alignment horizontal="center" vertical="center"/>
    </xf>
    <xf numFmtId="1" fontId="8" fillId="0" borderId="12" xfId="0" applyNumberFormat="1" applyFont="1" applyBorder="1" applyAlignment="1">
      <alignment horizontal="center" vertical="center"/>
    </xf>
    <xf numFmtId="1" fontId="8" fillId="0" borderId="14" xfId="0" applyNumberFormat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18" xfId="0" applyNumberFormat="1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 vertical="center"/>
    </xf>
    <xf numFmtId="1" fontId="9" fillId="0" borderId="15" xfId="0" applyNumberFormat="1" applyFont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7"/>
  <sheetViews>
    <sheetView tabSelected="1" topLeftCell="A96" workbookViewId="0">
      <selection activeCell="G5" sqref="G5"/>
    </sheetView>
  </sheetViews>
  <sheetFormatPr defaultRowHeight="15" x14ac:dyDescent="0.25"/>
  <cols>
    <col min="1" max="1" width="16" style="3" bestFit="1" customWidth="1"/>
    <col min="2" max="2" width="44.7109375" bestFit="1" customWidth="1"/>
    <col min="3" max="3" width="15.42578125" style="2" bestFit="1" customWidth="1"/>
    <col min="4" max="4" width="7.7109375" style="4" customWidth="1"/>
    <col min="5" max="5" width="16.7109375" style="4" bestFit="1" customWidth="1"/>
    <col min="6" max="6" width="18.7109375" style="5" customWidth="1"/>
    <col min="7" max="7" width="20" style="7" bestFit="1" customWidth="1"/>
    <col min="8" max="8" width="7.5703125" style="6" customWidth="1"/>
    <col min="9" max="9" width="17.85546875" style="6" bestFit="1" customWidth="1"/>
    <col min="10" max="10" width="38.85546875" bestFit="1" customWidth="1"/>
    <col min="11" max="12" width="9.140625" style="28"/>
  </cols>
  <sheetData>
    <row r="1" spans="1:10" ht="30" customHeight="1" x14ac:dyDescent="0.25">
      <c r="A1" s="52" t="s">
        <v>218</v>
      </c>
      <c r="B1" s="53"/>
      <c r="C1" s="53"/>
      <c r="D1" s="53"/>
      <c r="E1" s="53"/>
      <c r="F1" s="53"/>
      <c r="G1" s="54"/>
      <c r="H1"/>
    </row>
    <row r="2" spans="1:10" ht="30.75" customHeight="1" thickBot="1" x14ac:dyDescent="0.3">
      <c r="A2" s="55" t="s">
        <v>219</v>
      </c>
      <c r="B2" s="56"/>
      <c r="C2" s="56"/>
      <c r="D2" s="56"/>
      <c r="E2" s="56"/>
      <c r="F2" s="56"/>
      <c r="G2" s="57"/>
      <c r="H2"/>
    </row>
    <row r="3" spans="1:10" ht="15.75" x14ac:dyDescent="0.25">
      <c r="A3" s="58" t="s">
        <v>56</v>
      </c>
      <c r="B3" s="48" t="s">
        <v>27</v>
      </c>
      <c r="C3" s="48" t="s">
        <v>28</v>
      </c>
      <c r="D3" s="48" t="s">
        <v>230</v>
      </c>
      <c r="E3" s="43" t="s">
        <v>155</v>
      </c>
      <c r="F3" s="44" t="s">
        <v>203</v>
      </c>
      <c r="G3" s="50" t="s">
        <v>231</v>
      </c>
      <c r="H3"/>
    </row>
    <row r="4" spans="1:10" ht="32.25" thickBot="1" x14ac:dyDescent="0.3">
      <c r="A4" s="59"/>
      <c r="B4" s="49"/>
      <c r="C4" s="49"/>
      <c r="D4" s="49"/>
      <c r="E4" s="45" t="s">
        <v>205</v>
      </c>
      <c r="F4" s="46" t="s">
        <v>156</v>
      </c>
      <c r="G4" s="51"/>
      <c r="H4"/>
    </row>
    <row r="5" spans="1:10" ht="15.75" x14ac:dyDescent="0.25">
      <c r="A5" s="38">
        <v>1343006010000</v>
      </c>
      <c r="B5" s="39" t="s">
        <v>0</v>
      </c>
      <c r="C5" s="40" t="s">
        <v>55</v>
      </c>
      <c r="D5" s="40" t="s">
        <v>160</v>
      </c>
      <c r="E5" s="40">
        <v>25</v>
      </c>
      <c r="F5" s="41"/>
      <c r="G5" s="42">
        <f>E5*F5</f>
        <v>0</v>
      </c>
      <c r="H5"/>
      <c r="J5" s="23"/>
    </row>
    <row r="6" spans="1:10" ht="15.75" x14ac:dyDescent="0.25">
      <c r="A6" s="15">
        <v>1343006020020</v>
      </c>
      <c r="B6" s="16" t="s">
        <v>1</v>
      </c>
      <c r="C6" s="17" t="s">
        <v>29</v>
      </c>
      <c r="D6" s="17" t="s">
        <v>161</v>
      </c>
      <c r="E6" s="17">
        <v>1</v>
      </c>
      <c r="F6" s="18"/>
      <c r="G6" s="19">
        <f t="shared" ref="G6:G69" si="0">E6*F6</f>
        <v>0</v>
      </c>
      <c r="H6"/>
      <c r="J6" s="23"/>
    </row>
    <row r="7" spans="1:10" ht="15.75" x14ac:dyDescent="0.25">
      <c r="A7" s="15">
        <v>1343006020030</v>
      </c>
      <c r="B7" s="16" t="s">
        <v>2</v>
      </c>
      <c r="C7" s="17" t="s">
        <v>30</v>
      </c>
      <c r="D7" s="17" t="s">
        <v>161</v>
      </c>
      <c r="E7" s="17">
        <v>1</v>
      </c>
      <c r="F7" s="18"/>
      <c r="G7" s="19">
        <f t="shared" si="0"/>
        <v>0</v>
      </c>
      <c r="H7"/>
      <c r="J7" s="23"/>
    </row>
    <row r="8" spans="1:10" ht="15.75" x14ac:dyDescent="0.25">
      <c r="A8" s="15">
        <v>1343006020100</v>
      </c>
      <c r="B8" s="16" t="s">
        <v>57</v>
      </c>
      <c r="C8" s="17" t="s">
        <v>106</v>
      </c>
      <c r="D8" s="17" t="s">
        <v>161</v>
      </c>
      <c r="E8" s="17">
        <v>10</v>
      </c>
      <c r="F8" s="18"/>
      <c r="G8" s="19">
        <f t="shared" si="0"/>
        <v>0</v>
      </c>
      <c r="H8"/>
      <c r="J8" s="23"/>
    </row>
    <row r="9" spans="1:10" ht="15.75" x14ac:dyDescent="0.25">
      <c r="A9" s="15">
        <v>1343006020110</v>
      </c>
      <c r="B9" s="16" t="s">
        <v>3</v>
      </c>
      <c r="C9" s="17" t="s">
        <v>54</v>
      </c>
      <c r="D9" s="17" t="s">
        <v>161</v>
      </c>
      <c r="E9" s="17">
        <v>1</v>
      </c>
      <c r="F9" s="18"/>
      <c r="G9" s="19">
        <f t="shared" si="0"/>
        <v>0</v>
      </c>
      <c r="H9"/>
      <c r="J9" s="23"/>
    </row>
    <row r="10" spans="1:10" ht="15.75" x14ac:dyDescent="0.25">
      <c r="A10" s="15">
        <v>1343006020120</v>
      </c>
      <c r="B10" s="16" t="s">
        <v>157</v>
      </c>
      <c r="C10" s="17" t="s">
        <v>158</v>
      </c>
      <c r="D10" s="17" t="s">
        <v>161</v>
      </c>
      <c r="E10" s="17">
        <v>1</v>
      </c>
      <c r="F10" s="18"/>
      <c r="G10" s="19">
        <f t="shared" si="0"/>
        <v>0</v>
      </c>
      <c r="H10"/>
      <c r="J10" s="23"/>
    </row>
    <row r="11" spans="1:10" ht="15.75" x14ac:dyDescent="0.25">
      <c r="A11" s="15">
        <v>1343006020130</v>
      </c>
      <c r="B11" s="16" t="s">
        <v>58</v>
      </c>
      <c r="C11" s="17" t="s">
        <v>107</v>
      </c>
      <c r="D11" s="17" t="s">
        <v>161</v>
      </c>
      <c r="E11" s="17">
        <v>90</v>
      </c>
      <c r="F11" s="18"/>
      <c r="G11" s="19">
        <f t="shared" si="0"/>
        <v>0</v>
      </c>
      <c r="H11"/>
      <c r="J11" s="23"/>
    </row>
    <row r="12" spans="1:10" ht="15.75" x14ac:dyDescent="0.25">
      <c r="A12" s="15">
        <v>1343006020140</v>
      </c>
      <c r="B12" s="16" t="s">
        <v>191</v>
      </c>
      <c r="C12" s="17" t="s">
        <v>108</v>
      </c>
      <c r="D12" s="17" t="s">
        <v>161</v>
      </c>
      <c r="E12" s="17">
        <v>1</v>
      </c>
      <c r="F12" s="18"/>
      <c r="G12" s="19">
        <f t="shared" si="0"/>
        <v>0</v>
      </c>
      <c r="H12"/>
      <c r="J12" s="23"/>
    </row>
    <row r="13" spans="1:10" ht="15.75" x14ac:dyDescent="0.25">
      <c r="A13" s="15">
        <v>1343006020150</v>
      </c>
      <c r="B13" s="16" t="s">
        <v>59</v>
      </c>
      <c r="C13" s="17" t="s">
        <v>109</v>
      </c>
      <c r="D13" s="17" t="s">
        <v>161</v>
      </c>
      <c r="E13" s="17">
        <v>90</v>
      </c>
      <c r="F13" s="18"/>
      <c r="G13" s="19">
        <f t="shared" si="0"/>
        <v>0</v>
      </c>
      <c r="H13"/>
      <c r="J13" s="23"/>
    </row>
    <row r="14" spans="1:10" ht="15.75" x14ac:dyDescent="0.25">
      <c r="A14" s="15">
        <v>1343006020160</v>
      </c>
      <c r="B14" s="16" t="s">
        <v>60</v>
      </c>
      <c r="C14" s="17" t="s">
        <v>110</v>
      </c>
      <c r="D14" s="17" t="s">
        <v>161</v>
      </c>
      <c r="E14" s="17">
        <v>5</v>
      </c>
      <c r="F14" s="18"/>
      <c r="G14" s="19">
        <f t="shared" si="0"/>
        <v>0</v>
      </c>
      <c r="H14"/>
      <c r="J14" s="23"/>
    </row>
    <row r="15" spans="1:10" ht="15.75" x14ac:dyDescent="0.25">
      <c r="A15" s="15">
        <v>1343006020170</v>
      </c>
      <c r="B15" s="16" t="s">
        <v>188</v>
      </c>
      <c r="C15" s="17" t="s">
        <v>216</v>
      </c>
      <c r="D15" s="17" t="s">
        <v>161</v>
      </c>
      <c r="E15" s="17">
        <v>1</v>
      </c>
      <c r="F15" s="18"/>
      <c r="G15" s="19">
        <f t="shared" si="0"/>
        <v>0</v>
      </c>
      <c r="H15"/>
      <c r="J15" s="23"/>
    </row>
    <row r="16" spans="1:10" ht="15.75" x14ac:dyDescent="0.25">
      <c r="A16" s="15">
        <v>1343006020200</v>
      </c>
      <c r="B16" s="16" t="s">
        <v>61</v>
      </c>
      <c r="C16" s="17" t="s">
        <v>111</v>
      </c>
      <c r="D16" s="17" t="s">
        <v>161</v>
      </c>
      <c r="E16" s="17">
        <v>1</v>
      </c>
      <c r="F16" s="18"/>
      <c r="G16" s="19">
        <f t="shared" si="0"/>
        <v>0</v>
      </c>
      <c r="H16"/>
      <c r="J16" s="23"/>
    </row>
    <row r="17" spans="1:10" ht="15.75" x14ac:dyDescent="0.25">
      <c r="A17" s="15">
        <v>1343006020210</v>
      </c>
      <c r="B17" s="16" t="s">
        <v>168</v>
      </c>
      <c r="C17" s="17" t="s">
        <v>169</v>
      </c>
      <c r="D17" s="17" t="s">
        <v>161</v>
      </c>
      <c r="E17" s="17">
        <v>150</v>
      </c>
      <c r="F17" s="18"/>
      <c r="G17" s="19">
        <f t="shared" si="0"/>
        <v>0</v>
      </c>
      <c r="H17"/>
      <c r="J17" s="23"/>
    </row>
    <row r="18" spans="1:10" ht="15.75" x14ac:dyDescent="0.25">
      <c r="A18" s="15">
        <v>1343006020220</v>
      </c>
      <c r="B18" s="16" t="s">
        <v>178</v>
      </c>
      <c r="C18" s="17" t="s">
        <v>179</v>
      </c>
      <c r="D18" s="17" t="s">
        <v>161</v>
      </c>
      <c r="E18" s="17">
        <v>17</v>
      </c>
      <c r="F18" s="18"/>
      <c r="G18" s="19">
        <f t="shared" si="0"/>
        <v>0</v>
      </c>
      <c r="H18"/>
      <c r="J18" s="23"/>
    </row>
    <row r="19" spans="1:10" ht="15.75" x14ac:dyDescent="0.25">
      <c r="A19" s="15">
        <v>1343006020230</v>
      </c>
      <c r="B19" s="16" t="s">
        <v>199</v>
      </c>
      <c r="C19" s="17" t="s">
        <v>200</v>
      </c>
      <c r="D19" s="17" t="s">
        <v>161</v>
      </c>
      <c r="E19" s="17">
        <v>25</v>
      </c>
      <c r="F19" s="18"/>
      <c r="G19" s="19">
        <f t="shared" si="0"/>
        <v>0</v>
      </c>
      <c r="H19"/>
      <c r="J19" s="23"/>
    </row>
    <row r="20" spans="1:10" ht="15.75" x14ac:dyDescent="0.25">
      <c r="A20" s="15">
        <v>1343006020240</v>
      </c>
      <c r="B20" s="16" t="s">
        <v>220</v>
      </c>
      <c r="C20" s="17" t="s">
        <v>221</v>
      </c>
      <c r="D20" s="17" t="s">
        <v>161</v>
      </c>
      <c r="E20" s="27">
        <v>50</v>
      </c>
      <c r="F20" s="18"/>
      <c r="G20" s="19">
        <f t="shared" si="0"/>
        <v>0</v>
      </c>
      <c r="H20"/>
      <c r="J20" s="23"/>
    </row>
    <row r="21" spans="1:10" ht="15.75" x14ac:dyDescent="0.25">
      <c r="A21" s="15">
        <v>1343006020260</v>
      </c>
      <c r="B21" s="16" t="s">
        <v>222</v>
      </c>
      <c r="C21" s="17" t="s">
        <v>223</v>
      </c>
      <c r="D21" s="17" t="s">
        <v>161</v>
      </c>
      <c r="E21" s="27">
        <v>25</v>
      </c>
      <c r="F21" s="18"/>
      <c r="G21" s="19">
        <f t="shared" si="0"/>
        <v>0</v>
      </c>
      <c r="H21"/>
      <c r="J21" s="23"/>
    </row>
    <row r="22" spans="1:10" ht="15.75" x14ac:dyDescent="0.25">
      <c r="A22" s="15">
        <v>1343006020300</v>
      </c>
      <c r="B22" s="16" t="s">
        <v>62</v>
      </c>
      <c r="C22" s="17" t="s">
        <v>217</v>
      </c>
      <c r="D22" s="17" t="s">
        <v>161</v>
      </c>
      <c r="E22" s="17">
        <v>1</v>
      </c>
      <c r="F22" s="18"/>
      <c r="G22" s="19">
        <f t="shared" si="0"/>
        <v>0</v>
      </c>
      <c r="H22"/>
      <c r="J22" s="23"/>
    </row>
    <row r="23" spans="1:10" ht="15.75" x14ac:dyDescent="0.25">
      <c r="A23" s="15">
        <v>1343006023020</v>
      </c>
      <c r="B23" s="16" t="s">
        <v>63</v>
      </c>
      <c r="C23" s="17" t="s">
        <v>112</v>
      </c>
      <c r="D23" s="17" t="s">
        <v>161</v>
      </c>
      <c r="E23" s="17">
        <v>20</v>
      </c>
      <c r="F23" s="18"/>
      <c r="G23" s="19">
        <f t="shared" si="0"/>
        <v>0</v>
      </c>
      <c r="H23"/>
      <c r="J23" s="23"/>
    </row>
    <row r="24" spans="1:10" ht="15.75" x14ac:dyDescent="0.25">
      <c r="A24" s="15">
        <v>1343006023030</v>
      </c>
      <c r="B24" s="16" t="s">
        <v>64</v>
      </c>
      <c r="C24" s="17" t="s">
        <v>113</v>
      </c>
      <c r="D24" s="17" t="s">
        <v>161</v>
      </c>
      <c r="E24" s="17">
        <v>1</v>
      </c>
      <c r="F24" s="18"/>
      <c r="G24" s="19">
        <f t="shared" si="0"/>
        <v>0</v>
      </c>
      <c r="H24"/>
      <c r="J24" s="23"/>
    </row>
    <row r="25" spans="1:10" ht="15.75" x14ac:dyDescent="0.25">
      <c r="A25" s="15">
        <v>1343006023040</v>
      </c>
      <c r="B25" s="16" t="s">
        <v>65</v>
      </c>
      <c r="C25" s="17" t="s">
        <v>114</v>
      </c>
      <c r="D25" s="17" t="s">
        <v>161</v>
      </c>
      <c r="E25" s="17">
        <v>1</v>
      </c>
      <c r="F25" s="18"/>
      <c r="G25" s="19">
        <f t="shared" si="0"/>
        <v>0</v>
      </c>
      <c r="H25"/>
      <c r="J25" s="23"/>
    </row>
    <row r="26" spans="1:10" ht="15.75" x14ac:dyDescent="0.25">
      <c r="A26" s="15">
        <v>1343006023050</v>
      </c>
      <c r="B26" s="16" t="s">
        <v>66</v>
      </c>
      <c r="C26" s="17" t="s">
        <v>115</v>
      </c>
      <c r="D26" s="17" t="s">
        <v>161</v>
      </c>
      <c r="E26" s="17">
        <v>1</v>
      </c>
      <c r="F26" s="18"/>
      <c r="G26" s="19">
        <f t="shared" si="0"/>
        <v>0</v>
      </c>
      <c r="H26"/>
      <c r="J26" s="23"/>
    </row>
    <row r="27" spans="1:10" ht="15.75" x14ac:dyDescent="0.25">
      <c r="A27" s="15">
        <v>1343006023060</v>
      </c>
      <c r="B27" s="16" t="s">
        <v>67</v>
      </c>
      <c r="C27" s="17" t="s">
        <v>116</v>
      </c>
      <c r="D27" s="17" t="s">
        <v>161</v>
      </c>
      <c r="E27" s="17">
        <v>1</v>
      </c>
      <c r="F27" s="18"/>
      <c r="G27" s="19">
        <f t="shared" si="0"/>
        <v>0</v>
      </c>
      <c r="H27"/>
      <c r="J27" s="23"/>
    </row>
    <row r="28" spans="1:10" ht="15.75" x14ac:dyDescent="0.25">
      <c r="A28" s="15">
        <v>1343006023070</v>
      </c>
      <c r="B28" s="16" t="s">
        <v>68</v>
      </c>
      <c r="C28" s="17" t="s">
        <v>117</v>
      </c>
      <c r="D28" s="17" t="s">
        <v>161</v>
      </c>
      <c r="E28" s="17">
        <v>1</v>
      </c>
      <c r="F28" s="18"/>
      <c r="G28" s="19">
        <f t="shared" si="0"/>
        <v>0</v>
      </c>
      <c r="H28"/>
      <c r="J28" s="23"/>
    </row>
    <row r="29" spans="1:10" ht="15.75" x14ac:dyDescent="0.25">
      <c r="A29" s="15">
        <v>1343006023080</v>
      </c>
      <c r="B29" s="16" t="s">
        <v>162</v>
      </c>
      <c r="C29" s="17" t="s">
        <v>163</v>
      </c>
      <c r="D29" s="17" t="s">
        <v>161</v>
      </c>
      <c r="E29" s="17">
        <v>20</v>
      </c>
      <c r="F29" s="18"/>
      <c r="G29" s="19">
        <f t="shared" si="0"/>
        <v>0</v>
      </c>
      <c r="H29"/>
      <c r="J29" s="23"/>
    </row>
    <row r="30" spans="1:10" ht="15.75" x14ac:dyDescent="0.25">
      <c r="A30" s="15">
        <v>1343006023090</v>
      </c>
      <c r="B30" s="16" t="s">
        <v>164</v>
      </c>
      <c r="C30" s="17" t="s">
        <v>165</v>
      </c>
      <c r="D30" s="17" t="s">
        <v>161</v>
      </c>
      <c r="E30" s="17">
        <v>1</v>
      </c>
      <c r="F30" s="18"/>
      <c r="G30" s="19">
        <f t="shared" si="0"/>
        <v>0</v>
      </c>
      <c r="H30"/>
      <c r="J30" s="23"/>
    </row>
    <row r="31" spans="1:10" ht="15.75" x14ac:dyDescent="0.25">
      <c r="A31" s="15">
        <v>1343006023100</v>
      </c>
      <c r="B31" s="16" t="s">
        <v>174</v>
      </c>
      <c r="C31" s="17" t="s">
        <v>175</v>
      </c>
      <c r="D31" s="17" t="s">
        <v>161</v>
      </c>
      <c r="E31" s="17">
        <v>10</v>
      </c>
      <c r="F31" s="18"/>
      <c r="G31" s="19">
        <f t="shared" si="0"/>
        <v>0</v>
      </c>
      <c r="H31"/>
      <c r="J31" s="23"/>
    </row>
    <row r="32" spans="1:10" ht="15.75" x14ac:dyDescent="0.25">
      <c r="A32" s="15">
        <v>1343006023110</v>
      </c>
      <c r="B32" s="16" t="s">
        <v>180</v>
      </c>
      <c r="C32" s="17" t="s">
        <v>181</v>
      </c>
      <c r="D32" s="17" t="s">
        <v>161</v>
      </c>
      <c r="E32" s="17">
        <v>1</v>
      </c>
      <c r="F32" s="18"/>
      <c r="G32" s="19">
        <f t="shared" si="0"/>
        <v>0</v>
      </c>
      <c r="H32"/>
    </row>
    <row r="33" spans="1:12" ht="15.75" x14ac:dyDescent="0.25">
      <c r="A33" s="15">
        <v>1343006023400</v>
      </c>
      <c r="B33" s="16" t="s">
        <v>166</v>
      </c>
      <c r="C33" s="17" t="s">
        <v>167</v>
      </c>
      <c r="D33" s="17" t="s">
        <v>161</v>
      </c>
      <c r="E33" s="17">
        <v>3</v>
      </c>
      <c r="F33" s="18"/>
      <c r="G33" s="19">
        <f t="shared" si="0"/>
        <v>0</v>
      </c>
      <c r="H33"/>
    </row>
    <row r="34" spans="1:12" ht="15.75" x14ac:dyDescent="0.25">
      <c r="A34" s="15">
        <v>1343006050000</v>
      </c>
      <c r="B34" s="16" t="s">
        <v>4</v>
      </c>
      <c r="C34" s="17" t="s">
        <v>31</v>
      </c>
      <c r="D34" s="17" t="s">
        <v>161</v>
      </c>
      <c r="E34" s="17">
        <v>1</v>
      </c>
      <c r="F34" s="18"/>
      <c r="G34" s="19">
        <f t="shared" si="0"/>
        <v>0</v>
      </c>
      <c r="H34"/>
    </row>
    <row r="35" spans="1:12" ht="15.75" x14ac:dyDescent="0.25">
      <c r="A35" s="15">
        <v>1343006050010</v>
      </c>
      <c r="B35" s="16" t="s">
        <v>69</v>
      </c>
      <c r="C35" s="17" t="s">
        <v>118</v>
      </c>
      <c r="D35" s="17" t="s">
        <v>161</v>
      </c>
      <c r="E35" s="17">
        <v>1</v>
      </c>
      <c r="F35" s="18"/>
      <c r="G35" s="19">
        <f t="shared" si="0"/>
        <v>0</v>
      </c>
      <c r="H35"/>
    </row>
    <row r="36" spans="1:12" s="1" customFormat="1" ht="15.75" x14ac:dyDescent="0.25">
      <c r="A36" s="15">
        <v>1343006070000</v>
      </c>
      <c r="B36" s="16" t="s">
        <v>70</v>
      </c>
      <c r="C36" s="17" t="s">
        <v>119</v>
      </c>
      <c r="D36" s="17" t="s">
        <v>161</v>
      </c>
      <c r="E36" s="17">
        <v>1</v>
      </c>
      <c r="F36" s="18"/>
      <c r="G36" s="19">
        <f t="shared" si="0"/>
        <v>0</v>
      </c>
      <c r="I36" s="6"/>
      <c r="J36"/>
      <c r="K36"/>
      <c r="L36" s="28"/>
    </row>
    <row r="37" spans="1:12" ht="15.75" x14ac:dyDescent="0.25">
      <c r="A37" s="15">
        <v>1343006070010</v>
      </c>
      <c r="B37" s="16" t="s">
        <v>172</v>
      </c>
      <c r="C37" s="17" t="s">
        <v>173</v>
      </c>
      <c r="D37" s="17" t="s">
        <v>161</v>
      </c>
      <c r="E37" s="17">
        <v>1</v>
      </c>
      <c r="F37" s="18"/>
      <c r="G37" s="19">
        <f t="shared" si="0"/>
        <v>0</v>
      </c>
      <c r="H37"/>
    </row>
    <row r="38" spans="1:12" ht="15.75" x14ac:dyDescent="0.25">
      <c r="A38" s="15">
        <v>1343006075000</v>
      </c>
      <c r="B38" s="16" t="s">
        <v>182</v>
      </c>
      <c r="C38" s="17" t="s">
        <v>183</v>
      </c>
      <c r="D38" s="17" t="s">
        <v>161</v>
      </c>
      <c r="E38" s="17">
        <v>1</v>
      </c>
      <c r="F38" s="18"/>
      <c r="G38" s="19">
        <f t="shared" si="0"/>
        <v>0</v>
      </c>
      <c r="H38"/>
    </row>
    <row r="39" spans="1:12" ht="15.75" x14ac:dyDescent="0.25">
      <c r="A39" s="15">
        <v>1343006075010</v>
      </c>
      <c r="B39" s="16" t="s">
        <v>189</v>
      </c>
      <c r="C39" s="17" t="s">
        <v>190</v>
      </c>
      <c r="D39" s="17" t="s">
        <v>161</v>
      </c>
      <c r="E39" s="17">
        <v>1</v>
      </c>
      <c r="F39" s="18"/>
      <c r="G39" s="19">
        <f t="shared" si="0"/>
        <v>0</v>
      </c>
      <c r="H39"/>
    </row>
    <row r="40" spans="1:12" ht="15.75" x14ac:dyDescent="0.25">
      <c r="A40" s="15">
        <v>1343006100010</v>
      </c>
      <c r="B40" s="16" t="s">
        <v>5</v>
      </c>
      <c r="C40" s="17" t="s">
        <v>32</v>
      </c>
      <c r="D40" s="17" t="s">
        <v>160</v>
      </c>
      <c r="E40" s="17">
        <v>50</v>
      </c>
      <c r="F40" s="18"/>
      <c r="G40" s="19">
        <f t="shared" si="0"/>
        <v>0</v>
      </c>
      <c r="H40"/>
    </row>
    <row r="41" spans="1:12" ht="15.75" x14ac:dyDescent="0.25">
      <c r="A41" s="15">
        <v>1343006100020</v>
      </c>
      <c r="B41" s="16" t="s">
        <v>6</v>
      </c>
      <c r="C41" s="17" t="s">
        <v>33</v>
      </c>
      <c r="D41" s="17" t="s">
        <v>160</v>
      </c>
      <c r="E41" s="17">
        <v>100</v>
      </c>
      <c r="F41" s="18"/>
      <c r="G41" s="19">
        <f t="shared" si="0"/>
        <v>0</v>
      </c>
      <c r="H41"/>
    </row>
    <row r="42" spans="1:12" ht="15.75" x14ac:dyDescent="0.25">
      <c r="A42" s="15">
        <v>1343006100030</v>
      </c>
      <c r="B42" s="16" t="s">
        <v>7</v>
      </c>
      <c r="C42" s="17" t="s">
        <v>34</v>
      </c>
      <c r="D42" s="17" t="s">
        <v>160</v>
      </c>
      <c r="E42" s="17">
        <v>700</v>
      </c>
      <c r="F42" s="18"/>
      <c r="G42" s="19">
        <f t="shared" si="0"/>
        <v>0</v>
      </c>
      <c r="H42"/>
    </row>
    <row r="43" spans="1:12" ht="15.75" x14ac:dyDescent="0.25">
      <c r="A43" s="15">
        <v>1343006100040</v>
      </c>
      <c r="B43" s="16" t="s">
        <v>71</v>
      </c>
      <c r="C43" s="17" t="s">
        <v>120</v>
      </c>
      <c r="D43" s="17" t="s">
        <v>160</v>
      </c>
      <c r="E43" s="17">
        <v>50</v>
      </c>
      <c r="F43" s="18"/>
      <c r="G43" s="19">
        <f t="shared" si="0"/>
        <v>0</v>
      </c>
      <c r="H43"/>
    </row>
    <row r="44" spans="1:12" ht="15.75" x14ac:dyDescent="0.25">
      <c r="A44" s="15">
        <v>1343006100050</v>
      </c>
      <c r="B44" s="16" t="s">
        <v>8</v>
      </c>
      <c r="C44" s="17" t="s">
        <v>35</v>
      </c>
      <c r="D44" s="17" t="s">
        <v>160</v>
      </c>
      <c r="E44" s="17">
        <v>200</v>
      </c>
      <c r="F44" s="18"/>
      <c r="G44" s="19">
        <f t="shared" si="0"/>
        <v>0</v>
      </c>
      <c r="H44"/>
    </row>
    <row r="45" spans="1:12" ht="15.75" x14ac:dyDescent="0.25">
      <c r="A45" s="15">
        <v>1343006100060</v>
      </c>
      <c r="B45" s="16" t="s">
        <v>9</v>
      </c>
      <c r="C45" s="17" t="s">
        <v>36</v>
      </c>
      <c r="D45" s="17" t="s">
        <v>160</v>
      </c>
      <c r="E45" s="17">
        <v>400</v>
      </c>
      <c r="F45" s="18"/>
      <c r="G45" s="19">
        <f t="shared" si="0"/>
        <v>0</v>
      </c>
      <c r="H45"/>
    </row>
    <row r="46" spans="1:12" ht="15.75" x14ac:dyDescent="0.25">
      <c r="A46" s="15">
        <v>1343006100070</v>
      </c>
      <c r="B46" s="16" t="s">
        <v>10</v>
      </c>
      <c r="C46" s="17" t="s">
        <v>37</v>
      </c>
      <c r="D46" s="17" t="s">
        <v>160</v>
      </c>
      <c r="E46" s="17">
        <v>25</v>
      </c>
      <c r="F46" s="18"/>
      <c r="G46" s="19">
        <f t="shared" si="0"/>
        <v>0</v>
      </c>
      <c r="H46"/>
    </row>
    <row r="47" spans="1:12" ht="15.75" x14ac:dyDescent="0.25">
      <c r="A47" s="15">
        <v>1343006100090</v>
      </c>
      <c r="B47" s="16" t="s">
        <v>11</v>
      </c>
      <c r="C47" s="17" t="s">
        <v>38</v>
      </c>
      <c r="D47" s="17" t="s">
        <v>160</v>
      </c>
      <c r="E47" s="17">
        <v>5</v>
      </c>
      <c r="F47" s="18"/>
      <c r="G47" s="19">
        <f t="shared" si="0"/>
        <v>0</v>
      </c>
      <c r="H47"/>
      <c r="J47" s="23"/>
    </row>
    <row r="48" spans="1:12" ht="15.75" x14ac:dyDescent="0.25">
      <c r="A48" s="15">
        <v>1343006100110</v>
      </c>
      <c r="B48" s="16" t="s">
        <v>12</v>
      </c>
      <c r="C48" s="17" t="s">
        <v>39</v>
      </c>
      <c r="D48" s="17" t="s">
        <v>160</v>
      </c>
      <c r="E48" s="17">
        <v>5</v>
      </c>
      <c r="F48" s="18"/>
      <c r="G48" s="19">
        <f t="shared" si="0"/>
        <v>0</v>
      </c>
      <c r="H48"/>
      <c r="J48" s="23"/>
    </row>
    <row r="49" spans="1:11" ht="15.75" x14ac:dyDescent="0.25">
      <c r="A49" s="15">
        <v>1343006100120</v>
      </c>
      <c r="B49" s="16" t="s">
        <v>13</v>
      </c>
      <c r="C49" s="17" t="s">
        <v>40</v>
      </c>
      <c r="D49" s="17" t="s">
        <v>160</v>
      </c>
      <c r="E49" s="17">
        <v>5</v>
      </c>
      <c r="F49" s="18"/>
      <c r="G49" s="19">
        <f t="shared" si="0"/>
        <v>0</v>
      </c>
      <c r="H49"/>
      <c r="J49" s="23"/>
    </row>
    <row r="50" spans="1:11" ht="15.75" x14ac:dyDescent="0.25">
      <c r="A50" s="15">
        <v>1343006100130</v>
      </c>
      <c r="B50" s="16" t="s">
        <v>72</v>
      </c>
      <c r="C50" s="17" t="s">
        <v>121</v>
      </c>
      <c r="D50" s="17" t="s">
        <v>160</v>
      </c>
      <c r="E50" s="17">
        <v>5</v>
      </c>
      <c r="F50" s="18"/>
      <c r="G50" s="19">
        <f t="shared" si="0"/>
        <v>0</v>
      </c>
      <c r="H50"/>
      <c r="J50" s="23"/>
    </row>
    <row r="51" spans="1:11" ht="15.75" x14ac:dyDescent="0.25">
      <c r="A51" s="15">
        <v>1343006100140</v>
      </c>
      <c r="B51" s="16" t="s">
        <v>73</v>
      </c>
      <c r="C51" s="17" t="s">
        <v>122</v>
      </c>
      <c r="D51" s="17" t="s">
        <v>160</v>
      </c>
      <c r="E51" s="17">
        <v>25</v>
      </c>
      <c r="F51" s="18"/>
      <c r="G51" s="19">
        <f t="shared" si="0"/>
        <v>0</v>
      </c>
      <c r="H51"/>
      <c r="J51" s="23"/>
    </row>
    <row r="52" spans="1:11" ht="15.75" x14ac:dyDescent="0.25">
      <c r="A52" s="15">
        <v>1343006100150</v>
      </c>
      <c r="B52" s="16" t="s">
        <v>192</v>
      </c>
      <c r="C52" s="17">
        <v>10236202016</v>
      </c>
      <c r="D52" s="17" t="s">
        <v>160</v>
      </c>
      <c r="E52" s="17">
        <v>5</v>
      </c>
      <c r="F52" s="18"/>
      <c r="G52" s="19">
        <f t="shared" si="0"/>
        <v>0</v>
      </c>
      <c r="H52"/>
      <c r="J52" s="23"/>
    </row>
    <row r="53" spans="1:11" ht="15.75" x14ac:dyDescent="0.25">
      <c r="A53" s="25">
        <v>1343006100160</v>
      </c>
      <c r="B53" s="16" t="s">
        <v>209</v>
      </c>
      <c r="C53" s="17" t="s">
        <v>214</v>
      </c>
      <c r="D53" s="17" t="s">
        <v>160</v>
      </c>
      <c r="E53" s="17">
        <v>5</v>
      </c>
      <c r="F53" s="18"/>
      <c r="G53" s="19">
        <f t="shared" si="0"/>
        <v>0</v>
      </c>
      <c r="H53"/>
      <c r="J53" s="23"/>
    </row>
    <row r="54" spans="1:11" ht="15.75" x14ac:dyDescent="0.25">
      <c r="A54" s="15">
        <v>1343006100170</v>
      </c>
      <c r="B54" s="16" t="s">
        <v>210</v>
      </c>
      <c r="C54" s="17" t="s">
        <v>215</v>
      </c>
      <c r="D54" s="17" t="s">
        <v>160</v>
      </c>
      <c r="E54" s="27">
        <v>5</v>
      </c>
      <c r="F54" s="18"/>
      <c r="G54" s="19">
        <f t="shared" si="0"/>
        <v>0</v>
      </c>
      <c r="H54"/>
    </row>
    <row r="55" spans="1:11" ht="15.75" x14ac:dyDescent="0.25">
      <c r="A55" s="15">
        <v>1343006300050</v>
      </c>
      <c r="B55" s="16" t="s">
        <v>14</v>
      </c>
      <c r="C55" s="17" t="s">
        <v>41</v>
      </c>
      <c r="D55" s="17" t="s">
        <v>161</v>
      </c>
      <c r="E55" s="26">
        <v>60</v>
      </c>
      <c r="F55" s="18"/>
      <c r="G55" s="19">
        <f t="shared" si="0"/>
        <v>0</v>
      </c>
      <c r="H55"/>
    </row>
    <row r="56" spans="1:11" ht="15.75" x14ac:dyDescent="0.25">
      <c r="A56" s="15">
        <v>1343006300060</v>
      </c>
      <c r="B56" s="16" t="s">
        <v>15</v>
      </c>
      <c r="C56" s="17" t="s">
        <v>42</v>
      </c>
      <c r="D56" s="17" t="s">
        <v>161</v>
      </c>
      <c r="E56" s="17">
        <v>300</v>
      </c>
      <c r="F56" s="18"/>
      <c r="G56" s="19">
        <f t="shared" si="0"/>
        <v>0</v>
      </c>
      <c r="H56"/>
    </row>
    <row r="57" spans="1:11" ht="15.75" x14ac:dyDescent="0.25">
      <c r="A57" s="15">
        <v>1343006300110</v>
      </c>
      <c r="B57" s="16" t="s">
        <v>16</v>
      </c>
      <c r="C57" s="17" t="s">
        <v>43</v>
      </c>
      <c r="D57" s="17" t="s">
        <v>161</v>
      </c>
      <c r="E57" s="17">
        <v>150</v>
      </c>
      <c r="F57" s="18"/>
      <c r="G57" s="19">
        <f t="shared" si="0"/>
        <v>0</v>
      </c>
      <c r="H57"/>
      <c r="K57"/>
    </row>
    <row r="58" spans="1:11" ht="15.75" x14ac:dyDescent="0.25">
      <c r="A58" s="15">
        <v>1343006300120</v>
      </c>
      <c r="B58" s="16" t="s">
        <v>74</v>
      </c>
      <c r="C58" s="17" t="s">
        <v>123</v>
      </c>
      <c r="D58" s="17" t="s">
        <v>161</v>
      </c>
      <c r="E58" s="17">
        <v>1</v>
      </c>
      <c r="F58" s="18"/>
      <c r="G58" s="19">
        <f t="shared" si="0"/>
        <v>0</v>
      </c>
      <c r="H58"/>
    </row>
    <row r="59" spans="1:11" ht="15.75" x14ac:dyDescent="0.25">
      <c r="A59" s="15">
        <v>1343006300130</v>
      </c>
      <c r="B59" s="16" t="s">
        <v>17</v>
      </c>
      <c r="C59" s="17" t="s">
        <v>44</v>
      </c>
      <c r="D59" s="17" t="s">
        <v>161</v>
      </c>
      <c r="E59" s="17">
        <v>1</v>
      </c>
      <c r="F59" s="18"/>
      <c r="G59" s="19">
        <f t="shared" si="0"/>
        <v>0</v>
      </c>
      <c r="H59"/>
    </row>
    <row r="60" spans="1:11" ht="15.75" x14ac:dyDescent="0.25">
      <c r="A60" s="15">
        <v>1343006300140</v>
      </c>
      <c r="B60" s="16" t="s">
        <v>18</v>
      </c>
      <c r="C60" s="17" t="s">
        <v>45</v>
      </c>
      <c r="D60" s="17" t="s">
        <v>161</v>
      </c>
      <c r="E60" s="17">
        <v>1</v>
      </c>
      <c r="F60" s="18"/>
      <c r="G60" s="19">
        <f t="shared" si="0"/>
        <v>0</v>
      </c>
      <c r="H60"/>
    </row>
    <row r="61" spans="1:11" ht="15.75" x14ac:dyDescent="0.25">
      <c r="A61" s="15">
        <v>1343006300150</v>
      </c>
      <c r="B61" s="16" t="s">
        <v>19</v>
      </c>
      <c r="C61" s="17" t="s">
        <v>46</v>
      </c>
      <c r="D61" s="17" t="s">
        <v>161</v>
      </c>
      <c r="E61" s="17">
        <v>75</v>
      </c>
      <c r="F61" s="18"/>
      <c r="G61" s="19">
        <f t="shared" si="0"/>
        <v>0</v>
      </c>
      <c r="H61"/>
    </row>
    <row r="62" spans="1:11" ht="15.75" x14ac:dyDescent="0.25">
      <c r="A62" s="15">
        <v>1343006300160</v>
      </c>
      <c r="B62" s="16" t="s">
        <v>20</v>
      </c>
      <c r="C62" s="17" t="s">
        <v>47</v>
      </c>
      <c r="D62" s="17" t="s">
        <v>161</v>
      </c>
      <c r="E62" s="17">
        <v>1</v>
      </c>
      <c r="F62" s="18"/>
      <c r="G62" s="19">
        <f t="shared" si="0"/>
        <v>0</v>
      </c>
      <c r="H62"/>
    </row>
    <row r="63" spans="1:11" ht="15.75" x14ac:dyDescent="0.25">
      <c r="A63" s="15">
        <v>1343006300180</v>
      </c>
      <c r="B63" s="16" t="s">
        <v>21</v>
      </c>
      <c r="C63" s="17" t="s">
        <v>48</v>
      </c>
      <c r="D63" s="17" t="s">
        <v>161</v>
      </c>
      <c r="E63" s="17">
        <v>100</v>
      </c>
      <c r="F63" s="18"/>
      <c r="G63" s="19">
        <f t="shared" si="0"/>
        <v>0</v>
      </c>
      <c r="H63"/>
    </row>
    <row r="64" spans="1:11" ht="15.75" x14ac:dyDescent="0.25">
      <c r="A64" s="15">
        <v>1343006300220</v>
      </c>
      <c r="B64" s="16" t="s">
        <v>22</v>
      </c>
      <c r="C64" s="17" t="s">
        <v>49</v>
      </c>
      <c r="D64" s="17" t="s">
        <v>161</v>
      </c>
      <c r="E64" s="17">
        <v>70</v>
      </c>
      <c r="F64" s="18"/>
      <c r="G64" s="19">
        <f t="shared" si="0"/>
        <v>0</v>
      </c>
      <c r="H64"/>
    </row>
    <row r="65" spans="1:10" ht="15.75" x14ac:dyDescent="0.25">
      <c r="A65" s="15">
        <v>1343006300230</v>
      </c>
      <c r="B65" s="16" t="s">
        <v>23</v>
      </c>
      <c r="C65" s="17" t="s">
        <v>50</v>
      </c>
      <c r="D65" s="17" t="s">
        <v>161</v>
      </c>
      <c r="E65" s="17">
        <v>17</v>
      </c>
      <c r="F65" s="18"/>
      <c r="G65" s="19">
        <f t="shared" si="0"/>
        <v>0</v>
      </c>
      <c r="H65"/>
    </row>
    <row r="66" spans="1:10" ht="15.75" x14ac:dyDescent="0.25">
      <c r="A66" s="15">
        <v>1343006300240</v>
      </c>
      <c r="B66" s="16" t="s">
        <v>75</v>
      </c>
      <c r="C66" s="17" t="s">
        <v>124</v>
      </c>
      <c r="D66" s="17" t="s">
        <v>161</v>
      </c>
      <c r="E66" s="17">
        <v>90</v>
      </c>
      <c r="F66" s="18"/>
      <c r="G66" s="19">
        <f t="shared" si="0"/>
        <v>0</v>
      </c>
      <c r="H66"/>
    </row>
    <row r="67" spans="1:10" ht="15.75" x14ac:dyDescent="0.25">
      <c r="A67" s="15">
        <v>1343006300250</v>
      </c>
      <c r="B67" s="16" t="s">
        <v>76</v>
      </c>
      <c r="C67" s="17" t="s">
        <v>159</v>
      </c>
      <c r="D67" s="17" t="s">
        <v>161</v>
      </c>
      <c r="E67" s="17">
        <v>1</v>
      </c>
      <c r="F67" s="18"/>
      <c r="G67" s="19">
        <f t="shared" si="0"/>
        <v>0</v>
      </c>
      <c r="H67"/>
    </row>
    <row r="68" spans="1:10" ht="15.75" x14ac:dyDescent="0.25">
      <c r="A68" s="15">
        <v>1343006300300</v>
      </c>
      <c r="B68" s="16" t="s">
        <v>24</v>
      </c>
      <c r="C68" s="17" t="s">
        <v>51</v>
      </c>
      <c r="D68" s="17" t="s">
        <v>161</v>
      </c>
      <c r="E68" s="17">
        <v>120</v>
      </c>
      <c r="F68" s="18"/>
      <c r="G68" s="19">
        <f t="shared" si="0"/>
        <v>0</v>
      </c>
      <c r="H68"/>
      <c r="J68" s="23"/>
    </row>
    <row r="69" spans="1:10" ht="15.75" x14ac:dyDescent="0.25">
      <c r="A69" s="15">
        <v>1343006300320</v>
      </c>
      <c r="B69" s="16" t="s">
        <v>77</v>
      </c>
      <c r="C69" s="17" t="s">
        <v>125</v>
      </c>
      <c r="D69" s="17" t="s">
        <v>161</v>
      </c>
      <c r="E69" s="17">
        <v>10</v>
      </c>
      <c r="F69" s="18"/>
      <c r="G69" s="19">
        <f t="shared" si="0"/>
        <v>0</v>
      </c>
      <c r="H69"/>
    </row>
    <row r="70" spans="1:10" ht="15.75" x14ac:dyDescent="0.25">
      <c r="A70" s="15">
        <v>1343006300330</v>
      </c>
      <c r="B70" s="16" t="s">
        <v>78</v>
      </c>
      <c r="C70" s="17" t="s">
        <v>126</v>
      </c>
      <c r="D70" s="17" t="s">
        <v>161</v>
      </c>
      <c r="E70" s="17">
        <v>1</v>
      </c>
      <c r="F70" s="18"/>
      <c r="G70" s="19">
        <f t="shared" ref="G70:G114" si="1">E70*F70</f>
        <v>0</v>
      </c>
      <c r="H70"/>
    </row>
    <row r="71" spans="1:10" ht="15.75" x14ac:dyDescent="0.25">
      <c r="A71" s="15">
        <v>1343006300340</v>
      </c>
      <c r="B71" s="16" t="s">
        <v>79</v>
      </c>
      <c r="C71" s="17" t="s">
        <v>127</v>
      </c>
      <c r="D71" s="17" t="s">
        <v>161</v>
      </c>
      <c r="E71" s="17">
        <v>1</v>
      </c>
      <c r="F71" s="18"/>
      <c r="G71" s="19">
        <f t="shared" si="1"/>
        <v>0</v>
      </c>
      <c r="H71"/>
    </row>
    <row r="72" spans="1:10" ht="15.75" x14ac:dyDescent="0.25">
      <c r="A72" s="15">
        <v>1343006300350</v>
      </c>
      <c r="B72" s="16" t="s">
        <v>80</v>
      </c>
      <c r="C72" s="17" t="s">
        <v>128</v>
      </c>
      <c r="D72" s="17" t="s">
        <v>161</v>
      </c>
      <c r="E72" s="17">
        <v>2</v>
      </c>
      <c r="F72" s="18"/>
      <c r="G72" s="19">
        <f t="shared" si="1"/>
        <v>0</v>
      </c>
      <c r="H72"/>
    </row>
    <row r="73" spans="1:10" ht="15.75" x14ac:dyDescent="0.25">
      <c r="A73" s="15">
        <v>1343006300360</v>
      </c>
      <c r="B73" s="16" t="s">
        <v>81</v>
      </c>
      <c r="C73" s="17" t="s">
        <v>129</v>
      </c>
      <c r="D73" s="17" t="s">
        <v>161</v>
      </c>
      <c r="E73" s="17">
        <v>1</v>
      </c>
      <c r="F73" s="18"/>
      <c r="G73" s="19">
        <f t="shared" si="1"/>
        <v>0</v>
      </c>
      <c r="H73"/>
    </row>
    <row r="74" spans="1:10" ht="15.75" x14ac:dyDescent="0.25">
      <c r="A74" s="15">
        <v>1343006300370</v>
      </c>
      <c r="B74" s="16" t="s">
        <v>82</v>
      </c>
      <c r="C74" s="17" t="s">
        <v>130</v>
      </c>
      <c r="D74" s="17" t="s">
        <v>161</v>
      </c>
      <c r="E74" s="17">
        <v>1</v>
      </c>
      <c r="F74" s="18"/>
      <c r="G74" s="19">
        <f t="shared" si="1"/>
        <v>0</v>
      </c>
      <c r="H74"/>
    </row>
    <row r="75" spans="1:10" ht="15.75" x14ac:dyDescent="0.25">
      <c r="A75" s="15">
        <v>1343006300390</v>
      </c>
      <c r="B75" s="16" t="s">
        <v>83</v>
      </c>
      <c r="C75" s="17" t="s">
        <v>128</v>
      </c>
      <c r="D75" s="17" t="s">
        <v>161</v>
      </c>
      <c r="E75" s="17">
        <v>1</v>
      </c>
      <c r="F75" s="18"/>
      <c r="G75" s="19">
        <f t="shared" si="1"/>
        <v>0</v>
      </c>
      <c r="H75"/>
    </row>
    <row r="76" spans="1:10" ht="15.75" x14ac:dyDescent="0.25">
      <c r="A76" s="15">
        <v>1343006300420</v>
      </c>
      <c r="B76" s="16" t="s">
        <v>84</v>
      </c>
      <c r="C76" s="17" t="s">
        <v>131</v>
      </c>
      <c r="D76" s="17" t="s">
        <v>161</v>
      </c>
      <c r="E76" s="17">
        <v>1</v>
      </c>
      <c r="F76" s="18"/>
      <c r="G76" s="19">
        <f t="shared" si="1"/>
        <v>0</v>
      </c>
      <c r="H76"/>
    </row>
    <row r="77" spans="1:10" ht="15.75" x14ac:dyDescent="0.25">
      <c r="A77" s="15">
        <v>1343006300440</v>
      </c>
      <c r="B77" s="16" t="s">
        <v>85</v>
      </c>
      <c r="C77" s="17" t="s">
        <v>132</v>
      </c>
      <c r="D77" s="17" t="s">
        <v>161</v>
      </c>
      <c r="E77" s="17">
        <v>1</v>
      </c>
      <c r="F77" s="18"/>
      <c r="G77" s="19">
        <f t="shared" si="1"/>
        <v>0</v>
      </c>
      <c r="H77"/>
    </row>
    <row r="78" spans="1:10" ht="15.75" x14ac:dyDescent="0.25">
      <c r="A78" s="15">
        <v>1343006300450</v>
      </c>
      <c r="B78" s="16" t="s">
        <v>86</v>
      </c>
      <c r="C78" s="17" t="s">
        <v>133</v>
      </c>
      <c r="D78" s="17" t="s">
        <v>161</v>
      </c>
      <c r="E78" s="17">
        <v>1</v>
      </c>
      <c r="F78" s="18"/>
      <c r="G78" s="19">
        <f t="shared" si="1"/>
        <v>0</v>
      </c>
      <c r="H78"/>
    </row>
    <row r="79" spans="1:10" ht="15.75" x14ac:dyDescent="0.25">
      <c r="A79" s="15">
        <v>1343006300460</v>
      </c>
      <c r="B79" s="16" t="s">
        <v>176</v>
      </c>
      <c r="C79" s="17" t="s">
        <v>177</v>
      </c>
      <c r="D79" s="17" t="s">
        <v>161</v>
      </c>
      <c r="E79" s="17">
        <v>1</v>
      </c>
      <c r="F79" s="18"/>
      <c r="G79" s="19">
        <f t="shared" si="1"/>
        <v>0</v>
      </c>
      <c r="H79"/>
    </row>
    <row r="80" spans="1:10" ht="15.75" x14ac:dyDescent="0.25">
      <c r="A80" s="15">
        <v>1343006300470</v>
      </c>
      <c r="B80" s="16" t="s">
        <v>193</v>
      </c>
      <c r="C80" s="17" t="s">
        <v>194</v>
      </c>
      <c r="D80" s="17" t="s">
        <v>161</v>
      </c>
      <c r="E80" s="17">
        <v>1</v>
      </c>
      <c r="F80" s="18"/>
      <c r="G80" s="19">
        <f t="shared" si="1"/>
        <v>0</v>
      </c>
      <c r="H80"/>
    </row>
    <row r="81" spans="1:10" ht="15.75" x14ac:dyDescent="0.25">
      <c r="A81" s="15">
        <v>1343006300500</v>
      </c>
      <c r="B81" s="16" t="s">
        <v>87</v>
      </c>
      <c r="C81" s="17" t="s">
        <v>134</v>
      </c>
      <c r="D81" s="17" t="s">
        <v>161</v>
      </c>
      <c r="E81" s="17">
        <v>1</v>
      </c>
      <c r="F81" s="18"/>
      <c r="G81" s="19">
        <f t="shared" si="1"/>
        <v>0</v>
      </c>
      <c r="H81"/>
    </row>
    <row r="82" spans="1:10" ht="15.75" x14ac:dyDescent="0.25">
      <c r="A82" s="15">
        <v>1343006400000</v>
      </c>
      <c r="B82" s="16" t="s">
        <v>25</v>
      </c>
      <c r="C82" s="17" t="s">
        <v>52</v>
      </c>
      <c r="D82" s="17" t="s">
        <v>161</v>
      </c>
      <c r="E82" s="17">
        <v>1</v>
      </c>
      <c r="F82" s="18"/>
      <c r="G82" s="19">
        <f t="shared" si="1"/>
        <v>0</v>
      </c>
      <c r="H82"/>
    </row>
    <row r="83" spans="1:10" ht="15.75" x14ac:dyDescent="0.25">
      <c r="A83" s="15">
        <v>1343006400050</v>
      </c>
      <c r="B83" s="16" t="s">
        <v>88</v>
      </c>
      <c r="C83" s="17" t="s">
        <v>135</v>
      </c>
      <c r="D83" s="17" t="s">
        <v>161</v>
      </c>
      <c r="E83" s="17">
        <v>70</v>
      </c>
      <c r="F83" s="18"/>
      <c r="G83" s="19">
        <f t="shared" si="1"/>
        <v>0</v>
      </c>
      <c r="H83"/>
      <c r="J83" s="23"/>
    </row>
    <row r="84" spans="1:10" ht="15.75" x14ac:dyDescent="0.25">
      <c r="A84" s="15">
        <v>1343006430000</v>
      </c>
      <c r="B84" s="16" t="s">
        <v>184</v>
      </c>
      <c r="C84" s="17">
        <v>15609042242</v>
      </c>
      <c r="D84" s="17" t="s">
        <v>161</v>
      </c>
      <c r="E84" s="17">
        <v>1</v>
      </c>
      <c r="F84" s="18"/>
      <c r="G84" s="19">
        <f t="shared" si="1"/>
        <v>0</v>
      </c>
      <c r="H84"/>
    </row>
    <row r="85" spans="1:10" ht="15.75" x14ac:dyDescent="0.25">
      <c r="A85" s="15">
        <v>1343006450000</v>
      </c>
      <c r="B85" s="16" t="s">
        <v>89</v>
      </c>
      <c r="C85" s="17" t="s">
        <v>136</v>
      </c>
      <c r="D85" s="17" t="s">
        <v>161</v>
      </c>
      <c r="E85" s="17">
        <v>1</v>
      </c>
      <c r="F85" s="18"/>
      <c r="G85" s="19">
        <f t="shared" si="1"/>
        <v>0</v>
      </c>
      <c r="H85"/>
    </row>
    <row r="86" spans="1:10" ht="15.75" x14ac:dyDescent="0.25">
      <c r="A86" s="15">
        <v>1343006450010</v>
      </c>
      <c r="B86" s="16" t="s">
        <v>90</v>
      </c>
      <c r="C86" s="17" t="s">
        <v>137</v>
      </c>
      <c r="D86" s="17" t="s">
        <v>161</v>
      </c>
      <c r="E86" s="17">
        <v>1</v>
      </c>
      <c r="F86" s="18"/>
      <c r="G86" s="19">
        <f t="shared" si="1"/>
        <v>0</v>
      </c>
      <c r="H86"/>
    </row>
    <row r="87" spans="1:10" ht="15.75" x14ac:dyDescent="0.25">
      <c r="A87" s="15">
        <v>1343006450020</v>
      </c>
      <c r="B87" s="16" t="s">
        <v>91</v>
      </c>
      <c r="C87" s="17" t="s">
        <v>138</v>
      </c>
      <c r="D87" s="17" t="s">
        <v>161</v>
      </c>
      <c r="E87" s="17">
        <v>1</v>
      </c>
      <c r="F87" s="18"/>
      <c r="G87" s="19">
        <f t="shared" si="1"/>
        <v>0</v>
      </c>
      <c r="H87"/>
    </row>
    <row r="88" spans="1:10" ht="15.75" x14ac:dyDescent="0.25">
      <c r="A88" s="15">
        <v>1343006450030</v>
      </c>
      <c r="B88" s="16" t="s">
        <v>92</v>
      </c>
      <c r="C88" s="17" t="s">
        <v>139</v>
      </c>
      <c r="D88" s="17" t="s">
        <v>161</v>
      </c>
      <c r="E88" s="17">
        <v>2</v>
      </c>
      <c r="F88" s="18"/>
      <c r="G88" s="19">
        <f t="shared" si="1"/>
        <v>0</v>
      </c>
      <c r="H88"/>
    </row>
    <row r="89" spans="1:10" ht="15.75" x14ac:dyDescent="0.25">
      <c r="A89" s="15">
        <v>1343006450040</v>
      </c>
      <c r="B89" s="16" t="s">
        <v>93</v>
      </c>
      <c r="C89" s="17" t="s">
        <v>140</v>
      </c>
      <c r="D89" s="17" t="s">
        <v>161</v>
      </c>
      <c r="E89" s="17">
        <v>1</v>
      </c>
      <c r="F89" s="18"/>
      <c r="G89" s="19">
        <f t="shared" si="1"/>
        <v>0</v>
      </c>
      <c r="H89"/>
    </row>
    <row r="90" spans="1:10" ht="15.75" x14ac:dyDescent="0.25">
      <c r="A90" s="15">
        <v>1343006450050</v>
      </c>
      <c r="B90" s="16" t="s">
        <v>94</v>
      </c>
      <c r="C90" s="17" t="s">
        <v>141</v>
      </c>
      <c r="D90" s="17" t="s">
        <v>161</v>
      </c>
      <c r="E90" s="17">
        <v>1</v>
      </c>
      <c r="F90" s="18"/>
      <c r="G90" s="19">
        <f t="shared" si="1"/>
        <v>0</v>
      </c>
      <c r="H90"/>
    </row>
    <row r="91" spans="1:10" ht="15.75" x14ac:dyDescent="0.25">
      <c r="A91" s="15">
        <v>1343006450060</v>
      </c>
      <c r="B91" s="16" t="s">
        <v>197</v>
      </c>
      <c r="C91" s="17" t="s">
        <v>198</v>
      </c>
      <c r="D91" s="17" t="s">
        <v>161</v>
      </c>
      <c r="E91" s="17">
        <v>20</v>
      </c>
      <c r="F91" s="18"/>
      <c r="G91" s="19">
        <f t="shared" si="1"/>
        <v>0</v>
      </c>
      <c r="H91"/>
    </row>
    <row r="92" spans="1:10" ht="15.75" x14ac:dyDescent="0.25">
      <c r="A92" s="15">
        <v>1343006450090</v>
      </c>
      <c r="B92" s="16" t="s">
        <v>224</v>
      </c>
      <c r="C92" s="17" t="s">
        <v>225</v>
      </c>
      <c r="D92" s="17" t="s">
        <v>161</v>
      </c>
      <c r="E92" s="27">
        <v>10</v>
      </c>
      <c r="F92" s="18"/>
      <c r="G92" s="19">
        <f t="shared" si="1"/>
        <v>0</v>
      </c>
      <c r="H92"/>
    </row>
    <row r="93" spans="1:10" ht="15.75" x14ac:dyDescent="0.25">
      <c r="A93" s="15">
        <v>1343006500000</v>
      </c>
      <c r="B93" s="16" t="s">
        <v>95</v>
      </c>
      <c r="C93" s="17" t="s">
        <v>142</v>
      </c>
      <c r="D93" s="17" t="s">
        <v>161</v>
      </c>
      <c r="E93" s="17">
        <v>1</v>
      </c>
      <c r="F93" s="18"/>
      <c r="G93" s="19">
        <f t="shared" si="1"/>
        <v>0</v>
      </c>
      <c r="H93"/>
    </row>
    <row r="94" spans="1:10" ht="15.75" x14ac:dyDescent="0.25">
      <c r="A94" s="15">
        <v>1343006500010</v>
      </c>
      <c r="B94" s="16" t="s">
        <v>143</v>
      </c>
      <c r="C94" s="17" t="s">
        <v>144</v>
      </c>
      <c r="D94" s="17" t="s">
        <v>161</v>
      </c>
      <c r="E94" s="17">
        <v>1</v>
      </c>
      <c r="F94" s="18"/>
      <c r="G94" s="19">
        <f t="shared" si="1"/>
        <v>0</v>
      </c>
      <c r="H94"/>
    </row>
    <row r="95" spans="1:10" ht="15.75" x14ac:dyDescent="0.25">
      <c r="A95" s="15">
        <v>1343006500020</v>
      </c>
      <c r="B95" s="16" t="s">
        <v>96</v>
      </c>
      <c r="C95" s="17" t="s">
        <v>145</v>
      </c>
      <c r="D95" s="17" t="s">
        <v>161</v>
      </c>
      <c r="E95" s="17">
        <v>1</v>
      </c>
      <c r="F95" s="18"/>
      <c r="G95" s="19">
        <f t="shared" si="1"/>
        <v>0</v>
      </c>
      <c r="H95"/>
    </row>
    <row r="96" spans="1:10" ht="15.75" x14ac:dyDescent="0.25">
      <c r="A96" s="15">
        <v>1343006500030</v>
      </c>
      <c r="B96" s="16" t="s">
        <v>97</v>
      </c>
      <c r="C96" s="17" t="s">
        <v>146</v>
      </c>
      <c r="D96" s="17" t="s">
        <v>161</v>
      </c>
      <c r="E96" s="17">
        <v>10</v>
      </c>
      <c r="F96" s="18"/>
      <c r="G96" s="19">
        <f t="shared" si="1"/>
        <v>0</v>
      </c>
      <c r="H96"/>
    </row>
    <row r="97" spans="1:10" ht="15.75" x14ac:dyDescent="0.25">
      <c r="A97" s="15">
        <v>1343006500040</v>
      </c>
      <c r="B97" s="16" t="s">
        <v>98</v>
      </c>
      <c r="C97" s="17" t="s">
        <v>147</v>
      </c>
      <c r="D97" s="17" t="s">
        <v>161</v>
      </c>
      <c r="E97" s="17">
        <v>1</v>
      </c>
      <c r="F97" s="18"/>
      <c r="G97" s="19">
        <f t="shared" si="1"/>
        <v>0</v>
      </c>
      <c r="H97"/>
    </row>
    <row r="98" spans="1:10" ht="15.75" x14ac:dyDescent="0.25">
      <c r="A98" s="15">
        <v>1343006500050</v>
      </c>
      <c r="B98" s="16" t="s">
        <v>99</v>
      </c>
      <c r="C98" s="17" t="s">
        <v>148</v>
      </c>
      <c r="D98" s="17" t="s">
        <v>161</v>
      </c>
      <c r="E98" s="17">
        <v>1</v>
      </c>
      <c r="F98" s="18"/>
      <c r="G98" s="19">
        <f t="shared" si="1"/>
        <v>0</v>
      </c>
      <c r="H98"/>
    </row>
    <row r="99" spans="1:10" ht="15.75" x14ac:dyDescent="0.25">
      <c r="A99" s="15">
        <v>1343006510000</v>
      </c>
      <c r="B99" s="16" t="s">
        <v>100</v>
      </c>
      <c r="C99" s="17" t="s">
        <v>149</v>
      </c>
      <c r="D99" s="17" t="s">
        <v>161</v>
      </c>
      <c r="E99" s="17">
        <v>1</v>
      </c>
      <c r="F99" s="18"/>
      <c r="G99" s="19">
        <f t="shared" si="1"/>
        <v>0</v>
      </c>
      <c r="H99"/>
    </row>
    <row r="100" spans="1:10" ht="15.75" x14ac:dyDescent="0.25">
      <c r="A100" s="15">
        <v>1343006510010</v>
      </c>
      <c r="B100" s="16" t="s">
        <v>101</v>
      </c>
      <c r="C100" s="17" t="s">
        <v>150</v>
      </c>
      <c r="D100" s="17" t="s">
        <v>161</v>
      </c>
      <c r="E100" s="17">
        <v>1</v>
      </c>
      <c r="F100" s="18"/>
      <c r="G100" s="19">
        <f t="shared" si="1"/>
        <v>0</v>
      </c>
      <c r="H100"/>
    </row>
    <row r="101" spans="1:10" ht="15.75" x14ac:dyDescent="0.25">
      <c r="A101" s="15">
        <v>1343006510020</v>
      </c>
      <c r="B101" s="16" t="s">
        <v>102</v>
      </c>
      <c r="C101" s="17" t="s">
        <v>151</v>
      </c>
      <c r="D101" s="17" t="s">
        <v>161</v>
      </c>
      <c r="E101" s="17">
        <v>5</v>
      </c>
      <c r="F101" s="18"/>
      <c r="G101" s="19">
        <f t="shared" si="1"/>
        <v>0</v>
      </c>
      <c r="H101"/>
    </row>
    <row r="102" spans="1:10" ht="15.75" x14ac:dyDescent="0.25">
      <c r="A102" s="15">
        <v>1343006510030</v>
      </c>
      <c r="B102" s="16" t="s">
        <v>103</v>
      </c>
      <c r="C102" s="17" t="s">
        <v>152</v>
      </c>
      <c r="D102" s="17" t="s">
        <v>161</v>
      </c>
      <c r="E102" s="17">
        <v>5</v>
      </c>
      <c r="F102" s="18"/>
      <c r="G102" s="19">
        <f t="shared" si="1"/>
        <v>0</v>
      </c>
      <c r="H102"/>
      <c r="I102" s="24"/>
      <c r="J102" s="1"/>
    </row>
    <row r="103" spans="1:10" ht="15.75" x14ac:dyDescent="0.25">
      <c r="A103" s="15">
        <v>1343006510040</v>
      </c>
      <c r="B103" s="16" t="s">
        <v>104</v>
      </c>
      <c r="C103" s="17" t="s">
        <v>153</v>
      </c>
      <c r="D103" s="17" t="s">
        <v>161</v>
      </c>
      <c r="E103" s="17">
        <v>1</v>
      </c>
      <c r="F103" s="18"/>
      <c r="G103" s="19">
        <f t="shared" si="1"/>
        <v>0</v>
      </c>
      <c r="H103"/>
    </row>
    <row r="104" spans="1:10" ht="15.75" x14ac:dyDescent="0.25">
      <c r="A104" s="15">
        <v>1343006510050</v>
      </c>
      <c r="B104" s="16" t="s">
        <v>105</v>
      </c>
      <c r="C104" s="17" t="s">
        <v>154</v>
      </c>
      <c r="D104" s="17" t="s">
        <v>161</v>
      </c>
      <c r="E104" s="17">
        <v>1</v>
      </c>
      <c r="F104" s="18"/>
      <c r="G104" s="19">
        <f t="shared" si="1"/>
        <v>0</v>
      </c>
      <c r="H104"/>
    </row>
    <row r="105" spans="1:10" ht="15.75" x14ac:dyDescent="0.25">
      <c r="A105" s="15">
        <v>1343006510060</v>
      </c>
      <c r="B105" s="16" t="s">
        <v>170</v>
      </c>
      <c r="C105" s="17" t="s">
        <v>171</v>
      </c>
      <c r="D105" s="17" t="s">
        <v>161</v>
      </c>
      <c r="E105" s="17">
        <v>5</v>
      </c>
      <c r="F105" s="18"/>
      <c r="G105" s="19">
        <f t="shared" si="1"/>
        <v>0</v>
      </c>
      <c r="H105"/>
    </row>
    <row r="106" spans="1:10" ht="15.75" x14ac:dyDescent="0.25">
      <c r="A106" s="15">
        <v>1343006510070</v>
      </c>
      <c r="B106" s="16" t="s">
        <v>186</v>
      </c>
      <c r="C106" s="17" t="s">
        <v>187</v>
      </c>
      <c r="D106" s="17" t="s">
        <v>161</v>
      </c>
      <c r="E106" s="17">
        <v>1</v>
      </c>
      <c r="F106" s="18"/>
      <c r="G106" s="19">
        <f t="shared" si="1"/>
        <v>0</v>
      </c>
      <c r="H106"/>
    </row>
    <row r="107" spans="1:10" ht="15.75" x14ac:dyDescent="0.25">
      <c r="A107" s="15">
        <v>1343006510080</v>
      </c>
      <c r="B107" s="16" t="s">
        <v>195</v>
      </c>
      <c r="C107" s="17" t="s">
        <v>196</v>
      </c>
      <c r="D107" s="17" t="s">
        <v>161</v>
      </c>
      <c r="E107" s="17">
        <v>1</v>
      </c>
      <c r="F107" s="18"/>
      <c r="G107" s="19">
        <f t="shared" si="1"/>
        <v>0</v>
      </c>
      <c r="H107"/>
    </row>
    <row r="108" spans="1:10" ht="15.75" x14ac:dyDescent="0.25">
      <c r="A108" s="15">
        <v>1343006510090</v>
      </c>
      <c r="B108" s="16" t="s">
        <v>201</v>
      </c>
      <c r="C108" s="17" t="s">
        <v>202</v>
      </c>
      <c r="D108" s="17" t="s">
        <v>161</v>
      </c>
      <c r="E108" s="27">
        <v>1</v>
      </c>
      <c r="F108" s="18"/>
      <c r="G108" s="19">
        <f t="shared" si="1"/>
        <v>0</v>
      </c>
      <c r="H108"/>
    </row>
    <row r="109" spans="1:10" ht="15.75" x14ac:dyDescent="0.25">
      <c r="A109" s="15">
        <v>1343006510100</v>
      </c>
      <c r="B109" s="16" t="s">
        <v>206</v>
      </c>
      <c r="C109" s="17" t="s">
        <v>211</v>
      </c>
      <c r="D109" s="17" t="s">
        <v>161</v>
      </c>
      <c r="E109" s="17">
        <v>1</v>
      </c>
      <c r="F109" s="18"/>
      <c r="G109" s="19">
        <f t="shared" si="1"/>
        <v>0</v>
      </c>
      <c r="H109"/>
    </row>
    <row r="110" spans="1:10" ht="15.75" x14ac:dyDescent="0.25">
      <c r="A110" s="15">
        <v>1343006510110</v>
      </c>
      <c r="B110" s="16" t="s">
        <v>207</v>
      </c>
      <c r="C110" s="17" t="s">
        <v>212</v>
      </c>
      <c r="D110" s="17" t="s">
        <v>161</v>
      </c>
      <c r="E110" s="17">
        <v>1</v>
      </c>
      <c r="F110" s="18"/>
      <c r="G110" s="19">
        <f t="shared" si="1"/>
        <v>0</v>
      </c>
      <c r="H110"/>
    </row>
    <row r="111" spans="1:10" ht="15.75" x14ac:dyDescent="0.25">
      <c r="A111" s="15">
        <v>1343006510120</v>
      </c>
      <c r="B111" s="16" t="s">
        <v>208</v>
      </c>
      <c r="C111" s="17" t="s">
        <v>213</v>
      </c>
      <c r="D111" s="17" t="s">
        <v>161</v>
      </c>
      <c r="E111" s="17">
        <v>1</v>
      </c>
      <c r="F111" s="18"/>
      <c r="G111" s="19">
        <f t="shared" si="1"/>
        <v>0</v>
      </c>
      <c r="H111"/>
    </row>
    <row r="112" spans="1:10" ht="15.75" x14ac:dyDescent="0.25">
      <c r="A112" s="15">
        <v>1343006510130</v>
      </c>
      <c r="B112" s="16" t="s">
        <v>226</v>
      </c>
      <c r="C112" s="17" t="s">
        <v>227</v>
      </c>
      <c r="D112" s="17" t="s">
        <v>161</v>
      </c>
      <c r="E112" s="27">
        <v>100</v>
      </c>
      <c r="F112" s="18"/>
      <c r="G112" s="19">
        <f t="shared" si="1"/>
        <v>0</v>
      </c>
      <c r="H112"/>
    </row>
    <row r="113" spans="1:12" ht="15.75" x14ac:dyDescent="0.25">
      <c r="A113" s="15">
        <v>1343006510140</v>
      </c>
      <c r="B113" s="16" t="s">
        <v>228</v>
      </c>
      <c r="C113" s="17" t="s">
        <v>229</v>
      </c>
      <c r="D113" s="17" t="s">
        <v>161</v>
      </c>
      <c r="E113" s="27">
        <v>100</v>
      </c>
      <c r="F113" s="18"/>
      <c r="G113" s="19">
        <f t="shared" si="1"/>
        <v>0</v>
      </c>
      <c r="H113"/>
    </row>
    <row r="114" spans="1:12" ht="16.5" thickBot="1" x14ac:dyDescent="0.3">
      <c r="A114" s="36">
        <v>1343805055030</v>
      </c>
      <c r="B114" s="37" t="s">
        <v>26</v>
      </c>
      <c r="C114" s="20" t="s">
        <v>53</v>
      </c>
      <c r="D114" s="20" t="s">
        <v>161</v>
      </c>
      <c r="E114" s="20">
        <v>1</v>
      </c>
      <c r="F114" s="21"/>
      <c r="G114" s="22">
        <f t="shared" si="1"/>
        <v>0</v>
      </c>
      <c r="H114"/>
    </row>
    <row r="115" spans="1:12" s="14" customFormat="1" ht="19.5" thickBot="1" x14ac:dyDescent="0.35">
      <c r="A115" s="31" t="s">
        <v>185</v>
      </c>
      <c r="B115" s="32"/>
      <c r="C115" s="33"/>
      <c r="D115" s="33"/>
      <c r="E115" s="33"/>
      <c r="F115" s="34"/>
      <c r="G115" s="35">
        <f>SUM(G5:G114)</f>
        <v>0</v>
      </c>
      <c r="I115" s="13"/>
      <c r="K115" s="29"/>
      <c r="L115" s="29"/>
    </row>
    <row r="116" spans="1:12" s="9" customFormat="1" ht="15.75" x14ac:dyDescent="0.25">
      <c r="A116" s="8"/>
      <c r="C116" s="10"/>
      <c r="D116" s="10"/>
      <c r="E116" s="10"/>
      <c r="F116" s="11"/>
      <c r="G116" s="12"/>
      <c r="I116" s="8"/>
      <c r="K116" s="30"/>
      <c r="L116" s="30"/>
    </row>
    <row r="117" spans="1:12" x14ac:dyDescent="0.25">
      <c r="A117" s="47" t="s">
        <v>204</v>
      </c>
      <c r="B117" s="47"/>
      <c r="C117" s="47"/>
      <c r="D117" s="47"/>
      <c r="E117" s="47"/>
      <c r="F117" s="47"/>
      <c r="G117" s="47"/>
    </row>
  </sheetData>
  <mergeCells count="8">
    <mergeCell ref="A117:G117"/>
    <mergeCell ref="D3:D4"/>
    <mergeCell ref="G3:G4"/>
    <mergeCell ref="A1:G1"/>
    <mergeCell ref="A2:G2"/>
    <mergeCell ref="B3:B4"/>
    <mergeCell ref="C3:C4"/>
    <mergeCell ref="A3:A4"/>
  </mergeCells>
  <printOptions horizontalCentered="1"/>
  <pageMargins left="0.46" right="0.4" top="0.59055118110236227" bottom="0.59055118110236227" header="0.31496062992125984" footer="0.15748031496062992"/>
  <pageSetup paperSize="9" scale="99" fitToHeight="0" orientation="landscape" r:id="rId1"/>
  <headerFooter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 Eduard</dc:creator>
  <cp:lastModifiedBy>Borovková Adéla</cp:lastModifiedBy>
  <cp:lastPrinted>2026-06-26T08:13:17Z</cp:lastPrinted>
  <dcterms:created xsi:type="dcterms:W3CDTF">2016-04-12T08:12:58Z</dcterms:created>
  <dcterms:modified xsi:type="dcterms:W3CDTF">2026-10-12T10:24:38Z</dcterms:modified>
</cp:coreProperties>
</file>