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27273B9F-BC2A-4CA3-B03D-FF711C696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I21" i="1" s="1"/>
  <c r="G21" i="1"/>
  <c r="H20" i="1"/>
  <c r="I20" i="1" s="1"/>
  <c r="G20" i="1"/>
  <c r="H19" i="1"/>
  <c r="I19" i="1" s="1"/>
  <c r="G19" i="1"/>
  <c r="H18" i="1"/>
  <c r="I18" i="1" s="1"/>
  <c r="G18" i="1"/>
  <c r="H17" i="1"/>
  <c r="I17" i="1" s="1"/>
  <c r="G17" i="1"/>
  <c r="H16" i="1"/>
  <c r="I16" i="1" s="1"/>
  <c r="G16" i="1"/>
  <c r="H15" i="1"/>
  <c r="I15" i="1" s="1"/>
  <c r="G15" i="1"/>
  <c r="H14" i="1"/>
  <c r="I14" i="1" s="1"/>
  <c r="G14" i="1"/>
  <c r="H13" i="1"/>
  <c r="I13" i="1" s="1"/>
  <c r="G13" i="1"/>
  <c r="H12" i="1"/>
  <c r="I12" i="1" s="1"/>
  <c r="G12" i="1"/>
  <c r="I11" i="1"/>
  <c r="H11" i="1"/>
  <c r="G11" i="1"/>
  <c r="H10" i="1"/>
  <c r="I10" i="1" s="1"/>
  <c r="G10" i="1"/>
  <c r="H9" i="1"/>
  <c r="I9" i="1" s="1"/>
  <c r="G9" i="1"/>
  <c r="G8" i="1"/>
  <c r="H8" i="1" s="1"/>
  <c r="I8" i="1" s="1"/>
  <c r="H7" i="1"/>
  <c r="I7" i="1" s="1"/>
  <c r="G7" i="1"/>
  <c r="G22" i="1" l="1"/>
  <c r="H22" i="1"/>
  <c r="I22" i="1"/>
</calcChain>
</file>

<file path=xl/sharedStrings.xml><?xml version="1.0" encoding="utf-8"?>
<sst xmlns="http://schemas.openxmlformats.org/spreadsheetml/2006/main" count="53" uniqueCount="39">
  <si>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</si>
  <si>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</si>
  <si>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</si>
  <si>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</si>
  <si>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</si>
  <si>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</si>
  <si>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</si>
  <si>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</si>
  <si>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</si>
  <si>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</si>
  <si>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</si>
  <si>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</si>
  <si>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</si>
  <si>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</si>
  <si>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</si>
  <si>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</si>
  <si>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</si>
  <si>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t>Kuracie prsia hlbokozmrazené, bez kostí a kože</t>
  </si>
  <si>
    <t>kg</t>
  </si>
  <si>
    <t>Kuracie stehno kalibrované 240 g, trieda kvality A, hlbokozmrazené</t>
  </si>
  <si>
    <t>Morčacie prsia hlbokozmrazené, bez kostí a kože</t>
  </si>
  <si>
    <t>Morčacie stehno bez kosti hlbokozmrazené</t>
  </si>
  <si>
    <t>Kačacie prsia hlbokozmrazené, bez kostí s kožou</t>
  </si>
  <si>
    <t>Kačacie stehná kalibrované 300g, hlbokozmrazené</t>
  </si>
  <si>
    <t>Kuracie stehná dolné, hlbokozmrazené, kvalita A</t>
  </si>
  <si>
    <t>Kuracie krídla porciované, hlbokozmrazené</t>
  </si>
  <si>
    <t>Sliepka očistená mrazená</t>
  </si>
  <si>
    <t>Drobky hydinové mrazené</t>
  </si>
  <si>
    <t>Rybie filety z Aljašskej tresky, mrazené, bez.chem.prísad a pridanej vody, kalibrované 150g</t>
  </si>
  <si>
    <t>Hoki filety s kožou, kuchynská úprava, mrazené</t>
  </si>
  <si>
    <t>Mrazené pangasius filety bez kože , "1" trieda kvalita, 5% glazúra</t>
  </si>
  <si>
    <t xml:space="preserve">Ryby Tilapia mrazené "1" trieda </t>
  </si>
  <si>
    <t>Losos divý mrazený bez kože kalibrovaný , 150 g</t>
  </si>
  <si>
    <t>Maximálna cena celkom za dodanie požadovaného predmetu zákazky :</t>
  </si>
  <si>
    <t>x</t>
  </si>
  <si>
    <t>Dátum:</t>
  </si>
  <si>
    <t>Meno oprávnenej osoby:</t>
  </si>
  <si>
    <t>Podpis:</t>
  </si>
  <si>
    <r>
      <t xml:space="preserve"> Nákup potravín pre DD SNV na rok 2027,        </t>
    </r>
    <r>
      <rPr>
        <b/>
        <i/>
        <sz val="10"/>
        <color theme="1"/>
        <rFont val="Calibri"/>
      </rPr>
      <t>Časť 2 - Hydina a ryby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</si>
</sst>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scheme val="minor"/>
    </font>
    <font>
      <sz val="12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0"/>
      <color theme="1"/>
      <name val="Calibri"/>
    </font>
    <font>
      <sz val="10"/>
      <color theme="1"/>
      <name val="Calibri"/>
    </font>
    <font>
      <b/>
      <sz val="14"/>
      <color theme="1"/>
      <name val="Cambria"/>
    </font>
    <font>
      <sz val="10"/>
      <color rgb="FF000000"/>
      <name val="Calibri"/>
    </font>
    <font>
      <b/>
      <sz val="11"/>
      <color theme="1"/>
      <name val="Calibri"/>
    </font>
    <font>
      <i/>
      <sz val="10"/>
      <color theme="1"/>
      <name val="Arial"/>
    </font>
    <font>
      <b/>
      <i/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7" fillId="2" borderId="5" xfId="0" applyFont="1" applyFill="1" applyBorder="1" applyProtection="1">
      <protection hidden="1"/>
    </xf>
    <xf numFmtId="49" fontId="7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7" fillId="2" borderId="12" xfId="0" applyNumberFormat="1" applyFont="1" applyFill="1" applyBorder="1" applyAlignment="1" applyProtection="1">
      <alignment horizontal="right" vertical="center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Protection="1">
      <protection hidden="1"/>
    </xf>
    <xf numFmtId="49" fontId="7" fillId="2" borderId="15" xfId="0" applyNumberFormat="1" applyFont="1" applyFill="1" applyBorder="1" applyAlignment="1" applyProtection="1">
      <alignment horizontal="right" vertical="center"/>
      <protection hidden="1"/>
    </xf>
    <xf numFmtId="0" fontId="8" fillId="2" borderId="5" xfId="0" applyFont="1" applyFill="1" applyBorder="1" applyProtection="1">
      <protection hidden="1"/>
    </xf>
    <xf numFmtId="0" fontId="7" fillId="2" borderId="5" xfId="0" applyFont="1" applyFill="1" applyBorder="1" applyAlignment="1" applyProtection="1">
      <alignment wrapText="1"/>
      <protection hidden="1"/>
    </xf>
    <xf numFmtId="0" fontId="1" fillId="2" borderId="5" xfId="0" applyFont="1" applyFill="1" applyBorder="1" applyProtection="1"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 wrapText="1"/>
      <protection hidden="1"/>
    </xf>
    <xf numFmtId="0" fontId="0" fillId="0" borderId="0" xfId="0" applyFont="1" applyAlignment="1" applyProtection="1">
      <alignment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7" fillId="0" borderId="16" xfId="0" applyFont="1" applyBorder="1" applyAlignment="1" applyProtection="1">
      <alignment vertical="center" wrapText="1"/>
      <protection hidden="1"/>
    </xf>
    <xf numFmtId="0" fontId="7" fillId="0" borderId="16" xfId="0" applyFont="1" applyBorder="1" applyAlignment="1" applyProtection="1">
      <alignment horizontal="center" vertical="center" wrapText="1"/>
      <protection hidden="1"/>
    </xf>
    <xf numFmtId="3" fontId="7" fillId="0" borderId="16" xfId="0" applyNumberFormat="1" applyFont="1" applyBorder="1" applyAlignment="1" applyProtection="1">
      <alignment horizontal="center" vertical="center" wrapText="1"/>
      <protection hidden="1"/>
    </xf>
    <xf numFmtId="4" fontId="7" fillId="0" borderId="16" xfId="0" applyNumberFormat="1" applyFont="1" applyBorder="1" applyAlignment="1" applyProtection="1">
      <alignment horizontal="right" vertical="center" wrapText="1"/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18" xfId="0" applyFont="1" applyBorder="1" applyProtection="1">
      <protection hidden="1"/>
    </xf>
    <xf numFmtId="10" fontId="7" fillId="0" borderId="19" xfId="0" applyNumberFormat="1" applyFont="1" applyBorder="1" applyAlignment="1" applyProtection="1">
      <alignment horizontal="center" vertical="center" wrapText="1"/>
      <protection hidden="1"/>
    </xf>
    <xf numFmtId="4" fontId="7" fillId="2" borderId="15" xfId="0" applyNumberFormat="1" applyFont="1" applyFill="1" applyBorder="1" applyAlignment="1" applyProtection="1">
      <alignment horizontal="right" vertical="center"/>
      <protection hidden="1"/>
    </xf>
    <xf numFmtId="4" fontId="6" fillId="6" borderId="15" xfId="0" applyNumberFormat="1" applyFont="1" applyFill="1" applyBorder="1" applyAlignment="1" applyProtection="1">
      <alignment horizontal="right" vertical="center"/>
      <protection hidden="1"/>
    </xf>
    <xf numFmtId="49" fontId="10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1" fillId="2" borderId="5" xfId="0" applyNumberFormat="1" applyFont="1" applyFill="1" applyBorder="1" applyProtection="1">
      <protection hidden="1"/>
    </xf>
    <xf numFmtId="0" fontId="11" fillId="2" borderId="9" xfId="0" applyFont="1" applyFill="1" applyBorder="1" applyAlignment="1" applyProtection="1">
      <alignment horizontal="center"/>
      <protection hidden="1"/>
    </xf>
    <xf numFmtId="0" fontId="11" fillId="2" borderId="20" xfId="0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Protection="1">
      <protection hidden="1"/>
    </xf>
    <xf numFmtId="0" fontId="2" fillId="0" borderId="22" xfId="0" applyFont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2" fillId="0" borderId="23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4" xfId="0" applyFont="1" applyBorder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49" fontId="7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7" fillId="2" borderId="16" xfId="0" applyNumberFormat="1" applyFont="1" applyFill="1" applyBorder="1" applyAlignment="1" applyProtection="1">
      <alignment horizontal="center" vertical="center"/>
      <protection locked="0"/>
    </xf>
    <xf numFmtId="4" fontId="7" fillId="3" borderId="17" xfId="0" applyNumberFormat="1" applyFont="1" applyFill="1" applyBorder="1" applyAlignment="1" applyProtection="1">
      <alignment horizontal="right" vertical="center" wrapText="1"/>
      <protection locked="0"/>
    </xf>
    <xf numFmtId="9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7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0"/>
      <c r="F2" s="51"/>
      <c r="G2" s="51"/>
      <c r="H2" s="51"/>
      <c r="I2" s="5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50"/>
      <c r="F3" s="51"/>
      <c r="G3" s="51"/>
      <c r="H3" s="51"/>
      <c r="I3" s="5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">
      <c r="A4" s="16" t="s">
        <v>38</v>
      </c>
      <c r="B4" s="17"/>
      <c r="C4" s="10"/>
      <c r="D4" s="18" t="s">
        <v>6</v>
      </c>
      <c r="E4" s="50"/>
      <c r="F4" s="52"/>
      <c r="G4" s="53" t="s">
        <v>7</v>
      </c>
      <c r="H4" s="50"/>
      <c r="I4" s="5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9"/>
      <c r="B5" s="20"/>
      <c r="C5" s="10"/>
      <c r="D5" s="21"/>
      <c r="E5" s="21"/>
      <c r="F5" s="21"/>
      <c r="G5" s="21"/>
      <c r="H5" s="21"/>
      <c r="I5" s="2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24" customFormat="1" ht="25.5" x14ac:dyDescent="0.2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24" customFormat="1" ht="12.75" x14ac:dyDescent="0.2">
      <c r="A7" s="25">
        <v>1</v>
      </c>
      <c r="B7" s="26" t="s">
        <v>17</v>
      </c>
      <c r="C7" s="27" t="s">
        <v>18</v>
      </c>
      <c r="D7" s="28">
        <v>2300</v>
      </c>
      <c r="E7" s="54"/>
      <c r="F7" s="55"/>
      <c r="G7" s="29" t="str">
        <f t="shared" ref="G7:G21" si="0">IF(E7="","",ROUND(D7*E7,2))</f>
        <v/>
      </c>
      <c r="H7" s="29" t="str">
        <f t="shared" ref="H7:H21" si="1">IF(F7="","",ROUND(G7*F7,2))</f>
        <v/>
      </c>
      <c r="I7" s="29" t="str">
        <f t="shared" ref="I7:I21" si="2">IF(F7="","",G7+H7)</f>
        <v/>
      </c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24" customFormat="1" ht="12.75" x14ac:dyDescent="0.2">
      <c r="A8" s="25">
        <v>2</v>
      </c>
      <c r="B8" s="26" t="s">
        <v>19</v>
      </c>
      <c r="C8" s="27" t="s">
        <v>18</v>
      </c>
      <c r="D8" s="28">
        <v>2000</v>
      </c>
      <c r="E8" s="54"/>
      <c r="F8" s="55"/>
      <c r="G8" s="29" t="str">
        <f t="shared" si="0"/>
        <v/>
      </c>
      <c r="H8" s="29" t="str">
        <f t="shared" si="1"/>
        <v/>
      </c>
      <c r="I8" s="29" t="str">
        <f t="shared" si="2"/>
        <v/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24" customFormat="1" ht="12.75" x14ac:dyDescent="0.2">
      <c r="A9" s="25">
        <v>3</v>
      </c>
      <c r="B9" s="26" t="s">
        <v>20</v>
      </c>
      <c r="C9" s="27" t="s">
        <v>18</v>
      </c>
      <c r="D9" s="28">
        <v>930</v>
      </c>
      <c r="E9" s="54"/>
      <c r="F9" s="55"/>
      <c r="G9" s="29" t="str">
        <f t="shared" si="0"/>
        <v/>
      </c>
      <c r="H9" s="29" t="str">
        <f t="shared" si="1"/>
        <v/>
      </c>
      <c r="I9" s="29" t="str">
        <f t="shared" si="2"/>
        <v/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24" customFormat="1" ht="12.75" x14ac:dyDescent="0.2">
      <c r="A10" s="25">
        <v>4</v>
      </c>
      <c r="B10" s="26" t="s">
        <v>21</v>
      </c>
      <c r="C10" s="27" t="s">
        <v>18</v>
      </c>
      <c r="D10" s="28">
        <v>100</v>
      </c>
      <c r="E10" s="54"/>
      <c r="F10" s="55"/>
      <c r="G10" s="29" t="str">
        <f t="shared" si="0"/>
        <v/>
      </c>
      <c r="H10" s="29" t="str">
        <f t="shared" si="1"/>
        <v/>
      </c>
      <c r="I10" s="29" t="str">
        <f t="shared" si="2"/>
        <v/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24" customFormat="1" ht="12.75" x14ac:dyDescent="0.2">
      <c r="A11" s="25">
        <v>5</v>
      </c>
      <c r="B11" s="26" t="s">
        <v>22</v>
      </c>
      <c r="C11" s="27" t="s">
        <v>18</v>
      </c>
      <c r="D11" s="28">
        <v>100</v>
      </c>
      <c r="E11" s="54"/>
      <c r="F11" s="55"/>
      <c r="G11" s="29" t="str">
        <f t="shared" si="0"/>
        <v/>
      </c>
      <c r="H11" s="29" t="str">
        <f t="shared" si="1"/>
        <v/>
      </c>
      <c r="I11" s="29" t="str">
        <f t="shared" si="2"/>
        <v/>
      </c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s="24" customFormat="1" ht="12.75" x14ac:dyDescent="0.2">
      <c r="A12" s="25">
        <v>6</v>
      </c>
      <c r="B12" s="26" t="s">
        <v>23</v>
      </c>
      <c r="C12" s="27" t="s">
        <v>18</v>
      </c>
      <c r="D12" s="28">
        <v>100</v>
      </c>
      <c r="E12" s="54"/>
      <c r="F12" s="55"/>
      <c r="G12" s="29" t="str">
        <f t="shared" si="0"/>
        <v/>
      </c>
      <c r="H12" s="29" t="str">
        <f t="shared" si="1"/>
        <v/>
      </c>
      <c r="I12" s="29" t="str">
        <f t="shared" si="2"/>
        <v/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s="24" customFormat="1" ht="12.75" x14ac:dyDescent="0.2">
      <c r="A13" s="25">
        <v>7</v>
      </c>
      <c r="B13" s="26" t="s">
        <v>24</v>
      </c>
      <c r="C13" s="27" t="s">
        <v>18</v>
      </c>
      <c r="D13" s="28">
        <v>100</v>
      </c>
      <c r="E13" s="54"/>
      <c r="F13" s="55"/>
      <c r="G13" s="29" t="str">
        <f t="shared" si="0"/>
        <v/>
      </c>
      <c r="H13" s="29" t="str">
        <f t="shared" si="1"/>
        <v/>
      </c>
      <c r="I13" s="29" t="str">
        <f t="shared" si="2"/>
        <v/>
      </c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s="24" customFormat="1" ht="12.75" x14ac:dyDescent="0.2">
      <c r="A14" s="25">
        <v>8</v>
      </c>
      <c r="B14" s="26" t="s">
        <v>25</v>
      </c>
      <c r="C14" s="27" t="s">
        <v>18</v>
      </c>
      <c r="D14" s="28">
        <v>50</v>
      </c>
      <c r="E14" s="54"/>
      <c r="F14" s="55"/>
      <c r="G14" s="29" t="str">
        <f t="shared" si="0"/>
        <v/>
      </c>
      <c r="H14" s="29" t="str">
        <f t="shared" si="1"/>
        <v/>
      </c>
      <c r="I14" s="29" t="str">
        <f t="shared" si="2"/>
        <v/>
      </c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s="24" customFormat="1" ht="12.75" x14ac:dyDescent="0.2">
      <c r="A15" s="25">
        <v>9</v>
      </c>
      <c r="B15" s="26" t="s">
        <v>26</v>
      </c>
      <c r="C15" s="27" t="s">
        <v>18</v>
      </c>
      <c r="D15" s="28">
        <v>340</v>
      </c>
      <c r="E15" s="54"/>
      <c r="F15" s="55"/>
      <c r="G15" s="29" t="str">
        <f t="shared" si="0"/>
        <v/>
      </c>
      <c r="H15" s="29" t="str">
        <f t="shared" si="1"/>
        <v/>
      </c>
      <c r="I15" s="29" t="str">
        <f t="shared" si="2"/>
        <v/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s="24" customFormat="1" ht="12.75" x14ac:dyDescent="0.2">
      <c r="A16" s="25">
        <v>10</v>
      </c>
      <c r="B16" s="26" t="s">
        <v>27</v>
      </c>
      <c r="C16" s="27" t="s">
        <v>18</v>
      </c>
      <c r="D16" s="28">
        <v>530</v>
      </c>
      <c r="E16" s="54"/>
      <c r="F16" s="55"/>
      <c r="G16" s="29" t="str">
        <f t="shared" si="0"/>
        <v/>
      </c>
      <c r="H16" s="29" t="str">
        <f t="shared" si="1"/>
        <v/>
      </c>
      <c r="I16" s="29" t="str">
        <f t="shared" si="2"/>
        <v/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s="24" customFormat="1" ht="25.5" x14ac:dyDescent="0.2">
      <c r="A17" s="25">
        <v>11</v>
      </c>
      <c r="B17" s="26" t="s">
        <v>28</v>
      </c>
      <c r="C17" s="27" t="s">
        <v>18</v>
      </c>
      <c r="D17" s="28">
        <v>100</v>
      </c>
      <c r="E17" s="54"/>
      <c r="F17" s="55"/>
      <c r="G17" s="29" t="str">
        <f t="shared" si="0"/>
        <v/>
      </c>
      <c r="H17" s="29" t="str">
        <f t="shared" si="1"/>
        <v/>
      </c>
      <c r="I17" s="29" t="str">
        <f t="shared" si="2"/>
        <v/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24" customFormat="1" ht="12.75" x14ac:dyDescent="0.2">
      <c r="A18" s="25">
        <v>12</v>
      </c>
      <c r="B18" s="26" t="s">
        <v>29</v>
      </c>
      <c r="C18" s="27" t="s">
        <v>18</v>
      </c>
      <c r="D18" s="28">
        <v>100</v>
      </c>
      <c r="E18" s="54"/>
      <c r="F18" s="55"/>
      <c r="G18" s="29" t="str">
        <f t="shared" si="0"/>
        <v/>
      </c>
      <c r="H18" s="29" t="str">
        <f t="shared" si="1"/>
        <v/>
      </c>
      <c r="I18" s="29" t="str">
        <f t="shared" si="2"/>
        <v/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24" customFormat="1" ht="12.75" x14ac:dyDescent="0.2">
      <c r="A19" s="25">
        <v>13</v>
      </c>
      <c r="B19" s="26" t="s">
        <v>30</v>
      </c>
      <c r="C19" s="27" t="s">
        <v>18</v>
      </c>
      <c r="D19" s="28">
        <v>300</v>
      </c>
      <c r="E19" s="54"/>
      <c r="F19" s="55"/>
      <c r="G19" s="29" t="str">
        <f t="shared" si="0"/>
        <v/>
      </c>
      <c r="H19" s="29" t="str">
        <f t="shared" si="1"/>
        <v/>
      </c>
      <c r="I19" s="29" t="str">
        <f t="shared" si="2"/>
        <v/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24" customFormat="1" ht="12.75" x14ac:dyDescent="0.2">
      <c r="A20" s="25">
        <v>14</v>
      </c>
      <c r="B20" s="26" t="s">
        <v>31</v>
      </c>
      <c r="C20" s="27" t="s">
        <v>18</v>
      </c>
      <c r="D20" s="28">
        <v>950</v>
      </c>
      <c r="E20" s="54"/>
      <c r="F20" s="55"/>
      <c r="G20" s="29" t="str">
        <f t="shared" si="0"/>
        <v/>
      </c>
      <c r="H20" s="29" t="str">
        <f t="shared" si="1"/>
        <v/>
      </c>
      <c r="I20" s="29" t="str">
        <f t="shared" si="2"/>
        <v/>
      </c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24" customFormat="1" ht="12.75" x14ac:dyDescent="0.2">
      <c r="A21" s="25">
        <v>15</v>
      </c>
      <c r="B21" s="26" t="s">
        <v>32</v>
      </c>
      <c r="C21" s="27" t="s">
        <v>18</v>
      </c>
      <c r="D21" s="28">
        <v>200</v>
      </c>
      <c r="E21" s="54"/>
      <c r="F21" s="55"/>
      <c r="G21" s="29" t="str">
        <f t="shared" si="0"/>
        <v/>
      </c>
      <c r="H21" s="29" t="str">
        <f t="shared" si="1"/>
        <v/>
      </c>
      <c r="I21" s="29" t="str">
        <f t="shared" si="2"/>
        <v/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24" customHeight="1" x14ac:dyDescent="0.2">
      <c r="A22" s="31" t="s">
        <v>33</v>
      </c>
      <c r="B22" s="32"/>
      <c r="C22" s="32"/>
      <c r="D22" s="32"/>
      <c r="E22" s="17"/>
      <c r="F22" s="33" t="s">
        <v>34</v>
      </c>
      <c r="G22" s="34">
        <f t="shared" ref="G22:I22" si="3">SUM(G7:G21)</f>
        <v>0</v>
      </c>
      <c r="H22" s="34">
        <f t="shared" si="3"/>
        <v>0</v>
      </c>
      <c r="I22" s="35">
        <f t="shared" si="3"/>
        <v>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" customHeight="1" x14ac:dyDescent="0.25">
      <c r="A23" s="6"/>
      <c r="B23" s="36"/>
      <c r="C23" s="37"/>
      <c r="D23" s="37"/>
      <c r="E23" s="38"/>
      <c r="F23" s="38"/>
      <c r="G23" s="3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" customHeight="1" x14ac:dyDescent="0.2">
      <c r="A24" s="6"/>
      <c r="B24" s="30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 x14ac:dyDescent="0.2">
      <c r="A25" s="6"/>
      <c r="B25" s="30"/>
      <c r="C25" s="39" t="s">
        <v>35</v>
      </c>
      <c r="D25" s="12"/>
      <c r="E25" s="13"/>
      <c r="F25" s="56"/>
      <c r="G25" s="51"/>
      <c r="H25" s="51"/>
      <c r="I25" s="52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 x14ac:dyDescent="0.2">
      <c r="A26" s="6"/>
      <c r="B26" s="30"/>
      <c r="C26" s="39" t="s">
        <v>36</v>
      </c>
      <c r="D26" s="12"/>
      <c r="E26" s="13"/>
      <c r="F26" s="57"/>
      <c r="G26" s="51"/>
      <c r="H26" s="51"/>
      <c r="I26" s="52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 x14ac:dyDescent="0.2">
      <c r="A27" s="6"/>
      <c r="B27" s="30"/>
      <c r="C27" s="40" t="s">
        <v>37</v>
      </c>
      <c r="D27" s="41"/>
      <c r="E27" s="42"/>
      <c r="F27" s="43"/>
      <c r="G27" s="41"/>
      <c r="H27" s="41"/>
      <c r="I27" s="42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 x14ac:dyDescent="0.2">
      <c r="A28" s="6"/>
      <c r="B28" s="30"/>
      <c r="C28" s="44"/>
      <c r="D28" s="45"/>
      <c r="E28" s="46"/>
      <c r="F28" s="44"/>
      <c r="G28" s="45"/>
      <c r="H28" s="45"/>
      <c r="I28" s="4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 x14ac:dyDescent="0.2">
      <c r="A29" s="6"/>
      <c r="B29" s="30"/>
      <c r="C29" s="44"/>
      <c r="D29" s="45"/>
      <c r="E29" s="46"/>
      <c r="F29" s="44"/>
      <c r="G29" s="45"/>
      <c r="H29" s="45"/>
      <c r="I29" s="4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 customHeight="1" x14ac:dyDescent="0.2">
      <c r="A30" s="6"/>
      <c r="B30" s="30"/>
      <c r="C30" s="44"/>
      <c r="D30" s="45"/>
      <c r="E30" s="46"/>
      <c r="F30" s="44"/>
      <c r="G30" s="45"/>
      <c r="H30" s="45"/>
      <c r="I30" s="4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" customHeight="1" x14ac:dyDescent="0.2">
      <c r="A31" s="6"/>
      <c r="B31" s="30"/>
      <c r="C31" s="47"/>
      <c r="D31" s="48"/>
      <c r="E31" s="49"/>
      <c r="F31" s="47"/>
      <c r="G31" s="48"/>
      <c r="H31" s="48"/>
      <c r="I31" s="4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">
      <c r="A32" s="6"/>
      <c r="B32" s="30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">
      <c r="A33" s="6"/>
      <c r="B33" s="3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">
      <c r="A34" s="6"/>
      <c r="B34" s="3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">
      <c r="A35" s="6"/>
      <c r="B35" s="3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">
      <c r="A36" s="6"/>
      <c r="B36" s="3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">
      <c r="A37" s="6"/>
      <c r="B37" s="30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">
      <c r="A38" s="6"/>
      <c r="B38" s="3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">
      <c r="A39" s="6"/>
      <c r="B39" s="30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">
      <c r="A40" s="6"/>
      <c r="B40" s="3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">
      <c r="A41" s="6"/>
      <c r="B41" s="3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6"/>
      <c r="B42" s="30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6"/>
      <c r="B43" s="30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A44" s="6"/>
      <c r="B44" s="3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6"/>
      <c r="B45" s="30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6"/>
      <c r="B46" s="30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6"/>
      <c r="B47" s="30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6"/>
      <c r="B48" s="30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6"/>
      <c r="B49" s="30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6"/>
      <c r="B50" s="30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6"/>
      <c r="B51" s="30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">
      <c r="A52" s="6"/>
      <c r="B52" s="30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">
      <c r="A53" s="6"/>
      <c r="B53" s="30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">
      <c r="A54" s="6"/>
      <c r="B54" s="30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">
      <c r="A55" s="6"/>
      <c r="B55" s="3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">
      <c r="A56" s="6"/>
      <c r="B56" s="3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">
      <c r="A57" s="6"/>
      <c r="B57" s="30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6"/>
      <c r="B58" s="30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">
      <c r="A59" s="6"/>
      <c r="B59" s="30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">
      <c r="A60" s="6"/>
      <c r="B60" s="30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">
      <c r="A61" s="6"/>
      <c r="B61" s="30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">
      <c r="A62" s="6"/>
      <c r="B62" s="30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">
      <c r="A63" s="6"/>
      <c r="B63" s="30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">
      <c r="A64" s="6"/>
      <c r="B64" s="30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6"/>
      <c r="B65" s="30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6"/>
      <c r="B66" s="30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">
      <c r="A67" s="6"/>
      <c r="B67" s="30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">
      <c r="A68" s="6"/>
      <c r="B68" s="30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6"/>
      <c r="B69" s="30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6"/>
      <c r="B70" s="30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6"/>
      <c r="B71" s="3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6"/>
      <c r="B72" s="30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6"/>
      <c r="B73" s="3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6"/>
      <c r="B74" s="3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30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30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30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30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30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30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30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30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30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30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30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30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30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30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30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30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30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30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30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30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30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30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30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30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30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3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30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30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30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30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30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30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30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30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30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30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30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30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3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3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30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30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30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30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30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30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30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30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30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30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30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30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30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30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30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30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30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30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30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30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30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30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30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30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30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30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30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30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30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30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30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30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30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30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30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30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30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30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30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30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30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30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30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30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30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3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30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30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30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30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30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30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30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30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30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3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30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30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30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30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30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30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30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30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30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30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30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30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30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30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30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30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30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30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30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30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30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30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30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30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30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30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30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30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30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30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30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30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30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30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30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30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30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30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30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30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30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30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30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30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30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30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30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30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30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30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30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30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30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30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30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30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30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30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30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30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30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30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30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30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30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30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30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30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30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3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30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30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30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30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30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30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30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30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30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3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30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3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30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3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30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3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30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30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30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3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30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30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30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30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30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30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3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30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30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3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30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3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3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3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3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3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3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3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3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3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3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3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3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3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3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3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3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3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3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3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3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3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3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3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3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3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3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3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3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3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3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3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3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3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3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3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3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3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3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3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3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3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3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3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3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3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3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3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3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3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3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3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3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3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3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3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3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3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3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3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3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3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3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3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3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3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3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3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3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3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3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3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3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3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3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3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3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3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3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3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3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3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3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3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3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3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3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3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3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3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3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3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3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3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3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3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3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3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3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3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3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3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3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3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3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3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3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3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3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3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3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3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3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3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3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3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3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3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3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3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3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3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3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3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3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3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3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3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3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3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3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3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3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3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3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3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3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3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3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3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3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3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3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3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3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3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3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3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3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3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3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3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3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3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3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3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3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3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3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3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3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3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3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3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3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3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3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3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3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3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3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3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3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3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3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3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3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3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3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3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3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3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3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3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3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3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3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3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3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3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3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3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3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3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3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3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3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3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3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3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3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3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3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3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3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3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3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3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3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3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3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3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3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3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3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3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3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3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3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3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3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3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3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3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3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3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3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3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3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3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3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3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3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3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3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3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3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3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3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3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3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3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3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3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3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3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3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3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3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3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3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3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3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3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3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3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3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3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3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3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3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3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3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3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3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3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3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3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3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3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3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3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3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3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3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3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3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3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3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3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3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3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3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3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3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3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3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3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3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3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3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3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3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3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3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3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3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3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3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3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3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3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3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3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3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3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3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3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3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3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3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3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3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3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3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3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3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3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3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3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3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3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3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3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3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3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3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3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3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3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3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3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3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3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3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3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3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3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3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3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3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3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3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3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3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3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3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3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3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3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3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3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3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3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3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3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3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3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3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3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3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3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3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3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3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3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3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3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3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3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3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3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3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3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3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3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3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3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3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3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3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3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3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3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3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3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3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3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3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3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3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3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3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3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3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3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3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3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3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3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3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3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3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3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3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3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3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3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3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3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3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3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3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3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3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3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3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3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3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3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3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3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3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3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3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3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3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3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3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3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3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3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3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3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3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3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3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3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3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3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3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3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3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3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3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3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3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3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3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3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3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3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3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3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3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3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3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3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3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3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3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3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3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3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3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3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3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3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3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3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3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3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3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3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3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3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3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3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3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3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3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3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3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3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3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3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3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3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3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3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3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3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3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3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3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3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3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3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3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3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3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3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3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3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3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3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3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3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3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3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3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3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3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3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3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3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3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3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3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3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3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3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3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3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3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3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3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3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3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3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3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3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3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3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3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3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3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3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3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3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3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3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3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3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3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3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3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3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3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3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3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3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3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3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3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3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3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3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3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3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3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3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3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3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3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3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3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3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3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3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3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3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3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3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3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3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3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3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3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3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3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3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3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3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3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3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3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3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3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3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3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3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3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3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3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3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3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3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3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3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3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3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3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3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3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3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3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3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3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3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3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3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3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3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3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3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3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3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3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3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3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3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3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3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3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3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3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3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3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3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3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3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3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3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3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3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3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3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3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3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3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3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3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3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3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3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3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3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3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3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3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3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3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3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3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3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3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3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3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3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3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3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3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3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3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3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3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3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3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3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3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3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3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3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3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3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3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3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3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3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3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3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3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3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3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3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3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3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3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3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3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3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3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3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3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3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3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3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3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3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3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3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3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3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3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3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3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3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3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3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3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3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3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30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30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30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30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30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30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30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30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30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30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30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30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30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30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30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30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3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TuUtKsnYpXvQ2fPyFRIS1lZVYBYOm1r0mQC9KD3ZD9kR5TH/5N02Q1CUh4AJn5yjhaquGw+q02s7ZuNmZht/Fw==" saltValue="Xc1I4VE5bLD8E7m3K8/BUw==" spinCount="100000" sheet="1" objects="1" scenarios="1"/>
  <mergeCells count="16">
    <mergeCell ref="C26:E26"/>
    <mergeCell ref="F26:I26"/>
    <mergeCell ref="C27:E31"/>
    <mergeCell ref="F27:I31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22:E22"/>
    <mergeCell ref="C25:E25"/>
    <mergeCell ref="F25:I25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 Časť 2 - Hydina a ryby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cp:lastPrinted>2026-10-10T17:09:37Z</cp:lastPrinted>
  <dcterms:modified xsi:type="dcterms:W3CDTF">2026-10-10T17:11:30Z</dcterms:modified>
</cp:coreProperties>
</file>