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 1\Documents\0_OBSTARÁVATEĽ SK\DD SNV\14 Potraviny na rok 2027\Tabuľky - opis NOVÉ\"/>
    </mc:Choice>
  </mc:AlternateContent>
  <xr:revisionPtr revIDLastSave="0" documentId="13_ncr:1_{A30A479F-ADC5-4DCC-B90D-3B8BD3FACE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4" sheetId="1" r:id="rId1"/>
  </sheets>
  <definedNames>
    <definedName name="_xlnm.Print_Titles" localSheetId="0">'ČASŤ 4'!$6:$6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5" i="1" l="1"/>
  <c r="I35" i="1" s="1"/>
  <c r="G35" i="1"/>
  <c r="H34" i="1"/>
  <c r="I34" i="1" s="1"/>
  <c r="G34" i="1"/>
  <c r="H33" i="1"/>
  <c r="I33" i="1" s="1"/>
  <c r="G33" i="1"/>
  <c r="H32" i="1"/>
  <c r="I32" i="1" s="1"/>
  <c r="G32" i="1"/>
  <c r="H31" i="1"/>
  <c r="I31" i="1" s="1"/>
  <c r="G31" i="1"/>
  <c r="H30" i="1"/>
  <c r="I30" i="1" s="1"/>
  <c r="G30" i="1"/>
  <c r="H29" i="1"/>
  <c r="I29" i="1" s="1"/>
  <c r="G29" i="1"/>
  <c r="H28" i="1"/>
  <c r="I28" i="1" s="1"/>
  <c r="G28" i="1"/>
  <c r="H27" i="1"/>
  <c r="I27" i="1" s="1"/>
  <c r="G27" i="1"/>
  <c r="H26" i="1"/>
  <c r="I26" i="1" s="1"/>
  <c r="G26" i="1"/>
  <c r="H25" i="1"/>
  <c r="I25" i="1" s="1"/>
  <c r="G25" i="1"/>
  <c r="H24" i="1"/>
  <c r="I24" i="1" s="1"/>
  <c r="G24" i="1"/>
  <c r="I23" i="1"/>
  <c r="H23" i="1"/>
  <c r="G23" i="1"/>
  <c r="H22" i="1"/>
  <c r="I22" i="1" s="1"/>
  <c r="G22" i="1"/>
  <c r="H21" i="1"/>
  <c r="I21" i="1" s="1"/>
  <c r="G21" i="1"/>
  <c r="H20" i="1"/>
  <c r="I20" i="1" s="1"/>
  <c r="G20" i="1"/>
  <c r="I19" i="1"/>
  <c r="H19" i="1"/>
  <c r="G19" i="1"/>
  <c r="H18" i="1"/>
  <c r="I18" i="1" s="1"/>
  <c r="G18" i="1"/>
  <c r="H17" i="1"/>
  <c r="I17" i="1" s="1"/>
  <c r="G17" i="1"/>
  <c r="H16" i="1"/>
  <c r="I16" i="1" s="1"/>
  <c r="G16" i="1"/>
  <c r="H15" i="1"/>
  <c r="I15" i="1" s="1"/>
  <c r="G15" i="1"/>
  <c r="H14" i="1"/>
  <c r="I14" i="1" s="1"/>
  <c r="G14" i="1"/>
  <c r="H13" i="1"/>
  <c r="I13" i="1" s="1"/>
  <c r="G13" i="1"/>
  <c r="H12" i="1"/>
  <c r="I12" i="1" s="1"/>
  <c r="G12" i="1"/>
  <c r="H11" i="1"/>
  <c r="I11" i="1" s="1"/>
  <c r="G11" i="1"/>
  <c r="H10" i="1"/>
  <c r="I10" i="1" s="1"/>
  <c r="G10" i="1"/>
  <c r="H9" i="1"/>
  <c r="I9" i="1" s="1"/>
  <c r="G9" i="1"/>
  <c r="H8" i="1"/>
  <c r="I8" i="1" s="1"/>
  <c r="G8" i="1"/>
  <c r="H7" i="1"/>
  <c r="I7" i="1" s="1"/>
  <c r="G7" i="1"/>
  <c r="G36" i="1" l="1"/>
  <c r="H36" i="1"/>
  <c r="I36" i="1"/>
</calcChain>
</file>

<file path=xl/sharedStrings.xml><?xml version="1.0" encoding="utf-8"?>
<sst xmlns="http://schemas.openxmlformats.org/spreadsheetml/2006/main" count="81" uniqueCount="54">
  <si>
    <t xml:space="preserve">Verejný obstarávateľ: </t>
  </si>
  <si>
    <t>Uchádzač:</t>
  </si>
  <si>
    <t>Domov dôchodcov,  Brezová 32, Spišská Nová Ves</t>
  </si>
  <si>
    <t>Meno:</t>
  </si>
  <si>
    <t>Zákazka:</t>
  </si>
  <si>
    <t>Sídlo:</t>
  </si>
  <si>
    <t xml:space="preserve">IČO: </t>
  </si>
  <si>
    <t>IČ DPH:</t>
  </si>
  <si>
    <t>Pol.č.</t>
  </si>
  <si>
    <t>Názov položky</t>
  </si>
  <si>
    <t>MJ</t>
  </si>
  <si>
    <t>Predpokl. množstvo</t>
  </si>
  <si>
    <t>JC v EUR bez DPH</t>
  </si>
  <si>
    <t>Sadzba DPH v %</t>
  </si>
  <si>
    <t>Cena celkom v EUR bez DPH</t>
  </si>
  <si>
    <t>Výška DPH v EUR</t>
  </si>
  <si>
    <t>Cena celkom v EUR s DPH</t>
  </si>
  <si>
    <t xml:space="preserve">Mlieko polotučné, čerstvé, obsah tuku min.1,5%, </t>
  </si>
  <si>
    <t>liter</t>
  </si>
  <si>
    <t xml:space="preserve">Mlieko polotučné, trvanlivé, obsah tuku min.1,5%, </t>
  </si>
  <si>
    <t>Smotana sladká s obsahom tuku min 12%  trvanlivá, 1000ml bal.</t>
  </si>
  <si>
    <t xml:space="preserve">Smotana pochúťková kyslá s obsahom tuku min 15%, 1000ml  bal. </t>
  </si>
  <si>
    <t xml:space="preserve">Smotana pochúťková kyslá,  250 ml bal., s obsahom tuku min 15% </t>
  </si>
  <si>
    <t>Smotana na šľahanie s obsahom tuku min 30% trvanlivá, 1000ml bal.</t>
  </si>
  <si>
    <t xml:space="preserve">Smotana na šľahanie,  250 ml bal., s obsahom tuku min 30% </t>
  </si>
  <si>
    <t>Mlieko acidofilné min 1 % tuku, 200-330 ml bal.</t>
  </si>
  <si>
    <t>Mlieko acidofilné min  2,5 - 3% tuk, ochutené, príchuť jahoda, vanilka</t>
  </si>
  <si>
    <t>Jogurt biely nízkotučný tuk menej ako 3,5 %, 120-150g bal.</t>
  </si>
  <si>
    <t>kg</t>
  </si>
  <si>
    <t>Jogurt biely smotanový, viac ako  3,5 % tuku, 120-150g bal.</t>
  </si>
  <si>
    <t>Jogurt ovocný nízkotučný tuk menej ako 3,5 %, 120-150g bal.</t>
  </si>
  <si>
    <t>Jogurt ovocný smotanový, viac ako  3,5 % tuku, 120-150g bal.</t>
  </si>
  <si>
    <t>Dezert tvarohový čokoládový tuk min 12%, 70-150g bal.</t>
  </si>
  <si>
    <t>Dezert tvarohový vanilkový tuk min.12 %, 70-150g bal.</t>
  </si>
  <si>
    <r>
      <rPr>
        <sz val="10"/>
        <color theme="1"/>
        <rFont val="Calibri"/>
      </rPr>
      <t>Maslo čerstvé, obsah mliečneho tuku min.82%, 250 g bal, slovenského pôvodu</t>
    </r>
    <r>
      <rPr>
        <sz val="8"/>
        <color theme="1"/>
        <rFont val="Times New Roman"/>
      </rPr>
      <t> </t>
    </r>
  </si>
  <si>
    <t>Maslo čerstvé, obsah mliečneho tuku min.80%, 20g bal.</t>
  </si>
  <si>
    <t>Rastlinný roztierateľný tuk, znížený obsah tuku- tuk  min. 40 %, 400 g bal.</t>
  </si>
  <si>
    <t>Tvaroh hrudkový s obsahom tuku min 2,5%</t>
  </si>
  <si>
    <t>Bryndza plnotučná, obsah ovčej zložky min.50 %</t>
  </si>
  <si>
    <t>Syr tvrdý plnotuučný,  min. 45 % tuk v sušine, neúdený</t>
  </si>
  <si>
    <t>Syr tvrdý vysokotučný, min. 60%tuku v sušine, neúdený</t>
  </si>
  <si>
    <t>Syr tvrdý vysokotučný, min. 60%tuku v sušine, údený</t>
  </si>
  <si>
    <t>Syr tavený 3 ks x 50 g v krabičke, tavený roztierateľný syr, tuk v sušine najmenej 48%</t>
  </si>
  <si>
    <t>Syr tavený 8 ks trojuholníčky x 15 g , v krabičke, tavený roztierateľný syr, tuk v sušine najmenej 48%</t>
  </si>
  <si>
    <t>Syr tavený tavený roztierateľný syr, tuk v sušine najmenej 48%</t>
  </si>
  <si>
    <t>Syr plátkový, polotvrdý, plnotučný, tuk min.30% , vákuovo balený, 100 g bal.</t>
  </si>
  <si>
    <t>Syr plesnivý Niva s ušľachtilou modrou plesňou</t>
  </si>
  <si>
    <t>Syr Encián s bielou ušľachtilou plesňou typu camembert, 110 g bal.</t>
  </si>
  <si>
    <t>Maximálna cena celkom za dodanie požadovaného predmetu zákazky :</t>
  </si>
  <si>
    <t>x</t>
  </si>
  <si>
    <t>Dátum:</t>
  </si>
  <si>
    <t>Meno oprávnenej osoby:</t>
  </si>
  <si>
    <t>Podpis:</t>
  </si>
  <si>
    <r>
      <t xml:space="preserve"> Nákup potravín pre DD SNV na rok 2027 , </t>
    </r>
    <r>
      <rPr>
        <i/>
        <sz val="12"/>
        <color theme="1"/>
        <rFont val="Calibri"/>
      </rPr>
      <t xml:space="preserve">Časť 4. Mlieko a mliečne výrobky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</si>
</sst>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scheme val="minor"/>
    </font>
    <font>
      <sz val="11"/>
      <color theme="1"/>
      <name val="Calibri"/>
    </font>
    <font>
      <sz val="10"/>
      <name val="Calibri"/>
    </font>
    <font>
      <b/>
      <i/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sz val="10"/>
      <color theme="1"/>
      <name val="Calibri"/>
    </font>
    <font>
      <b/>
      <sz val="14"/>
      <color theme="1"/>
      <name val="Cambria"/>
    </font>
    <font>
      <sz val="12"/>
      <color theme="1"/>
      <name val="Calibri"/>
    </font>
    <font>
      <sz val="10"/>
      <color rgb="FF000000"/>
      <name val="Calibri"/>
    </font>
    <font>
      <b/>
      <sz val="10"/>
      <color theme="1"/>
      <name val="Calibri"/>
    </font>
    <font>
      <i/>
      <sz val="10"/>
      <color theme="1"/>
      <name val="Arial"/>
    </font>
    <font>
      <i/>
      <sz val="12"/>
      <color theme="1"/>
      <name val="Calibri"/>
    </font>
    <font>
      <sz val="8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D9"/>
        <bgColor rgb="FFFFFFD9"/>
      </patternFill>
    </fill>
    <fill>
      <patternFill patternType="solid">
        <fgColor rgb="FFDDD9C3"/>
        <bgColor rgb="FFDDD9C3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protection hidden="1"/>
    </xf>
    <xf numFmtId="0" fontId="5" fillId="2" borderId="5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Border="1" applyProtection="1">
      <protection hidden="1"/>
    </xf>
    <xf numFmtId="0" fontId="7" fillId="2" borderId="5" xfId="0" applyFont="1" applyFill="1" applyBorder="1" applyProtection="1">
      <protection hidden="1"/>
    </xf>
    <xf numFmtId="49" fontId="7" fillId="2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49" fontId="7" fillId="2" borderId="12" xfId="0" applyNumberFormat="1" applyFont="1" applyFill="1" applyBorder="1" applyAlignment="1" applyProtection="1">
      <alignment horizontal="right" vertical="center"/>
      <protection hidden="1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Protection="1">
      <protection hidden="1"/>
    </xf>
    <xf numFmtId="49" fontId="7" fillId="2" borderId="15" xfId="0" applyNumberFormat="1" applyFont="1" applyFill="1" applyBorder="1" applyAlignment="1" applyProtection="1">
      <alignment horizontal="right" vertical="center"/>
      <protection hidden="1"/>
    </xf>
    <xf numFmtId="0" fontId="8" fillId="2" borderId="5" xfId="0" applyFont="1" applyFill="1" applyBorder="1" applyProtection="1">
      <protection hidden="1"/>
    </xf>
    <xf numFmtId="0" fontId="7" fillId="2" borderId="5" xfId="0" applyFont="1" applyFill="1" applyBorder="1" applyAlignment="1" applyProtection="1">
      <alignment wrapText="1"/>
      <protection hidden="1"/>
    </xf>
    <xf numFmtId="0" fontId="9" fillId="2" borderId="5" xfId="0" applyFont="1" applyFill="1" applyBorder="1" applyProtection="1">
      <protection hidden="1"/>
    </xf>
    <xf numFmtId="0" fontId="7" fillId="4" borderId="16" xfId="0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vertical="top"/>
      <protection hidden="1"/>
    </xf>
    <xf numFmtId="0" fontId="10" fillId="2" borderId="16" xfId="0" applyFont="1" applyFill="1" applyBorder="1" applyAlignment="1" applyProtection="1">
      <alignment horizontal="center" vertical="center" wrapText="1"/>
      <protection hidden="1"/>
    </xf>
    <xf numFmtId="0" fontId="7" fillId="0" borderId="16" xfId="0" applyFont="1" applyBorder="1" applyAlignment="1" applyProtection="1">
      <alignment vertical="center" wrapText="1"/>
      <protection hidden="1"/>
    </xf>
    <xf numFmtId="0" fontId="7" fillId="0" borderId="16" xfId="0" applyFont="1" applyBorder="1" applyAlignment="1" applyProtection="1">
      <alignment horizontal="center" vertical="center" wrapText="1"/>
      <protection hidden="1"/>
    </xf>
    <xf numFmtId="3" fontId="7" fillId="0" borderId="16" xfId="0" applyNumberFormat="1" applyFont="1" applyBorder="1" applyAlignment="1" applyProtection="1">
      <alignment horizontal="center" vertical="center" wrapText="1"/>
      <protection hidden="1"/>
    </xf>
    <xf numFmtId="4" fontId="7" fillId="0" borderId="16" xfId="0" applyNumberFormat="1" applyFont="1" applyBorder="1" applyAlignment="1" applyProtection="1">
      <alignment horizontal="right" vertical="center" wrapText="1"/>
      <protection hidden="1"/>
    </xf>
    <xf numFmtId="0" fontId="5" fillId="2" borderId="5" xfId="0" applyFont="1" applyFill="1" applyBorder="1" applyAlignment="1" applyProtection="1">
      <alignment wrapText="1"/>
      <protection hidden="1"/>
    </xf>
    <xf numFmtId="0" fontId="0" fillId="0" borderId="0" xfId="0" applyFont="1" applyAlignment="1" applyProtection="1">
      <alignment wrapText="1"/>
      <protection hidden="1"/>
    </xf>
    <xf numFmtId="0" fontId="4" fillId="5" borderId="13" xfId="0" applyFont="1" applyFill="1" applyBorder="1" applyAlignment="1" applyProtection="1">
      <alignment horizontal="left" vertical="center"/>
      <protection hidden="1"/>
    </xf>
    <xf numFmtId="0" fontId="2" fillId="0" borderId="18" xfId="0" applyFont="1" applyBorder="1" applyProtection="1">
      <protection hidden="1"/>
    </xf>
    <xf numFmtId="10" fontId="7" fillId="0" borderId="19" xfId="0" applyNumberFormat="1" applyFont="1" applyBorder="1" applyAlignment="1" applyProtection="1">
      <alignment horizontal="center" vertical="center" wrapText="1"/>
      <protection hidden="1"/>
    </xf>
    <xf numFmtId="4" fontId="7" fillId="2" borderId="15" xfId="0" applyNumberFormat="1" applyFont="1" applyFill="1" applyBorder="1" applyAlignment="1" applyProtection="1">
      <alignment horizontal="right" vertical="center"/>
      <protection hidden="1"/>
    </xf>
    <xf numFmtId="4" fontId="11" fillId="6" borderId="15" xfId="0" applyNumberFormat="1" applyFont="1" applyFill="1" applyBorder="1" applyAlignment="1" applyProtection="1">
      <alignment horizontal="right" vertical="center"/>
      <protection hidden="1"/>
    </xf>
    <xf numFmtId="49" fontId="6" fillId="2" borderId="5" xfId="0" applyNumberFormat="1" applyFont="1" applyFill="1" applyBorder="1" applyAlignment="1" applyProtection="1">
      <alignment vertical="top" wrapText="1"/>
      <protection hidden="1"/>
    </xf>
    <xf numFmtId="49" fontId="5" fillId="2" borderId="5" xfId="0" applyNumberFormat="1" applyFont="1" applyFill="1" applyBorder="1" applyProtection="1">
      <protection hidden="1"/>
    </xf>
    <xf numFmtId="49" fontId="9" fillId="2" borderId="5" xfId="0" applyNumberFormat="1" applyFont="1" applyFill="1" applyBorder="1" applyProtection="1">
      <protection hidden="1"/>
    </xf>
    <xf numFmtId="0" fontId="12" fillId="2" borderId="9" xfId="0" applyFont="1" applyFill="1" applyBorder="1" applyAlignment="1" applyProtection="1">
      <alignment horizontal="center"/>
      <protection hidden="1"/>
    </xf>
    <xf numFmtId="0" fontId="12" fillId="2" borderId="20" xfId="0" applyFont="1" applyFill="1" applyBorder="1" applyAlignment="1" applyProtection="1">
      <alignment horizontal="center" vertical="center"/>
      <protection hidden="1"/>
    </xf>
    <xf numFmtId="0" fontId="2" fillId="0" borderId="21" xfId="0" applyFont="1" applyBorder="1" applyProtection="1">
      <protection hidden="1"/>
    </xf>
    <xf numFmtId="0" fontId="2" fillId="0" borderId="22" xfId="0" applyFont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2" fillId="0" borderId="23" xfId="0" applyFont="1" applyBorder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24" xfId="0" applyFont="1" applyBorder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7" xfId="0" applyFont="1" applyBorder="1" applyProtection="1">
      <protection hidden="1"/>
    </xf>
    <xf numFmtId="49" fontId="7" fillId="3" borderId="9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49" fontId="7" fillId="2" borderId="16" xfId="0" applyNumberFormat="1" applyFont="1" applyFill="1" applyBorder="1" applyAlignment="1" applyProtection="1">
      <alignment horizontal="center" vertical="center"/>
      <protection locked="0"/>
    </xf>
    <xf numFmtId="4" fontId="7" fillId="3" borderId="17" xfId="0" applyNumberFormat="1" applyFont="1" applyFill="1" applyBorder="1" applyAlignment="1" applyProtection="1">
      <alignment horizontal="right" vertical="center" wrapText="1"/>
      <protection locked="0"/>
    </xf>
    <xf numFmtId="9" fontId="7" fillId="3" borderId="16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2" sqref="E2:I2"/>
    </sheetView>
  </sheetViews>
  <sheetFormatPr defaultColWidth="14.42578125" defaultRowHeight="15" customHeight="1" x14ac:dyDescent="0.2"/>
  <cols>
    <col min="1" max="1" width="5.28515625" style="7" customWidth="1"/>
    <col min="2" max="2" width="63.7109375" style="7" customWidth="1"/>
    <col min="3" max="3" width="6.28515625" style="7" customWidth="1"/>
    <col min="4" max="5" width="10.7109375" style="7" customWidth="1"/>
    <col min="6" max="6" width="7.28515625" style="7" customWidth="1"/>
    <col min="7" max="9" width="12.7109375" style="7" customWidth="1"/>
    <col min="10" max="26" width="9.140625" style="7" customWidth="1"/>
    <col min="27" max="16384" width="14.42578125" style="7"/>
  </cols>
  <sheetData>
    <row r="1" spans="1:26" ht="15" customHeight="1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">
      <c r="A2" s="8" t="s">
        <v>2</v>
      </c>
      <c r="B2" s="9"/>
      <c r="C2" s="10"/>
      <c r="D2" s="11" t="s">
        <v>3</v>
      </c>
      <c r="E2" s="50"/>
      <c r="F2" s="51"/>
      <c r="G2" s="51"/>
      <c r="H2" s="51"/>
      <c r="I2" s="5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">
      <c r="A3" s="14" t="s">
        <v>4</v>
      </c>
      <c r="B3" s="9"/>
      <c r="C3" s="10"/>
      <c r="D3" s="15" t="s">
        <v>5</v>
      </c>
      <c r="E3" s="50"/>
      <c r="F3" s="51"/>
      <c r="G3" s="51"/>
      <c r="H3" s="51"/>
      <c r="I3" s="5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.5" customHeight="1" x14ac:dyDescent="0.2">
      <c r="A4" s="16" t="s">
        <v>53</v>
      </c>
      <c r="B4" s="17"/>
      <c r="C4" s="10"/>
      <c r="D4" s="18" t="s">
        <v>6</v>
      </c>
      <c r="E4" s="50"/>
      <c r="F4" s="52"/>
      <c r="G4" s="53" t="s">
        <v>7</v>
      </c>
      <c r="H4" s="50"/>
      <c r="I4" s="52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5">
      <c r="A5" s="19"/>
      <c r="B5" s="20"/>
      <c r="C5" s="10"/>
      <c r="D5" s="21"/>
      <c r="E5" s="21"/>
      <c r="F5" s="21"/>
      <c r="G5" s="21"/>
      <c r="H5" s="21"/>
      <c r="I5" s="2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2">
      <c r="A6" s="22" t="s">
        <v>8</v>
      </c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30" customFormat="1" ht="12.75" x14ac:dyDescent="0.2">
      <c r="A7" s="24">
        <v>1</v>
      </c>
      <c r="B7" s="25" t="s">
        <v>17</v>
      </c>
      <c r="C7" s="26" t="s">
        <v>18</v>
      </c>
      <c r="D7" s="27">
        <v>24000</v>
      </c>
      <c r="E7" s="54"/>
      <c r="F7" s="55"/>
      <c r="G7" s="28" t="str">
        <f t="shared" ref="G7:G35" si="0">IF(E7="","",ROUND(D7*E7,2))</f>
        <v/>
      </c>
      <c r="H7" s="28" t="str">
        <f t="shared" ref="H7:H35" si="1">IF(F7="","",ROUND(G7*F7,2))</f>
        <v/>
      </c>
      <c r="I7" s="28" t="str">
        <f t="shared" ref="I7:I35" si="2">IF(F7="","",G7+H7)</f>
        <v/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s="30" customFormat="1" ht="12.75" x14ac:dyDescent="0.2">
      <c r="A8" s="24">
        <v>2</v>
      </c>
      <c r="B8" s="25" t="s">
        <v>19</v>
      </c>
      <c r="C8" s="26" t="s">
        <v>18</v>
      </c>
      <c r="D8" s="27">
        <v>3500</v>
      </c>
      <c r="E8" s="54"/>
      <c r="F8" s="55"/>
      <c r="G8" s="28" t="str">
        <f t="shared" si="0"/>
        <v/>
      </c>
      <c r="H8" s="28" t="str">
        <f t="shared" si="1"/>
        <v/>
      </c>
      <c r="I8" s="28" t="str">
        <f t="shared" si="2"/>
        <v/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s="30" customFormat="1" ht="12.75" x14ac:dyDescent="0.2">
      <c r="A9" s="24">
        <v>3</v>
      </c>
      <c r="B9" s="25" t="s">
        <v>20</v>
      </c>
      <c r="C9" s="26" t="s">
        <v>18</v>
      </c>
      <c r="D9" s="27">
        <v>50</v>
      </c>
      <c r="E9" s="54"/>
      <c r="F9" s="55"/>
      <c r="G9" s="28" t="str">
        <f t="shared" si="0"/>
        <v/>
      </c>
      <c r="H9" s="28" t="str">
        <f t="shared" si="1"/>
        <v/>
      </c>
      <c r="I9" s="28" t="str">
        <f t="shared" si="2"/>
        <v/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s="30" customFormat="1" ht="12.75" x14ac:dyDescent="0.2">
      <c r="A10" s="24">
        <v>4</v>
      </c>
      <c r="B10" s="25" t="s">
        <v>21</v>
      </c>
      <c r="C10" s="26" t="s">
        <v>18</v>
      </c>
      <c r="D10" s="27">
        <v>50</v>
      </c>
      <c r="E10" s="54"/>
      <c r="F10" s="55"/>
      <c r="G10" s="28" t="str">
        <f t="shared" si="0"/>
        <v/>
      </c>
      <c r="H10" s="28" t="str">
        <f t="shared" si="1"/>
        <v/>
      </c>
      <c r="I10" s="28" t="str">
        <f t="shared" si="2"/>
        <v/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s="30" customFormat="1" ht="12.75" x14ac:dyDescent="0.2">
      <c r="A11" s="24">
        <v>5</v>
      </c>
      <c r="B11" s="25" t="s">
        <v>22</v>
      </c>
      <c r="C11" s="26" t="s">
        <v>18</v>
      </c>
      <c r="D11" s="27">
        <v>50</v>
      </c>
      <c r="E11" s="54"/>
      <c r="F11" s="55"/>
      <c r="G11" s="28" t="str">
        <f t="shared" si="0"/>
        <v/>
      </c>
      <c r="H11" s="28" t="str">
        <f t="shared" si="1"/>
        <v/>
      </c>
      <c r="I11" s="28" t="str">
        <f t="shared" si="2"/>
        <v/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s="30" customFormat="1" ht="12.75" x14ac:dyDescent="0.2">
      <c r="A12" s="24">
        <v>6</v>
      </c>
      <c r="B12" s="25" t="s">
        <v>23</v>
      </c>
      <c r="C12" s="26" t="s">
        <v>18</v>
      </c>
      <c r="D12" s="27">
        <v>480</v>
      </c>
      <c r="E12" s="54"/>
      <c r="F12" s="55"/>
      <c r="G12" s="28" t="str">
        <f t="shared" si="0"/>
        <v/>
      </c>
      <c r="H12" s="28" t="str">
        <f t="shared" si="1"/>
        <v/>
      </c>
      <c r="I12" s="28" t="str">
        <f t="shared" si="2"/>
        <v/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s="30" customFormat="1" ht="12.75" x14ac:dyDescent="0.2">
      <c r="A13" s="24">
        <v>7</v>
      </c>
      <c r="B13" s="25" t="s">
        <v>24</v>
      </c>
      <c r="C13" s="26" t="s">
        <v>18</v>
      </c>
      <c r="D13" s="27">
        <v>30</v>
      </c>
      <c r="E13" s="54"/>
      <c r="F13" s="55"/>
      <c r="G13" s="28" t="str">
        <f t="shared" si="0"/>
        <v/>
      </c>
      <c r="H13" s="28" t="str">
        <f t="shared" si="1"/>
        <v/>
      </c>
      <c r="I13" s="28" t="str">
        <f t="shared" si="2"/>
        <v/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30" customFormat="1" ht="12.75" x14ac:dyDescent="0.2">
      <c r="A14" s="24">
        <v>8</v>
      </c>
      <c r="B14" s="25" t="s">
        <v>25</v>
      </c>
      <c r="C14" s="26" t="s">
        <v>18</v>
      </c>
      <c r="D14" s="27">
        <v>700</v>
      </c>
      <c r="E14" s="54"/>
      <c r="F14" s="55"/>
      <c r="G14" s="28" t="str">
        <f t="shared" si="0"/>
        <v/>
      </c>
      <c r="H14" s="28" t="str">
        <f t="shared" si="1"/>
        <v/>
      </c>
      <c r="I14" s="28" t="str">
        <f t="shared" si="2"/>
        <v/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30" customFormat="1" ht="12.75" x14ac:dyDescent="0.2">
      <c r="A15" s="24">
        <v>9</v>
      </c>
      <c r="B15" s="25" t="s">
        <v>26</v>
      </c>
      <c r="C15" s="26" t="s">
        <v>18</v>
      </c>
      <c r="D15" s="27">
        <v>300</v>
      </c>
      <c r="E15" s="54"/>
      <c r="F15" s="55"/>
      <c r="G15" s="28" t="str">
        <f t="shared" si="0"/>
        <v/>
      </c>
      <c r="H15" s="28" t="str">
        <f t="shared" si="1"/>
        <v/>
      </c>
      <c r="I15" s="28" t="str">
        <f t="shared" si="2"/>
        <v/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30" customFormat="1" ht="12.75" x14ac:dyDescent="0.2">
      <c r="A16" s="24">
        <v>10</v>
      </c>
      <c r="B16" s="25" t="s">
        <v>27</v>
      </c>
      <c r="C16" s="26" t="s">
        <v>28</v>
      </c>
      <c r="D16" s="27">
        <v>100</v>
      </c>
      <c r="E16" s="54"/>
      <c r="F16" s="55"/>
      <c r="G16" s="28" t="str">
        <f t="shared" si="0"/>
        <v/>
      </c>
      <c r="H16" s="28" t="str">
        <f t="shared" si="1"/>
        <v/>
      </c>
      <c r="I16" s="28" t="str">
        <f t="shared" si="2"/>
        <v/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30" customFormat="1" ht="12.75" x14ac:dyDescent="0.2">
      <c r="A17" s="24">
        <v>11</v>
      </c>
      <c r="B17" s="25" t="s">
        <v>29</v>
      </c>
      <c r="C17" s="26" t="s">
        <v>28</v>
      </c>
      <c r="D17" s="27">
        <v>200</v>
      </c>
      <c r="E17" s="54"/>
      <c r="F17" s="55"/>
      <c r="G17" s="28" t="str">
        <f t="shared" si="0"/>
        <v/>
      </c>
      <c r="H17" s="28" t="str">
        <f t="shared" si="1"/>
        <v/>
      </c>
      <c r="I17" s="28" t="str">
        <f t="shared" si="2"/>
        <v/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30" customFormat="1" ht="12.75" x14ac:dyDescent="0.2">
      <c r="A18" s="24">
        <v>12</v>
      </c>
      <c r="B18" s="25" t="s">
        <v>30</v>
      </c>
      <c r="C18" s="26" t="s">
        <v>28</v>
      </c>
      <c r="D18" s="27">
        <v>650</v>
      </c>
      <c r="E18" s="54"/>
      <c r="F18" s="55"/>
      <c r="G18" s="28" t="str">
        <f t="shared" si="0"/>
        <v/>
      </c>
      <c r="H18" s="28" t="str">
        <f t="shared" si="1"/>
        <v/>
      </c>
      <c r="I18" s="28" t="str">
        <f t="shared" si="2"/>
        <v/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30" customFormat="1" ht="12.75" x14ac:dyDescent="0.2">
      <c r="A19" s="24">
        <v>13</v>
      </c>
      <c r="B19" s="25" t="s">
        <v>31</v>
      </c>
      <c r="C19" s="26" t="s">
        <v>28</v>
      </c>
      <c r="D19" s="27">
        <v>800</v>
      </c>
      <c r="E19" s="54"/>
      <c r="F19" s="55"/>
      <c r="G19" s="28" t="str">
        <f t="shared" si="0"/>
        <v/>
      </c>
      <c r="H19" s="28" t="str">
        <f t="shared" si="1"/>
        <v/>
      </c>
      <c r="I19" s="28" t="str">
        <f t="shared" si="2"/>
        <v/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30" customFormat="1" ht="12.75" x14ac:dyDescent="0.2">
      <c r="A20" s="24">
        <v>14</v>
      </c>
      <c r="B20" s="25" t="s">
        <v>32</v>
      </c>
      <c r="C20" s="26" t="s">
        <v>28</v>
      </c>
      <c r="D20" s="27">
        <v>20</v>
      </c>
      <c r="E20" s="54"/>
      <c r="F20" s="55"/>
      <c r="G20" s="28" t="str">
        <f t="shared" si="0"/>
        <v/>
      </c>
      <c r="H20" s="28" t="str">
        <f t="shared" si="1"/>
        <v/>
      </c>
      <c r="I20" s="28" t="str">
        <f t="shared" si="2"/>
        <v/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s="30" customFormat="1" ht="12.75" x14ac:dyDescent="0.2">
      <c r="A21" s="24">
        <v>15</v>
      </c>
      <c r="B21" s="25" t="s">
        <v>33</v>
      </c>
      <c r="C21" s="26" t="s">
        <v>28</v>
      </c>
      <c r="D21" s="27">
        <v>20</v>
      </c>
      <c r="E21" s="54"/>
      <c r="F21" s="55"/>
      <c r="G21" s="28" t="str">
        <f t="shared" si="0"/>
        <v/>
      </c>
      <c r="H21" s="28" t="str">
        <f t="shared" si="1"/>
        <v/>
      </c>
      <c r="I21" s="28" t="str">
        <f t="shared" si="2"/>
        <v/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s="30" customFormat="1" ht="25.5" x14ac:dyDescent="0.2">
      <c r="A22" s="24">
        <v>16</v>
      </c>
      <c r="B22" s="25" t="s">
        <v>34</v>
      </c>
      <c r="C22" s="26" t="s">
        <v>28</v>
      </c>
      <c r="D22" s="27">
        <v>2500</v>
      </c>
      <c r="E22" s="54"/>
      <c r="F22" s="55"/>
      <c r="G22" s="28" t="str">
        <f t="shared" si="0"/>
        <v/>
      </c>
      <c r="H22" s="28" t="str">
        <f t="shared" si="1"/>
        <v/>
      </c>
      <c r="I22" s="28" t="str">
        <f t="shared" si="2"/>
        <v/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s="30" customFormat="1" ht="12.75" x14ac:dyDescent="0.2">
      <c r="A23" s="24">
        <v>17</v>
      </c>
      <c r="B23" s="25" t="s">
        <v>35</v>
      </c>
      <c r="C23" s="26" t="s">
        <v>28</v>
      </c>
      <c r="D23" s="27">
        <v>130</v>
      </c>
      <c r="E23" s="54"/>
      <c r="F23" s="55"/>
      <c r="G23" s="28" t="str">
        <f t="shared" si="0"/>
        <v/>
      </c>
      <c r="H23" s="28" t="str">
        <f t="shared" si="1"/>
        <v/>
      </c>
      <c r="I23" s="28" t="str">
        <f t="shared" si="2"/>
        <v/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s="30" customFormat="1" ht="12.75" x14ac:dyDescent="0.2">
      <c r="A24" s="24">
        <v>18</v>
      </c>
      <c r="B24" s="25" t="s">
        <v>36</v>
      </c>
      <c r="C24" s="26" t="s">
        <v>28</v>
      </c>
      <c r="D24" s="27">
        <v>700</v>
      </c>
      <c r="E24" s="54"/>
      <c r="F24" s="55"/>
      <c r="G24" s="28" t="str">
        <f t="shared" si="0"/>
        <v/>
      </c>
      <c r="H24" s="28" t="str">
        <f t="shared" si="1"/>
        <v/>
      </c>
      <c r="I24" s="28" t="str">
        <f t="shared" si="2"/>
        <v/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s="30" customFormat="1" ht="12.75" x14ac:dyDescent="0.2">
      <c r="A25" s="24">
        <v>19</v>
      </c>
      <c r="B25" s="25" t="s">
        <v>37</v>
      </c>
      <c r="C25" s="26" t="s">
        <v>28</v>
      </c>
      <c r="D25" s="27">
        <v>440</v>
      </c>
      <c r="E25" s="54"/>
      <c r="F25" s="55"/>
      <c r="G25" s="28" t="str">
        <f t="shared" si="0"/>
        <v/>
      </c>
      <c r="H25" s="28" t="str">
        <f t="shared" si="1"/>
        <v/>
      </c>
      <c r="I25" s="28" t="str">
        <f t="shared" si="2"/>
        <v/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s="30" customFormat="1" ht="12.75" x14ac:dyDescent="0.2">
      <c r="A26" s="24">
        <v>20</v>
      </c>
      <c r="B26" s="25" t="s">
        <v>38</v>
      </c>
      <c r="C26" s="26" t="s">
        <v>28</v>
      </c>
      <c r="D26" s="27">
        <v>200</v>
      </c>
      <c r="E26" s="54"/>
      <c r="F26" s="55"/>
      <c r="G26" s="28" t="str">
        <f t="shared" si="0"/>
        <v/>
      </c>
      <c r="H26" s="28" t="str">
        <f t="shared" si="1"/>
        <v/>
      </c>
      <c r="I26" s="28" t="str">
        <f t="shared" si="2"/>
        <v/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s="30" customFormat="1" ht="12.75" x14ac:dyDescent="0.2">
      <c r="A27" s="24">
        <v>21</v>
      </c>
      <c r="B27" s="25" t="s">
        <v>39</v>
      </c>
      <c r="C27" s="26" t="s">
        <v>28</v>
      </c>
      <c r="D27" s="27">
        <v>500</v>
      </c>
      <c r="E27" s="54"/>
      <c r="F27" s="55"/>
      <c r="G27" s="28" t="str">
        <f t="shared" si="0"/>
        <v/>
      </c>
      <c r="H27" s="28" t="str">
        <f t="shared" si="1"/>
        <v/>
      </c>
      <c r="I27" s="28" t="str">
        <f t="shared" si="2"/>
        <v/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s="30" customFormat="1" ht="12.75" x14ac:dyDescent="0.2">
      <c r="A28" s="24">
        <v>22</v>
      </c>
      <c r="B28" s="25" t="s">
        <v>40</v>
      </c>
      <c r="C28" s="26" t="s">
        <v>28</v>
      </c>
      <c r="D28" s="27">
        <v>250</v>
      </c>
      <c r="E28" s="54"/>
      <c r="F28" s="55"/>
      <c r="G28" s="28" t="str">
        <f t="shared" si="0"/>
        <v/>
      </c>
      <c r="H28" s="28" t="str">
        <f t="shared" si="1"/>
        <v/>
      </c>
      <c r="I28" s="28" t="str">
        <f t="shared" si="2"/>
        <v/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s="30" customFormat="1" ht="12.75" x14ac:dyDescent="0.2">
      <c r="A29" s="24">
        <v>23</v>
      </c>
      <c r="B29" s="25" t="s">
        <v>41</v>
      </c>
      <c r="C29" s="26" t="s">
        <v>28</v>
      </c>
      <c r="D29" s="27">
        <v>60</v>
      </c>
      <c r="E29" s="54"/>
      <c r="F29" s="55"/>
      <c r="G29" s="28" t="str">
        <f t="shared" si="0"/>
        <v/>
      </c>
      <c r="H29" s="28" t="str">
        <f t="shared" si="1"/>
        <v/>
      </c>
      <c r="I29" s="28" t="str">
        <f t="shared" si="2"/>
        <v/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s="30" customFormat="1" ht="25.5" x14ac:dyDescent="0.2">
      <c r="A30" s="24">
        <v>24</v>
      </c>
      <c r="B30" s="25" t="s">
        <v>42</v>
      </c>
      <c r="C30" s="26" t="s">
        <v>28</v>
      </c>
      <c r="D30" s="27">
        <v>350</v>
      </c>
      <c r="E30" s="54"/>
      <c r="F30" s="55"/>
      <c r="G30" s="28" t="str">
        <f t="shared" si="0"/>
        <v/>
      </c>
      <c r="H30" s="28" t="str">
        <f t="shared" si="1"/>
        <v/>
      </c>
      <c r="I30" s="28" t="str">
        <f t="shared" si="2"/>
        <v/>
      </c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s="30" customFormat="1" ht="25.5" x14ac:dyDescent="0.2">
      <c r="A31" s="24">
        <v>25</v>
      </c>
      <c r="B31" s="25" t="s">
        <v>43</v>
      </c>
      <c r="C31" s="26" t="s">
        <v>28</v>
      </c>
      <c r="D31" s="27">
        <v>310</v>
      </c>
      <c r="E31" s="54"/>
      <c r="F31" s="55"/>
      <c r="G31" s="28" t="str">
        <f t="shared" si="0"/>
        <v/>
      </c>
      <c r="H31" s="28" t="str">
        <f t="shared" si="1"/>
        <v/>
      </c>
      <c r="I31" s="28" t="str">
        <f t="shared" si="2"/>
        <v/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s="30" customFormat="1" ht="12.75" x14ac:dyDescent="0.2">
      <c r="A32" s="24">
        <v>26</v>
      </c>
      <c r="B32" s="25" t="s">
        <v>44</v>
      </c>
      <c r="C32" s="26" t="s">
        <v>28</v>
      </c>
      <c r="D32" s="27">
        <v>350</v>
      </c>
      <c r="E32" s="54"/>
      <c r="F32" s="55"/>
      <c r="G32" s="28" t="str">
        <f t="shared" si="0"/>
        <v/>
      </c>
      <c r="H32" s="28" t="str">
        <f t="shared" si="1"/>
        <v/>
      </c>
      <c r="I32" s="28" t="str">
        <f t="shared" si="2"/>
        <v/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s="30" customFormat="1" ht="12.75" x14ac:dyDescent="0.2">
      <c r="A33" s="24">
        <v>27</v>
      </c>
      <c r="B33" s="25" t="s">
        <v>45</v>
      </c>
      <c r="C33" s="26" t="s">
        <v>28</v>
      </c>
      <c r="D33" s="27">
        <v>300</v>
      </c>
      <c r="E33" s="54"/>
      <c r="F33" s="55"/>
      <c r="G33" s="28" t="str">
        <f t="shared" si="0"/>
        <v/>
      </c>
      <c r="H33" s="28" t="str">
        <f t="shared" si="1"/>
        <v/>
      </c>
      <c r="I33" s="28" t="str">
        <f t="shared" si="2"/>
        <v/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s="30" customFormat="1" ht="12.75" x14ac:dyDescent="0.2">
      <c r="A34" s="24">
        <v>28</v>
      </c>
      <c r="B34" s="25" t="s">
        <v>46</v>
      </c>
      <c r="C34" s="26" t="s">
        <v>28</v>
      </c>
      <c r="D34" s="27">
        <v>20</v>
      </c>
      <c r="E34" s="54"/>
      <c r="F34" s="55"/>
      <c r="G34" s="28" t="str">
        <f t="shared" si="0"/>
        <v/>
      </c>
      <c r="H34" s="28" t="str">
        <f t="shared" si="1"/>
        <v/>
      </c>
      <c r="I34" s="28" t="str">
        <f t="shared" si="2"/>
        <v/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s="30" customFormat="1" ht="12.75" x14ac:dyDescent="0.2">
      <c r="A35" s="24">
        <v>29</v>
      </c>
      <c r="B35" s="25" t="s">
        <v>47</v>
      </c>
      <c r="C35" s="26" t="s">
        <v>28</v>
      </c>
      <c r="D35" s="27">
        <v>20</v>
      </c>
      <c r="E35" s="54"/>
      <c r="F35" s="55"/>
      <c r="G35" s="28" t="str">
        <f t="shared" si="0"/>
        <v/>
      </c>
      <c r="H35" s="28" t="str">
        <f t="shared" si="1"/>
        <v/>
      </c>
      <c r="I35" s="28" t="str">
        <f t="shared" si="2"/>
        <v/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24" customHeight="1" x14ac:dyDescent="0.2">
      <c r="A36" s="31" t="s">
        <v>48</v>
      </c>
      <c r="B36" s="32"/>
      <c r="C36" s="32"/>
      <c r="D36" s="32"/>
      <c r="E36" s="17"/>
      <c r="F36" s="33" t="s">
        <v>49</v>
      </c>
      <c r="G36" s="34">
        <f t="shared" ref="G36:I36" si="3">SUM(G7:G35)</f>
        <v>0</v>
      </c>
      <c r="H36" s="34">
        <f t="shared" si="3"/>
        <v>0</v>
      </c>
      <c r="I36" s="35">
        <f t="shared" si="3"/>
        <v>0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" customHeight="1" x14ac:dyDescent="0.25">
      <c r="A37" s="6"/>
      <c r="B37" s="36"/>
      <c r="C37" s="37"/>
      <c r="D37" s="37"/>
      <c r="E37" s="38"/>
      <c r="F37" s="38"/>
      <c r="G37" s="38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 x14ac:dyDescent="0.2">
      <c r="A38" s="6"/>
      <c r="B38" s="2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 x14ac:dyDescent="0.2">
      <c r="A39" s="6"/>
      <c r="B39" s="29"/>
      <c r="C39" s="39" t="s">
        <v>50</v>
      </c>
      <c r="D39" s="12"/>
      <c r="E39" s="13"/>
      <c r="F39" s="56"/>
      <c r="G39" s="51"/>
      <c r="H39" s="51"/>
      <c r="I39" s="52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 x14ac:dyDescent="0.2">
      <c r="A40" s="6"/>
      <c r="B40" s="29"/>
      <c r="C40" s="39" t="s">
        <v>51</v>
      </c>
      <c r="D40" s="12"/>
      <c r="E40" s="13"/>
      <c r="F40" s="57"/>
      <c r="G40" s="51"/>
      <c r="H40" s="51"/>
      <c r="I40" s="52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 x14ac:dyDescent="0.2">
      <c r="A41" s="6"/>
      <c r="B41" s="29"/>
      <c r="C41" s="40" t="s">
        <v>52</v>
      </c>
      <c r="D41" s="41"/>
      <c r="E41" s="42"/>
      <c r="F41" s="43"/>
      <c r="G41" s="41"/>
      <c r="H41" s="41"/>
      <c r="I41" s="42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 x14ac:dyDescent="0.2">
      <c r="A42" s="6"/>
      <c r="B42" s="29"/>
      <c r="C42" s="44"/>
      <c r="D42" s="45"/>
      <c r="E42" s="46"/>
      <c r="F42" s="44"/>
      <c r="G42" s="45"/>
      <c r="H42" s="45"/>
      <c r="I42" s="4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" customHeight="1" x14ac:dyDescent="0.2">
      <c r="A43" s="6"/>
      <c r="B43" s="29"/>
      <c r="C43" s="44"/>
      <c r="D43" s="45"/>
      <c r="E43" s="46"/>
      <c r="F43" s="44"/>
      <c r="G43" s="45"/>
      <c r="H43" s="45"/>
      <c r="I43" s="4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" customHeight="1" x14ac:dyDescent="0.2">
      <c r="A44" s="6"/>
      <c r="B44" s="29"/>
      <c r="C44" s="44"/>
      <c r="D44" s="45"/>
      <c r="E44" s="46"/>
      <c r="F44" s="44"/>
      <c r="G44" s="45"/>
      <c r="H44" s="45"/>
      <c r="I44" s="4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 x14ac:dyDescent="0.2">
      <c r="A45" s="6"/>
      <c r="B45" s="29"/>
      <c r="C45" s="47"/>
      <c r="D45" s="48"/>
      <c r="E45" s="49"/>
      <c r="F45" s="47"/>
      <c r="G45" s="48"/>
      <c r="H45" s="48"/>
      <c r="I45" s="49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6"/>
      <c r="B46" s="2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6"/>
      <c r="B47" s="2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6"/>
      <c r="B48" s="2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6"/>
      <c r="B49" s="2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6"/>
      <c r="B50" s="2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6"/>
      <c r="B51" s="2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">
      <c r="A52" s="6"/>
      <c r="B52" s="2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">
      <c r="A53" s="6"/>
      <c r="B53" s="2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">
      <c r="A54" s="6"/>
      <c r="B54" s="2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">
      <c r="A55" s="6"/>
      <c r="B55" s="2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">
      <c r="A56" s="6"/>
      <c r="B56" s="2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">
      <c r="A57" s="6"/>
      <c r="B57" s="2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">
      <c r="A58" s="6"/>
      <c r="B58" s="2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">
      <c r="A59" s="6"/>
      <c r="B59" s="2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">
      <c r="A60" s="6"/>
      <c r="B60" s="2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">
      <c r="A61" s="6"/>
      <c r="B61" s="2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">
      <c r="A62" s="6"/>
      <c r="B62" s="2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">
      <c r="A63" s="6"/>
      <c r="B63" s="2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">
      <c r="A64" s="6"/>
      <c r="B64" s="2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">
      <c r="A65" s="6"/>
      <c r="B65" s="2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">
      <c r="A66" s="6"/>
      <c r="B66" s="2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">
      <c r="A67" s="6"/>
      <c r="B67" s="2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">
      <c r="A68" s="6"/>
      <c r="B68" s="2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">
      <c r="A69" s="6"/>
      <c r="B69" s="2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">
      <c r="A70" s="6"/>
      <c r="B70" s="2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6"/>
      <c r="B71" s="2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6"/>
      <c r="B72" s="2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6"/>
      <c r="B73" s="2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6"/>
      <c r="B74" s="2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6"/>
      <c r="B75" s="2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6"/>
      <c r="B76" s="2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6"/>
      <c r="B77" s="2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6"/>
      <c r="B78" s="2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6"/>
      <c r="B79" s="2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6"/>
      <c r="B80" s="2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6"/>
      <c r="B81" s="2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6"/>
      <c r="B82" s="2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6"/>
      <c r="B83" s="2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6"/>
      <c r="B84" s="2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6"/>
      <c r="B85" s="2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6"/>
      <c r="B86" s="2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6"/>
      <c r="B87" s="2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6"/>
      <c r="B88" s="2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6"/>
      <c r="B89" s="2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6"/>
      <c r="B90" s="2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6"/>
      <c r="B91" s="2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6"/>
      <c r="B92" s="2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6"/>
      <c r="B93" s="2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6"/>
      <c r="B94" s="2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6"/>
      <c r="B95" s="2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6"/>
      <c r="B96" s="2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6"/>
      <c r="B97" s="2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6"/>
      <c r="B98" s="2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6"/>
      <c r="B99" s="2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6"/>
      <c r="B100" s="2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6"/>
      <c r="B101" s="2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6"/>
      <c r="B102" s="2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6"/>
      <c r="B103" s="2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6"/>
      <c r="B104" s="2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6"/>
      <c r="B105" s="2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6"/>
      <c r="B106" s="2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6"/>
      <c r="B107" s="2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6"/>
      <c r="B108" s="2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6"/>
      <c r="B109" s="2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6"/>
      <c r="B110" s="2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6"/>
      <c r="B111" s="2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6"/>
      <c r="B112" s="2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6"/>
      <c r="B113" s="2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6"/>
      <c r="B114" s="2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6"/>
      <c r="B115" s="2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6"/>
      <c r="B116" s="2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6"/>
      <c r="B117" s="2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6"/>
      <c r="B118" s="2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6"/>
      <c r="B119" s="2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6"/>
      <c r="B120" s="2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6"/>
      <c r="B121" s="2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6"/>
      <c r="B122" s="2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6"/>
      <c r="B123" s="2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6"/>
      <c r="B124" s="2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6"/>
      <c r="B125" s="2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6"/>
      <c r="B126" s="2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6"/>
      <c r="B127" s="2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6"/>
      <c r="B128" s="2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6"/>
      <c r="B129" s="2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6"/>
      <c r="B130" s="2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6"/>
      <c r="B131" s="2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6"/>
      <c r="B132" s="2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6"/>
      <c r="B133" s="2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6"/>
      <c r="B134" s="2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6"/>
      <c r="B135" s="2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6"/>
      <c r="B136" s="2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6"/>
      <c r="B137" s="2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6"/>
      <c r="B138" s="2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6"/>
      <c r="B139" s="2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6"/>
      <c r="B140" s="2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6"/>
      <c r="B141" s="2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6"/>
      <c r="B142" s="2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6"/>
      <c r="B143" s="2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6"/>
      <c r="B144" s="2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6"/>
      <c r="B145" s="2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6"/>
      <c r="B146" s="2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6"/>
      <c r="B147" s="2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6"/>
      <c r="B148" s="2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6"/>
      <c r="B149" s="2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6"/>
      <c r="B150" s="2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6"/>
      <c r="B151" s="2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6"/>
      <c r="B152" s="2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6"/>
      <c r="B153" s="2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6"/>
      <c r="B154" s="2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6"/>
      <c r="B155" s="2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6"/>
      <c r="B156" s="2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6"/>
      <c r="B157" s="2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6"/>
      <c r="B158" s="2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6"/>
      <c r="B159" s="2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6"/>
      <c r="B160" s="2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6"/>
      <c r="B161" s="2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6"/>
      <c r="B162" s="2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6"/>
      <c r="B163" s="2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6"/>
      <c r="B164" s="2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6"/>
      <c r="B165" s="2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6"/>
      <c r="B166" s="2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6"/>
      <c r="B167" s="2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6"/>
      <c r="B168" s="2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6"/>
      <c r="B169" s="2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6"/>
      <c r="B170" s="2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6"/>
      <c r="B171" s="2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6"/>
      <c r="B172" s="2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6"/>
      <c r="B173" s="2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6"/>
      <c r="B174" s="2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6"/>
      <c r="B175" s="2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6"/>
      <c r="B176" s="2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6"/>
      <c r="B177" s="2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6"/>
      <c r="B178" s="2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6"/>
      <c r="B179" s="2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6"/>
      <c r="B180" s="2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6"/>
      <c r="B181" s="2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6"/>
      <c r="B182" s="2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6"/>
      <c r="B183" s="2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6"/>
      <c r="B184" s="2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6"/>
      <c r="B185" s="2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6"/>
      <c r="B186" s="2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6"/>
      <c r="B187" s="2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6"/>
      <c r="B188" s="2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6"/>
      <c r="B189" s="2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6"/>
      <c r="B190" s="2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6"/>
      <c r="B191" s="2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6"/>
      <c r="B192" s="2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6"/>
      <c r="B193" s="2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6"/>
      <c r="B194" s="2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6"/>
      <c r="B195" s="2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6"/>
      <c r="B196" s="2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6"/>
      <c r="B197" s="2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6"/>
      <c r="B198" s="2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6"/>
      <c r="B199" s="2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6"/>
      <c r="B200" s="2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6"/>
      <c r="B201" s="2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6"/>
      <c r="B202" s="2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6"/>
      <c r="B203" s="2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6"/>
      <c r="B204" s="2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6"/>
      <c r="B205" s="2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6"/>
      <c r="B206" s="2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6"/>
      <c r="B207" s="2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6"/>
      <c r="B208" s="2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6"/>
      <c r="B209" s="2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6"/>
      <c r="B210" s="2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6"/>
      <c r="B211" s="2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6"/>
      <c r="B212" s="2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6"/>
      <c r="B213" s="2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6"/>
      <c r="B214" s="2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6"/>
      <c r="B215" s="2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6"/>
      <c r="B216" s="2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6"/>
      <c r="B217" s="2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6"/>
      <c r="B218" s="2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6"/>
      <c r="B219" s="2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6"/>
      <c r="B220" s="2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6"/>
      <c r="B221" s="2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6"/>
      <c r="B222" s="2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6"/>
      <c r="B223" s="2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6"/>
      <c r="B224" s="2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6"/>
      <c r="B225" s="2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6"/>
      <c r="B226" s="2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6"/>
      <c r="B227" s="2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6"/>
      <c r="B228" s="2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6"/>
      <c r="B229" s="2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6"/>
      <c r="B230" s="2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6"/>
      <c r="B231" s="2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6"/>
      <c r="B232" s="2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6"/>
      <c r="B233" s="2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6"/>
      <c r="B234" s="2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6"/>
      <c r="B235" s="2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6"/>
      <c r="B236" s="2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6"/>
      <c r="B237" s="2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6"/>
      <c r="B238" s="2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6"/>
      <c r="B239" s="2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6"/>
      <c r="B240" s="2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6"/>
      <c r="B241" s="2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6"/>
      <c r="B242" s="2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6"/>
      <c r="B243" s="2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6"/>
      <c r="B244" s="2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6"/>
      <c r="B245" s="2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6"/>
      <c r="B246" s="2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6"/>
      <c r="B247" s="2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6"/>
      <c r="B248" s="2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6"/>
      <c r="B249" s="2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6"/>
      <c r="B250" s="2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6"/>
      <c r="B251" s="2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6"/>
      <c r="B252" s="2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6"/>
      <c r="B253" s="2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6"/>
      <c r="B254" s="2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6"/>
      <c r="B255" s="2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6"/>
      <c r="B256" s="2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6"/>
      <c r="B257" s="2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6"/>
      <c r="B258" s="2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6"/>
      <c r="B259" s="2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6"/>
      <c r="B260" s="2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6"/>
      <c r="B261" s="2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6"/>
      <c r="B262" s="2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6"/>
      <c r="B263" s="2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6"/>
      <c r="B264" s="2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6"/>
      <c r="B265" s="2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6"/>
      <c r="B266" s="2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6"/>
      <c r="B267" s="2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6"/>
      <c r="B268" s="2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6"/>
      <c r="B269" s="2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6"/>
      <c r="B270" s="2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6"/>
      <c r="B271" s="2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6"/>
      <c r="B272" s="2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6"/>
      <c r="B273" s="2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6"/>
      <c r="B274" s="2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6"/>
      <c r="B275" s="2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6"/>
      <c r="B276" s="2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6"/>
      <c r="B277" s="2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6"/>
      <c r="B278" s="2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6"/>
      <c r="B279" s="2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6"/>
      <c r="B280" s="2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6"/>
      <c r="B281" s="2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6"/>
      <c r="B282" s="2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6"/>
      <c r="B283" s="2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6"/>
      <c r="B284" s="2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6"/>
      <c r="B285" s="2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2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2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2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2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2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2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2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2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2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2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2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2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2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2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2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2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2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2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2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2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2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2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2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2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2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2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2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2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2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2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2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2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2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2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2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2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2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2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2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2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2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2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2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2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2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2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2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2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2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2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2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2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2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2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2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2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2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2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2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2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2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2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2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2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2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2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2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2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2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2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2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2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2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2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2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2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2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2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2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2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2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2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2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2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2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2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2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2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2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2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2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2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2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2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2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2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2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2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2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2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2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2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2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2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2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2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2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2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2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2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2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2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2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2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2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2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2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2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2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2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2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2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2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2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2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2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2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2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2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2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2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2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2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2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2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2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2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2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2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2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2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2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2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2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2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2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2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2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2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2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2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2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2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2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2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2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2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2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2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2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2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2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2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2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2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2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2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2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2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2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2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2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2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2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2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2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2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2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2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2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2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2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2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2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2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2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2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2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2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2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2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2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2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2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2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2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2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2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2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2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2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2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2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2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2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2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2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2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2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2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2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2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2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2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2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2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2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2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2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2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2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2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2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2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6"/>
      <c r="B510" s="2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6"/>
      <c r="B511" s="2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6"/>
      <c r="B512" s="2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6"/>
      <c r="B513" s="2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6"/>
      <c r="B514" s="2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6"/>
      <c r="B515" s="2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6"/>
      <c r="B516" s="2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6"/>
      <c r="B517" s="2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6"/>
      <c r="B518" s="2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6"/>
      <c r="B519" s="2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6"/>
      <c r="B520" s="2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6"/>
      <c r="B521" s="2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6"/>
      <c r="B522" s="2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6"/>
      <c r="B523" s="2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6"/>
      <c r="B524" s="2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6"/>
      <c r="B525" s="2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6"/>
      <c r="B526" s="2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6"/>
      <c r="B527" s="2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6"/>
      <c r="B528" s="2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6"/>
      <c r="B529" s="2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6"/>
      <c r="B530" s="2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6"/>
      <c r="B531" s="2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6"/>
      <c r="B532" s="2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6"/>
      <c r="B533" s="2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6"/>
      <c r="B534" s="2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6"/>
      <c r="B535" s="2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6"/>
      <c r="B536" s="2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6"/>
      <c r="B537" s="2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6"/>
      <c r="B538" s="2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6"/>
      <c r="B539" s="2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6"/>
      <c r="B540" s="2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6"/>
      <c r="B541" s="2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6"/>
      <c r="B542" s="2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6"/>
      <c r="B543" s="2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6"/>
      <c r="B544" s="2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6"/>
      <c r="B545" s="2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6"/>
      <c r="B546" s="2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6"/>
      <c r="B547" s="2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6"/>
      <c r="B548" s="2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6"/>
      <c r="B549" s="2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6"/>
      <c r="B550" s="2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6"/>
      <c r="B551" s="2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6"/>
      <c r="B552" s="2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6"/>
      <c r="B553" s="2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6"/>
      <c r="B554" s="2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6"/>
      <c r="B555" s="2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6"/>
      <c r="B556" s="2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6"/>
      <c r="B557" s="2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6"/>
      <c r="B558" s="2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6"/>
      <c r="B559" s="2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6"/>
      <c r="B560" s="2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6"/>
      <c r="B561" s="2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6"/>
      <c r="B562" s="2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6"/>
      <c r="B563" s="2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6"/>
      <c r="B564" s="2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6"/>
      <c r="B565" s="2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6"/>
      <c r="B566" s="2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6"/>
      <c r="B567" s="2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6"/>
      <c r="B568" s="2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6"/>
      <c r="B569" s="2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6"/>
      <c r="B570" s="2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6"/>
      <c r="B571" s="2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6"/>
      <c r="B572" s="2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6"/>
      <c r="B573" s="2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6"/>
      <c r="B574" s="2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6"/>
      <c r="B575" s="2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6"/>
      <c r="B576" s="2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6"/>
      <c r="B577" s="2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6"/>
      <c r="B578" s="2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6"/>
      <c r="B579" s="2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6"/>
      <c r="B580" s="2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6"/>
      <c r="B581" s="2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6"/>
      <c r="B582" s="2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6"/>
      <c r="B583" s="2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6"/>
      <c r="B584" s="2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6"/>
      <c r="B585" s="2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6"/>
      <c r="B586" s="2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6"/>
      <c r="B587" s="2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6"/>
      <c r="B588" s="2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6"/>
      <c r="B589" s="2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6"/>
      <c r="B590" s="2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6"/>
      <c r="B591" s="2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6"/>
      <c r="B592" s="2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6"/>
      <c r="B593" s="2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6"/>
      <c r="B594" s="2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6"/>
      <c r="B595" s="2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6"/>
      <c r="B596" s="2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6"/>
      <c r="B597" s="2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6"/>
      <c r="B598" s="2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6"/>
      <c r="B599" s="2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6"/>
      <c r="B600" s="2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6"/>
      <c r="B601" s="2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6"/>
      <c r="B602" s="2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6"/>
      <c r="B603" s="2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6"/>
      <c r="B604" s="2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6"/>
      <c r="B605" s="2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6"/>
      <c r="B606" s="2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6"/>
      <c r="B607" s="2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6"/>
      <c r="B608" s="2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6"/>
      <c r="B609" s="2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6"/>
      <c r="B610" s="2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6"/>
      <c r="B611" s="2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6"/>
      <c r="B612" s="2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6"/>
      <c r="B613" s="2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6"/>
      <c r="B614" s="2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6"/>
      <c r="B615" s="2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6"/>
      <c r="B616" s="2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6"/>
      <c r="B617" s="2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6"/>
      <c r="B618" s="2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6"/>
      <c r="B619" s="2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6"/>
      <c r="B620" s="2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6"/>
      <c r="B621" s="2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6"/>
      <c r="B622" s="2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6"/>
      <c r="B623" s="2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6"/>
      <c r="B624" s="2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6"/>
      <c r="B625" s="2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6"/>
      <c r="B626" s="2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6"/>
      <c r="B627" s="2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6"/>
      <c r="B628" s="2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6"/>
      <c r="B629" s="2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6"/>
      <c r="B630" s="2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6"/>
      <c r="B631" s="2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6"/>
      <c r="B632" s="2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6"/>
      <c r="B633" s="2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6"/>
      <c r="B634" s="2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6"/>
      <c r="B635" s="2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6"/>
      <c r="B636" s="2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6"/>
      <c r="B637" s="2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6"/>
      <c r="B638" s="2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6"/>
      <c r="B639" s="2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6"/>
      <c r="B640" s="2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6"/>
      <c r="B641" s="2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6"/>
      <c r="B642" s="2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6"/>
      <c r="B643" s="2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6"/>
      <c r="B644" s="2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6"/>
      <c r="B645" s="2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6"/>
      <c r="B646" s="2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6"/>
      <c r="B647" s="2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6"/>
      <c r="B648" s="2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6"/>
      <c r="B649" s="2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6"/>
      <c r="B650" s="2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6"/>
      <c r="B651" s="2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6"/>
      <c r="B652" s="2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6"/>
      <c r="B653" s="2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6"/>
      <c r="B654" s="2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6"/>
      <c r="B655" s="2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6"/>
      <c r="B656" s="2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6"/>
      <c r="B657" s="2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6"/>
      <c r="B658" s="2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6"/>
      <c r="B659" s="2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6"/>
      <c r="B660" s="2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6"/>
      <c r="B661" s="2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6"/>
      <c r="B662" s="2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6"/>
      <c r="B663" s="2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6"/>
      <c r="B664" s="2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6"/>
      <c r="B665" s="2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6"/>
      <c r="B666" s="2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6"/>
      <c r="B667" s="2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6"/>
      <c r="B668" s="2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6"/>
      <c r="B669" s="2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6"/>
      <c r="B670" s="2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6"/>
      <c r="B671" s="2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6"/>
      <c r="B672" s="2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6"/>
      <c r="B673" s="2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6"/>
      <c r="B674" s="2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6"/>
      <c r="B675" s="2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6"/>
      <c r="B676" s="2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6"/>
      <c r="B677" s="2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6"/>
      <c r="B678" s="2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6"/>
      <c r="B679" s="2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6"/>
      <c r="B680" s="2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6"/>
      <c r="B681" s="2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6"/>
      <c r="B682" s="2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6"/>
      <c r="B683" s="2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6"/>
      <c r="B684" s="2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6"/>
      <c r="B685" s="2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6"/>
      <c r="B686" s="2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6"/>
      <c r="B687" s="2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6"/>
      <c r="B688" s="2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6"/>
      <c r="B689" s="2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6"/>
      <c r="B690" s="2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6"/>
      <c r="B691" s="2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6"/>
      <c r="B692" s="2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6"/>
      <c r="B693" s="2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6"/>
      <c r="B694" s="2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6"/>
      <c r="B695" s="2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6"/>
      <c r="B696" s="2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6"/>
      <c r="B697" s="2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6"/>
      <c r="B698" s="2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6"/>
      <c r="B699" s="2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6"/>
      <c r="B700" s="2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6"/>
      <c r="B701" s="2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6"/>
      <c r="B702" s="2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6"/>
      <c r="B703" s="2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6"/>
      <c r="B704" s="2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6"/>
      <c r="B705" s="2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6"/>
      <c r="B706" s="2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6"/>
      <c r="B707" s="2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6"/>
      <c r="B708" s="2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6"/>
      <c r="B709" s="2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6"/>
      <c r="B710" s="2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6"/>
      <c r="B711" s="2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6"/>
      <c r="B712" s="2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6"/>
      <c r="B713" s="2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6"/>
      <c r="B714" s="2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6"/>
      <c r="B715" s="2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6"/>
      <c r="B716" s="2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6"/>
      <c r="B717" s="2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6"/>
      <c r="B718" s="2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6"/>
      <c r="B719" s="2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6"/>
      <c r="B720" s="2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6"/>
      <c r="B721" s="2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6"/>
      <c r="B722" s="2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6"/>
      <c r="B723" s="2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6"/>
      <c r="B724" s="2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6"/>
      <c r="B725" s="2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6"/>
      <c r="B726" s="2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6"/>
      <c r="B727" s="2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6"/>
      <c r="B728" s="2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6"/>
      <c r="B729" s="2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6"/>
      <c r="B730" s="2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6"/>
      <c r="B731" s="2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6"/>
      <c r="B732" s="2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6"/>
      <c r="B733" s="2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6"/>
      <c r="B734" s="2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6"/>
      <c r="B735" s="2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6"/>
      <c r="B736" s="2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6"/>
      <c r="B737" s="2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6"/>
      <c r="B738" s="2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6"/>
      <c r="B739" s="2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6"/>
      <c r="B740" s="2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6"/>
      <c r="B741" s="2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6"/>
      <c r="B742" s="2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6"/>
      <c r="B743" s="2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6"/>
      <c r="B744" s="2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6"/>
      <c r="B745" s="2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6"/>
      <c r="B746" s="2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6"/>
      <c r="B747" s="2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6"/>
      <c r="B748" s="2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6"/>
      <c r="B749" s="2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6"/>
      <c r="B750" s="2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6"/>
      <c r="B751" s="2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6"/>
      <c r="B752" s="2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6"/>
      <c r="B753" s="2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6"/>
      <c r="B754" s="2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6"/>
      <c r="B755" s="2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6"/>
      <c r="B756" s="2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6"/>
      <c r="B757" s="2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6"/>
      <c r="B758" s="2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6"/>
      <c r="B759" s="2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6"/>
      <c r="B760" s="2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6"/>
      <c r="B761" s="2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6"/>
      <c r="B762" s="2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6"/>
      <c r="B763" s="2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6"/>
      <c r="B764" s="2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6"/>
      <c r="B765" s="2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6"/>
      <c r="B766" s="2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6"/>
      <c r="B767" s="2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6"/>
      <c r="B768" s="2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6"/>
      <c r="B769" s="2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6"/>
      <c r="B770" s="2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6"/>
      <c r="B771" s="2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6"/>
      <c r="B772" s="2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6"/>
      <c r="B773" s="2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6"/>
      <c r="B774" s="2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6"/>
      <c r="B775" s="2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6"/>
      <c r="B776" s="2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6"/>
      <c r="B777" s="2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6"/>
      <c r="B778" s="2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6"/>
      <c r="B779" s="2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6"/>
      <c r="B780" s="2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6"/>
      <c r="B781" s="2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6"/>
      <c r="B782" s="2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6"/>
      <c r="B783" s="2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6"/>
      <c r="B784" s="2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6"/>
      <c r="B785" s="2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6"/>
      <c r="B786" s="2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6"/>
      <c r="B787" s="2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6"/>
      <c r="B788" s="2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6"/>
      <c r="B789" s="2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6"/>
      <c r="B790" s="2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6"/>
      <c r="B791" s="2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6"/>
      <c r="B792" s="2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6"/>
      <c r="B793" s="2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6"/>
      <c r="B794" s="2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6"/>
      <c r="B795" s="2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6"/>
      <c r="B796" s="2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6"/>
      <c r="B797" s="2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6"/>
      <c r="B798" s="2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6"/>
      <c r="B799" s="2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6"/>
      <c r="B800" s="2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6"/>
      <c r="B801" s="2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6"/>
      <c r="B802" s="2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6"/>
      <c r="B803" s="2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6"/>
      <c r="B804" s="2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6"/>
      <c r="B805" s="2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6"/>
      <c r="B806" s="2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6"/>
      <c r="B807" s="2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6"/>
      <c r="B808" s="2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6"/>
      <c r="B809" s="2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6"/>
      <c r="B810" s="2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6"/>
      <c r="B811" s="2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6"/>
      <c r="B812" s="2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6"/>
      <c r="B813" s="2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6"/>
      <c r="B814" s="2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6"/>
      <c r="B815" s="2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6"/>
      <c r="B816" s="2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6"/>
      <c r="B817" s="2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6"/>
      <c r="B818" s="2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6"/>
      <c r="B819" s="2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6"/>
      <c r="B820" s="2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6"/>
      <c r="B821" s="2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6"/>
      <c r="B822" s="2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6"/>
      <c r="B823" s="2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6"/>
      <c r="B824" s="2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6"/>
      <c r="B825" s="2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6"/>
      <c r="B826" s="2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6"/>
      <c r="B827" s="2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6"/>
      <c r="B828" s="2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6"/>
      <c r="B829" s="2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6"/>
      <c r="B830" s="2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6"/>
      <c r="B831" s="2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6"/>
      <c r="B832" s="2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6"/>
      <c r="B833" s="2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6"/>
      <c r="B834" s="2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6"/>
      <c r="B835" s="2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6"/>
      <c r="B836" s="2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6"/>
      <c r="B837" s="2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6"/>
      <c r="B838" s="2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6"/>
      <c r="B839" s="2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6"/>
      <c r="B840" s="2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6"/>
      <c r="B841" s="2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6"/>
      <c r="B842" s="2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6"/>
      <c r="B843" s="2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6"/>
      <c r="B844" s="2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6"/>
      <c r="B845" s="2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6"/>
      <c r="B846" s="2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6"/>
      <c r="B847" s="2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6"/>
      <c r="B848" s="2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6"/>
      <c r="B849" s="2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6"/>
      <c r="B850" s="2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6"/>
      <c r="B851" s="2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6"/>
      <c r="B852" s="2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6"/>
      <c r="B853" s="2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6"/>
      <c r="B854" s="2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6"/>
      <c r="B855" s="2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6"/>
      <c r="B856" s="2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6"/>
      <c r="B857" s="2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6"/>
      <c r="B858" s="2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6"/>
      <c r="B859" s="2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6"/>
      <c r="B860" s="2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6"/>
      <c r="B861" s="2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6"/>
      <c r="B862" s="2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6"/>
      <c r="B863" s="2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6"/>
      <c r="B864" s="2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6"/>
      <c r="B865" s="2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6"/>
      <c r="B866" s="2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6"/>
      <c r="B867" s="2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6"/>
      <c r="B868" s="2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6"/>
      <c r="B869" s="2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6"/>
      <c r="B870" s="2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6"/>
      <c r="B871" s="2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6"/>
      <c r="B872" s="2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6"/>
      <c r="B873" s="2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6"/>
      <c r="B874" s="2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6"/>
      <c r="B875" s="2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6"/>
      <c r="B876" s="2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6"/>
      <c r="B877" s="2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6"/>
      <c r="B878" s="2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6"/>
      <c r="B879" s="2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6"/>
      <c r="B880" s="2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6"/>
      <c r="B881" s="2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6"/>
      <c r="B882" s="2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6"/>
      <c r="B883" s="2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6"/>
      <c r="B884" s="2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6"/>
      <c r="B885" s="2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6"/>
      <c r="B886" s="2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6"/>
      <c r="B887" s="2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6"/>
      <c r="B888" s="2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6"/>
      <c r="B889" s="2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6"/>
      <c r="B890" s="2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6"/>
      <c r="B891" s="2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6"/>
      <c r="B892" s="2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6"/>
      <c r="B893" s="2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6"/>
      <c r="B894" s="2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6"/>
      <c r="B895" s="2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6"/>
      <c r="B896" s="2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6"/>
      <c r="B897" s="2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6"/>
      <c r="B898" s="2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6"/>
      <c r="B899" s="2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6"/>
      <c r="B900" s="2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6"/>
      <c r="B901" s="2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6"/>
      <c r="B902" s="2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6"/>
      <c r="B903" s="2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6"/>
      <c r="B904" s="2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6"/>
      <c r="B905" s="2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6"/>
      <c r="B906" s="2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6"/>
      <c r="B907" s="2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6"/>
      <c r="B908" s="2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6"/>
      <c r="B909" s="2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6"/>
      <c r="B910" s="2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6"/>
      <c r="B911" s="2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6"/>
      <c r="B912" s="2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6"/>
      <c r="B913" s="2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6"/>
      <c r="B914" s="2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6"/>
      <c r="B915" s="2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6"/>
      <c r="B916" s="2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6"/>
      <c r="B917" s="2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6"/>
      <c r="B918" s="2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6"/>
      <c r="B919" s="2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6"/>
      <c r="B920" s="2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6"/>
      <c r="B921" s="2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6"/>
      <c r="B922" s="2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6"/>
      <c r="B923" s="2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6"/>
      <c r="B924" s="2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6"/>
      <c r="B925" s="2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6"/>
      <c r="B926" s="2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6"/>
      <c r="B927" s="2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6"/>
      <c r="B928" s="2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6"/>
      <c r="B929" s="2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6"/>
      <c r="B930" s="2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6"/>
      <c r="B931" s="2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6"/>
      <c r="B932" s="2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6"/>
      <c r="B933" s="2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6"/>
      <c r="B934" s="2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6"/>
      <c r="B935" s="2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6"/>
      <c r="B936" s="2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6"/>
      <c r="B937" s="2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6"/>
      <c r="B938" s="2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6"/>
      <c r="B939" s="2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6"/>
      <c r="B940" s="2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6"/>
      <c r="B941" s="2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6"/>
      <c r="B942" s="2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6"/>
      <c r="B943" s="2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6"/>
      <c r="B944" s="2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6"/>
      <c r="B945" s="2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6"/>
      <c r="B946" s="2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6"/>
      <c r="B947" s="2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6"/>
      <c r="B948" s="2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6"/>
      <c r="B949" s="2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6"/>
      <c r="B950" s="2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6"/>
      <c r="B951" s="2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6"/>
      <c r="B952" s="2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6"/>
      <c r="B953" s="2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6"/>
      <c r="B954" s="2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6"/>
      <c r="B955" s="2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6"/>
      <c r="B956" s="2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6"/>
      <c r="B957" s="2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6"/>
      <c r="B958" s="2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6"/>
      <c r="B959" s="2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6"/>
      <c r="B960" s="2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6"/>
      <c r="B961" s="2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6"/>
      <c r="B962" s="2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6"/>
      <c r="B963" s="2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6"/>
      <c r="B964" s="2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6"/>
      <c r="B965" s="2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6"/>
      <c r="B966" s="2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6"/>
      <c r="B967" s="2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6"/>
      <c r="B968" s="2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6"/>
      <c r="B969" s="2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6"/>
      <c r="B970" s="2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6"/>
      <c r="B971" s="2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6"/>
      <c r="B972" s="2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6"/>
      <c r="B973" s="2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6"/>
      <c r="B974" s="2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6"/>
      <c r="B975" s="2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6"/>
      <c r="B976" s="2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6"/>
      <c r="B977" s="2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6"/>
      <c r="B978" s="2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6"/>
      <c r="B979" s="2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6"/>
      <c r="B980" s="2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6"/>
      <c r="B981" s="2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6"/>
      <c r="B982" s="2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6"/>
      <c r="B983" s="2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6"/>
      <c r="B984" s="2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6"/>
      <c r="B985" s="2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6"/>
      <c r="B986" s="2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6"/>
      <c r="B987" s="2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6"/>
      <c r="B988" s="2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6"/>
      <c r="B989" s="2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6"/>
      <c r="B990" s="2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6"/>
      <c r="B991" s="2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6"/>
      <c r="B992" s="2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6"/>
      <c r="B993" s="2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6"/>
      <c r="B994" s="2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6"/>
      <c r="B995" s="2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6"/>
      <c r="B996" s="2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6"/>
      <c r="B997" s="2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6"/>
      <c r="B998" s="2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6"/>
      <c r="B999" s="2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">
      <c r="A1000" s="6"/>
      <c r="B1000" s="2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fFB+uY35xJnXdDssXMITV5SYLSfZRsPqItkSccjEHwpgmlgjCHCnfeBOicj5eIzocDMxt3vca/Zb6jk3LfHCtg==" saltValue="Zf/MKBr5UR/3K9SBnOWJGg==" spinCount="100000" sheet="1" objects="1" scenarios="1"/>
  <mergeCells count="16">
    <mergeCell ref="C40:E40"/>
    <mergeCell ref="F40:I40"/>
    <mergeCell ref="C41:E45"/>
    <mergeCell ref="F41:I45"/>
    <mergeCell ref="A1:B1"/>
    <mergeCell ref="D1:I1"/>
    <mergeCell ref="A2:B2"/>
    <mergeCell ref="E2:I2"/>
    <mergeCell ref="A3:B3"/>
    <mergeCell ref="E3:I3"/>
    <mergeCell ref="A4:B4"/>
    <mergeCell ref="E4:F4"/>
    <mergeCell ref="H4:I4"/>
    <mergeCell ref="A36:E36"/>
    <mergeCell ref="C39:E39"/>
    <mergeCell ref="F39:I39"/>
  </mergeCells>
  <pageMargins left="0.39370078740157483" right="0.23622047244094491" top="1.0236220472440944" bottom="0.31496062992125984" header="0" footer="0"/>
  <pageSetup paperSize="9" orientation="landscape" r:id="rId1"/>
  <headerFooter>
    <oddHeader>&amp;L     &amp;CPRÍLOHA č.3  - Časť 4. Mlieko a mliečne výrobky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4</vt:lpstr>
      <vt:lpstr>'ČASŤ 4'!Názvy_tlače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1</cp:lastModifiedBy>
  <cp:lastPrinted>2026-10-10T17:13:42Z</cp:lastPrinted>
  <dcterms:modified xsi:type="dcterms:W3CDTF">2026-10-10T17:14:22Z</dcterms:modified>
</cp:coreProperties>
</file>