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7C213A73-E673-4163-903A-C5CFB61A7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6" sheetId="1" r:id="rId1"/>
  </sheets>
  <definedNames>
    <definedName name="_xlnm.Print_Titles" localSheetId="0">'ČASŤ 6'!$6:$6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8" i="1" l="1"/>
  <c r="H58" i="1"/>
  <c r="G58" i="1"/>
  <c r="I57" i="1"/>
  <c r="H57" i="1"/>
  <c r="G57" i="1"/>
  <c r="I56" i="1"/>
  <c r="H56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6" i="1"/>
  <c r="H46" i="1"/>
  <c r="G46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G59" i="1" l="1"/>
  <c r="H59" i="1"/>
  <c r="I59" i="1"/>
</calcChain>
</file>

<file path=xl/sharedStrings.xml><?xml version="1.0" encoding="utf-8"?>
<sst xmlns="http://schemas.openxmlformats.org/spreadsheetml/2006/main" count="127" uniqueCount="77">
  <si>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</si>
  <si>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</si>
  <si>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</si>
  <si>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</si>
  <si>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</si>
  <si>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</si>
  <si>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</si>
  <si>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</si>
  <si>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</si>
  <si>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</si>
  <si>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</si>
  <si>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</si>
  <si>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</si>
  <si>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</si>
  <si>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</si>
  <si>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</si>
  <si>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</si>
  <si>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t>Brokolica</t>
  </si>
  <si>
    <t>kg</t>
  </si>
  <si>
    <t>Cesnak suchý</t>
  </si>
  <si>
    <t>Cibuľa suchá biela</t>
  </si>
  <si>
    <t>Cibuľa suchá červená</t>
  </si>
  <si>
    <t>Cuketa</t>
  </si>
  <si>
    <t>Cvikla</t>
  </si>
  <si>
    <t>Kaleráb</t>
  </si>
  <si>
    <t>Kaleráb nový (mladý)</t>
  </si>
  <si>
    <t>ks</t>
  </si>
  <si>
    <t>Kapusta hlávková biela</t>
  </si>
  <si>
    <t>Kapusta hlávková červená</t>
  </si>
  <si>
    <t>Kapusta hlávková čínska</t>
  </si>
  <si>
    <t>Kapusta kyslá</t>
  </si>
  <si>
    <t xml:space="preserve">Karfiol  </t>
  </si>
  <si>
    <t>Kel</t>
  </si>
  <si>
    <t>Mrkva</t>
  </si>
  <si>
    <t xml:space="preserve">Paprika </t>
  </si>
  <si>
    <t>Paradajky</t>
  </si>
  <si>
    <t>Paradajky cherry strapcové</t>
  </si>
  <si>
    <t>Paštrnak</t>
  </si>
  <si>
    <t>Petržlen</t>
  </si>
  <si>
    <t>Pór</t>
  </si>
  <si>
    <t>Redkvička červená / zvazok /</t>
  </si>
  <si>
    <t>Redkvička biela</t>
  </si>
  <si>
    <t>Šalát hlávkový</t>
  </si>
  <si>
    <t>Šalát hlávkový ľadový</t>
  </si>
  <si>
    <t>Šampiňóny čerstvé</t>
  </si>
  <si>
    <t>Špargla biela</t>
  </si>
  <si>
    <t>Tekvica maslová</t>
  </si>
  <si>
    <t>Uhorky šalátové</t>
  </si>
  <si>
    <t>Zeler koreň</t>
  </si>
  <si>
    <t>Zemiaky  žlté neskoré, varný typ B</t>
  </si>
  <si>
    <t xml:space="preserve">Zemiaky  žlté skoré, varný typ B </t>
  </si>
  <si>
    <t xml:space="preserve">Banány </t>
  </si>
  <si>
    <t>Broskyne</t>
  </si>
  <si>
    <t>Čerešne</t>
  </si>
  <si>
    <t>Citróny</t>
  </si>
  <si>
    <t>Grapefruit červený</t>
  </si>
  <si>
    <t>Hrozno biele</t>
  </si>
  <si>
    <t>Hrozno červené</t>
  </si>
  <si>
    <t>Hrušky  žlté</t>
  </si>
  <si>
    <t xml:space="preserve">Jahody </t>
  </si>
  <si>
    <t>Jablká  zelené, 150-180g/ks</t>
  </si>
  <si>
    <t>Jablká červené,  150-180 g /ks</t>
  </si>
  <si>
    <t>Kiwi</t>
  </si>
  <si>
    <t>Limetky</t>
  </si>
  <si>
    <t>Mandarínka</t>
  </si>
  <si>
    <t>Melón červený</t>
  </si>
  <si>
    <t>Melón žltý</t>
  </si>
  <si>
    <t>Nektarínka</t>
  </si>
  <si>
    <t>Pomaranče</t>
  </si>
  <si>
    <t>Slivky modré</t>
  </si>
  <si>
    <t>Slivky žté</t>
  </si>
  <si>
    <t>Maximálna cena celkom za dodanie požadovaného predmetu zákazky :</t>
  </si>
  <si>
    <t>x</t>
  </si>
  <si>
    <t>Dátum:</t>
  </si>
  <si>
    <t>Meno oprávnenej osoby:</t>
  </si>
  <si>
    <t>Podpis:</t>
  </si>
  <si>
    <r>
      <t xml:space="preserve"> Nákup potravín pre DD SNV na rok 2027, </t>
    </r>
    <r>
      <rPr>
        <i/>
        <sz val="12"/>
        <color theme="1"/>
        <rFont val="Calibri"/>
      </rPr>
      <t xml:space="preserve">Časť 6 - Ovocie a zelenina  </t>
    </r>
    <r>
      <rPr>
        <b/>
        <sz val="12"/>
        <color theme="1"/>
        <rFont val="Calibri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</si>
</sst>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"/>
  </numFmts>
  <fonts count="13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0"/>
      <color theme="1"/>
      <name val="Calibri"/>
    </font>
    <font>
      <b/>
      <sz val="14"/>
      <color theme="1"/>
      <name val="Cambria"/>
    </font>
    <font>
      <sz val="12"/>
      <color theme="1"/>
      <name val="Calibri"/>
    </font>
    <font>
      <sz val="10"/>
      <color rgb="FF000000"/>
      <name val="Calibri"/>
    </font>
    <font>
      <b/>
      <sz val="11"/>
      <color theme="1"/>
      <name val="Calibri"/>
    </font>
    <font>
      <i/>
      <sz val="10"/>
      <color theme="1"/>
      <name val="Arial"/>
    </font>
    <font>
      <i/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1" fillId="2" borderId="5" xfId="0" applyFont="1" applyFill="1" applyBorder="1" applyProtection="1">
      <protection hidden="1"/>
    </xf>
    <xf numFmtId="49" fontId="1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right" vertical="center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Protection="1">
      <protection hidden="1"/>
    </xf>
    <xf numFmtId="49" fontId="1" fillId="2" borderId="15" xfId="0" applyNumberFormat="1" applyFont="1" applyFill="1" applyBorder="1" applyAlignment="1" applyProtection="1">
      <alignment horizontal="right" vertical="center"/>
      <protection hidden="1"/>
    </xf>
    <xf numFmtId="0" fontId="7" fillId="2" borderId="5" xfId="0" applyFont="1" applyFill="1" applyBorder="1" applyProtection="1">
      <protection hidden="1"/>
    </xf>
    <xf numFmtId="0" fontId="1" fillId="2" borderId="5" xfId="0" applyFont="1" applyFill="1" applyBorder="1" applyAlignment="1" applyProtection="1">
      <alignment wrapText="1"/>
      <protection hidden="1"/>
    </xf>
    <xf numFmtId="0" fontId="8" fillId="2" borderId="5" xfId="0" applyFont="1" applyFill="1" applyBorder="1" applyProtection="1">
      <protection hidden="1"/>
    </xf>
    <xf numFmtId="0" fontId="1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/>
      <protection hidden="1"/>
    </xf>
    <xf numFmtId="0" fontId="9" fillId="2" borderId="16" xfId="0" applyFont="1" applyFill="1" applyBorder="1" applyAlignment="1" applyProtection="1">
      <alignment horizontal="center" vertical="center"/>
      <protection hidden="1"/>
    </xf>
    <xf numFmtId="0" fontId="9" fillId="0" borderId="16" xfId="0" applyFont="1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horizontal="center" vertical="center" wrapText="1"/>
      <protection hidden="1"/>
    </xf>
    <xf numFmtId="164" fontId="1" fillId="0" borderId="16" xfId="0" applyNumberFormat="1" applyFont="1" applyBorder="1" applyAlignment="1" applyProtection="1">
      <alignment horizontal="center" vertical="center" wrapText="1"/>
      <protection hidden="1"/>
    </xf>
    <xf numFmtId="4" fontId="1" fillId="0" borderId="16" xfId="0" applyNumberFormat="1" applyFont="1" applyBorder="1" applyAlignment="1" applyProtection="1">
      <alignment horizontal="right" vertical="center"/>
      <protection hidden="1"/>
    </xf>
    <xf numFmtId="0" fontId="1" fillId="0" borderId="16" xfId="0" applyFont="1" applyBorder="1" applyAlignment="1" applyProtection="1">
      <alignment vertical="center" wrapText="1"/>
      <protection hidden="1"/>
    </xf>
    <xf numFmtId="0" fontId="9" fillId="0" borderId="16" xfId="0" applyFont="1" applyBorder="1" applyAlignment="1" applyProtection="1">
      <alignment vertical="center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18" xfId="0" applyFont="1" applyBorder="1" applyProtection="1">
      <protection hidden="1"/>
    </xf>
    <xf numFmtId="10" fontId="1" fillId="0" borderId="19" xfId="0" applyNumberFormat="1" applyFont="1" applyBorder="1" applyAlignment="1" applyProtection="1">
      <alignment horizontal="center" vertical="center" wrapText="1"/>
      <protection hidden="1"/>
    </xf>
    <xf numFmtId="4" fontId="1" fillId="2" borderId="15" xfId="0" applyNumberFormat="1" applyFont="1" applyFill="1" applyBorder="1" applyAlignment="1" applyProtection="1">
      <alignment horizontal="right" vertical="center"/>
      <protection hidden="1"/>
    </xf>
    <xf numFmtId="4" fontId="6" fillId="6" borderId="15" xfId="0" applyNumberFormat="1" applyFont="1" applyFill="1" applyBorder="1" applyAlignment="1" applyProtection="1">
      <alignment horizontal="right" vertical="center"/>
      <protection hidden="1"/>
    </xf>
    <xf numFmtId="49" fontId="10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8" fillId="2" borderId="5" xfId="0" applyNumberFormat="1" applyFont="1" applyFill="1" applyBorder="1" applyProtection="1"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11" fillId="2" borderId="9" xfId="0" applyFont="1" applyFill="1" applyBorder="1" applyAlignment="1" applyProtection="1">
      <alignment horizontal="center"/>
      <protection hidden="1"/>
    </xf>
    <xf numFmtId="0" fontId="11" fillId="2" borderId="20" xfId="0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Protection="1">
      <protection hidden="1"/>
    </xf>
    <xf numFmtId="0" fontId="2" fillId="0" borderId="22" xfId="0" applyFont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2" fillId="0" borderId="23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4" xfId="0" applyFont="1" applyBorder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49" fontId="1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4" fontId="1" fillId="3" borderId="17" xfId="0" applyNumberFormat="1" applyFont="1" applyFill="1" applyBorder="1" applyAlignment="1" applyProtection="1">
      <alignment horizontal="right" vertical="center"/>
      <protection locked="0"/>
    </xf>
    <xf numFmtId="9" fontId="1" fillId="3" borderId="16" xfId="0" applyNumberFormat="1" applyFont="1" applyFill="1" applyBorder="1" applyAlignment="1" applyProtection="1">
      <alignment horizontal="center" vertical="center"/>
      <protection locked="0"/>
    </xf>
    <xf numFmtId="14" fontId="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7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1"/>
      <c r="F2" s="52"/>
      <c r="G2" s="52"/>
      <c r="H2" s="52"/>
      <c r="I2" s="5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51"/>
      <c r="F3" s="52"/>
      <c r="G3" s="52"/>
      <c r="H3" s="52"/>
      <c r="I3" s="5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.5" customHeight="1" x14ac:dyDescent="0.2">
      <c r="A4" s="16" t="s">
        <v>76</v>
      </c>
      <c r="B4" s="17"/>
      <c r="C4" s="10"/>
      <c r="D4" s="18" t="s">
        <v>6</v>
      </c>
      <c r="E4" s="51"/>
      <c r="F4" s="53"/>
      <c r="G4" s="54" t="s">
        <v>7</v>
      </c>
      <c r="H4" s="51"/>
      <c r="I4" s="53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9"/>
      <c r="B5" s="20"/>
      <c r="C5" s="10"/>
      <c r="D5" s="21"/>
      <c r="E5" s="21"/>
      <c r="F5" s="21"/>
      <c r="G5" s="21"/>
      <c r="H5" s="21"/>
      <c r="I5" s="2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2.75" customHeight="1" x14ac:dyDescent="0.2">
      <c r="A7" s="24">
        <v>1</v>
      </c>
      <c r="B7" s="25" t="s">
        <v>17</v>
      </c>
      <c r="C7" s="26" t="s">
        <v>18</v>
      </c>
      <c r="D7" s="27">
        <v>22</v>
      </c>
      <c r="E7" s="55"/>
      <c r="F7" s="56"/>
      <c r="G7" s="28" t="str">
        <f t="shared" ref="G7:G58" si="0">IF(E7="","",ROUND(D7*E7,2))</f>
        <v/>
      </c>
      <c r="H7" s="28" t="str">
        <f t="shared" ref="H7:H58" si="1">IF(F7="","",ROUND(G7*F7,2))</f>
        <v/>
      </c>
      <c r="I7" s="28" t="str">
        <f t="shared" ref="I7:I58" si="2">IF(F7="","",G7+H7)</f>
        <v/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2">
      <c r="A8" s="24">
        <v>2</v>
      </c>
      <c r="B8" s="25" t="s">
        <v>19</v>
      </c>
      <c r="C8" s="26" t="s">
        <v>18</v>
      </c>
      <c r="D8" s="27">
        <v>60</v>
      </c>
      <c r="E8" s="55"/>
      <c r="F8" s="56"/>
      <c r="G8" s="28" t="str">
        <f t="shared" si="0"/>
        <v/>
      </c>
      <c r="H8" s="28" t="str">
        <f t="shared" si="1"/>
        <v/>
      </c>
      <c r="I8" s="28" t="str">
        <f t="shared" si="2"/>
        <v/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2">
      <c r="A9" s="24">
        <v>3</v>
      </c>
      <c r="B9" s="25" t="s">
        <v>20</v>
      </c>
      <c r="C9" s="26" t="s">
        <v>18</v>
      </c>
      <c r="D9" s="27">
        <v>1600</v>
      </c>
      <c r="E9" s="55"/>
      <c r="F9" s="56"/>
      <c r="G9" s="28" t="str">
        <f t="shared" si="0"/>
        <v/>
      </c>
      <c r="H9" s="28" t="str">
        <f t="shared" si="1"/>
        <v/>
      </c>
      <c r="I9" s="28" t="str">
        <f t="shared" si="2"/>
        <v/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2">
      <c r="A10" s="24">
        <v>4</v>
      </c>
      <c r="B10" s="25" t="s">
        <v>21</v>
      </c>
      <c r="C10" s="26" t="s">
        <v>18</v>
      </c>
      <c r="D10" s="27">
        <v>900</v>
      </c>
      <c r="E10" s="55"/>
      <c r="F10" s="56"/>
      <c r="G10" s="28" t="str">
        <f t="shared" si="0"/>
        <v/>
      </c>
      <c r="H10" s="28" t="str">
        <f t="shared" si="1"/>
        <v/>
      </c>
      <c r="I10" s="28" t="str">
        <f t="shared" si="2"/>
        <v/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customHeight="1" x14ac:dyDescent="0.2">
      <c r="A11" s="24">
        <v>5</v>
      </c>
      <c r="B11" s="25" t="s">
        <v>22</v>
      </c>
      <c r="C11" s="26" t="s">
        <v>18</v>
      </c>
      <c r="D11" s="27">
        <v>22</v>
      </c>
      <c r="E11" s="55"/>
      <c r="F11" s="56"/>
      <c r="G11" s="28" t="str">
        <f t="shared" si="0"/>
        <v/>
      </c>
      <c r="H11" s="28" t="str">
        <f t="shared" si="1"/>
        <v/>
      </c>
      <c r="I11" s="28" t="str">
        <f t="shared" si="2"/>
        <v/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2">
      <c r="A12" s="24">
        <v>6</v>
      </c>
      <c r="B12" s="25" t="s">
        <v>23</v>
      </c>
      <c r="C12" s="26" t="s">
        <v>18</v>
      </c>
      <c r="D12" s="27">
        <v>22</v>
      </c>
      <c r="E12" s="55"/>
      <c r="F12" s="56"/>
      <c r="G12" s="28" t="str">
        <f t="shared" si="0"/>
        <v/>
      </c>
      <c r="H12" s="28" t="str">
        <f t="shared" si="1"/>
        <v/>
      </c>
      <c r="I12" s="28" t="str">
        <f t="shared" si="2"/>
        <v/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2">
      <c r="A13" s="24">
        <v>7</v>
      </c>
      <c r="B13" s="25" t="s">
        <v>24</v>
      </c>
      <c r="C13" s="26" t="s">
        <v>18</v>
      </c>
      <c r="D13" s="27">
        <v>500</v>
      </c>
      <c r="E13" s="55"/>
      <c r="F13" s="56"/>
      <c r="G13" s="28" t="str">
        <f t="shared" si="0"/>
        <v/>
      </c>
      <c r="H13" s="28" t="str">
        <f t="shared" si="1"/>
        <v/>
      </c>
      <c r="I13" s="28" t="str">
        <f t="shared" si="2"/>
        <v/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2">
      <c r="A14" s="24">
        <v>8</v>
      </c>
      <c r="B14" s="25" t="s">
        <v>25</v>
      </c>
      <c r="C14" s="26" t="s">
        <v>26</v>
      </c>
      <c r="D14" s="27">
        <v>1850</v>
      </c>
      <c r="E14" s="55"/>
      <c r="F14" s="56"/>
      <c r="G14" s="28" t="str">
        <f t="shared" si="0"/>
        <v/>
      </c>
      <c r="H14" s="28" t="str">
        <f t="shared" si="1"/>
        <v/>
      </c>
      <c r="I14" s="28" t="str">
        <f t="shared" si="2"/>
        <v/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2">
      <c r="A15" s="24">
        <v>9</v>
      </c>
      <c r="B15" s="25" t="s">
        <v>27</v>
      </c>
      <c r="C15" s="26" t="s">
        <v>18</v>
      </c>
      <c r="D15" s="27">
        <v>1100</v>
      </c>
      <c r="E15" s="55"/>
      <c r="F15" s="56"/>
      <c r="G15" s="28" t="str">
        <f t="shared" si="0"/>
        <v/>
      </c>
      <c r="H15" s="28" t="str">
        <f t="shared" si="1"/>
        <v/>
      </c>
      <c r="I15" s="28" t="str">
        <f t="shared" si="2"/>
        <v/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2">
      <c r="A16" s="24">
        <v>10</v>
      </c>
      <c r="B16" s="25" t="s">
        <v>28</v>
      </c>
      <c r="C16" s="26" t="s">
        <v>18</v>
      </c>
      <c r="D16" s="27">
        <v>540</v>
      </c>
      <c r="E16" s="55"/>
      <c r="F16" s="56"/>
      <c r="G16" s="28" t="str">
        <f t="shared" si="0"/>
        <v/>
      </c>
      <c r="H16" s="28" t="str">
        <f t="shared" si="1"/>
        <v/>
      </c>
      <c r="I16" s="28" t="str">
        <f t="shared" si="2"/>
        <v/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2">
      <c r="A17" s="24">
        <v>11</v>
      </c>
      <c r="B17" s="25" t="s">
        <v>29</v>
      </c>
      <c r="C17" s="26" t="s">
        <v>18</v>
      </c>
      <c r="D17" s="27">
        <v>870</v>
      </c>
      <c r="E17" s="55"/>
      <c r="F17" s="56"/>
      <c r="G17" s="28" t="str">
        <f t="shared" si="0"/>
        <v/>
      </c>
      <c r="H17" s="28" t="str">
        <f t="shared" si="1"/>
        <v/>
      </c>
      <c r="I17" s="28" t="str">
        <f t="shared" si="2"/>
        <v/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2">
      <c r="A18" s="24">
        <v>12</v>
      </c>
      <c r="B18" s="25" t="s">
        <v>30</v>
      </c>
      <c r="C18" s="26" t="s">
        <v>18</v>
      </c>
      <c r="D18" s="27">
        <v>1400</v>
      </c>
      <c r="E18" s="55"/>
      <c r="F18" s="56"/>
      <c r="G18" s="28" t="str">
        <f t="shared" si="0"/>
        <v/>
      </c>
      <c r="H18" s="28" t="str">
        <f t="shared" si="1"/>
        <v/>
      </c>
      <c r="I18" s="28" t="str">
        <f t="shared" si="2"/>
        <v/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2">
      <c r="A19" s="24">
        <v>13</v>
      </c>
      <c r="B19" s="25" t="s">
        <v>31</v>
      </c>
      <c r="C19" s="26" t="s">
        <v>26</v>
      </c>
      <c r="D19" s="27">
        <v>115</v>
      </c>
      <c r="E19" s="55"/>
      <c r="F19" s="56"/>
      <c r="G19" s="28" t="str">
        <f t="shared" si="0"/>
        <v/>
      </c>
      <c r="H19" s="28" t="str">
        <f t="shared" si="1"/>
        <v/>
      </c>
      <c r="I19" s="28" t="str">
        <f t="shared" si="2"/>
        <v/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2">
      <c r="A20" s="24">
        <v>14</v>
      </c>
      <c r="B20" s="25" t="s">
        <v>32</v>
      </c>
      <c r="C20" s="26" t="s">
        <v>26</v>
      </c>
      <c r="D20" s="27">
        <v>22</v>
      </c>
      <c r="E20" s="55"/>
      <c r="F20" s="56"/>
      <c r="G20" s="28" t="str">
        <f t="shared" si="0"/>
        <v/>
      </c>
      <c r="H20" s="28" t="str">
        <f t="shared" si="1"/>
        <v/>
      </c>
      <c r="I20" s="28" t="str">
        <f t="shared" si="2"/>
        <v/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2">
      <c r="A21" s="24">
        <v>15</v>
      </c>
      <c r="B21" s="25" t="s">
        <v>33</v>
      </c>
      <c r="C21" s="26" t="s">
        <v>18</v>
      </c>
      <c r="D21" s="27">
        <v>2500</v>
      </c>
      <c r="E21" s="55"/>
      <c r="F21" s="56"/>
      <c r="G21" s="28" t="str">
        <f t="shared" si="0"/>
        <v/>
      </c>
      <c r="H21" s="28" t="str">
        <f t="shared" si="1"/>
        <v/>
      </c>
      <c r="I21" s="28" t="str">
        <f t="shared" si="2"/>
        <v/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2">
      <c r="A22" s="24">
        <v>16</v>
      </c>
      <c r="B22" s="25" t="s">
        <v>34</v>
      </c>
      <c r="C22" s="26" t="s">
        <v>18</v>
      </c>
      <c r="D22" s="27">
        <v>650</v>
      </c>
      <c r="E22" s="55"/>
      <c r="F22" s="56"/>
      <c r="G22" s="28" t="str">
        <f t="shared" si="0"/>
        <v/>
      </c>
      <c r="H22" s="28" t="str">
        <f t="shared" si="1"/>
        <v/>
      </c>
      <c r="I22" s="28" t="str">
        <f t="shared" si="2"/>
        <v/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2">
      <c r="A23" s="24">
        <v>17</v>
      </c>
      <c r="B23" s="25" t="s">
        <v>35</v>
      </c>
      <c r="C23" s="26" t="s">
        <v>18</v>
      </c>
      <c r="D23" s="27">
        <v>1700</v>
      </c>
      <c r="E23" s="55"/>
      <c r="F23" s="56"/>
      <c r="G23" s="28" t="str">
        <f t="shared" si="0"/>
        <v/>
      </c>
      <c r="H23" s="28" t="str">
        <f t="shared" si="1"/>
        <v/>
      </c>
      <c r="I23" s="28" t="str">
        <f t="shared" si="2"/>
        <v/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2">
      <c r="A24" s="24">
        <v>18</v>
      </c>
      <c r="B24" s="25" t="s">
        <v>36</v>
      </c>
      <c r="C24" s="26" t="s">
        <v>18</v>
      </c>
      <c r="D24" s="27">
        <v>250</v>
      </c>
      <c r="E24" s="55"/>
      <c r="F24" s="56"/>
      <c r="G24" s="28" t="str">
        <f t="shared" si="0"/>
        <v/>
      </c>
      <c r="H24" s="28" t="str">
        <f t="shared" si="1"/>
        <v/>
      </c>
      <c r="I24" s="28" t="str">
        <f t="shared" si="2"/>
        <v/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2">
      <c r="A25" s="24">
        <v>19</v>
      </c>
      <c r="B25" s="25" t="s">
        <v>37</v>
      </c>
      <c r="C25" s="26" t="s">
        <v>18</v>
      </c>
      <c r="D25" s="27">
        <v>22</v>
      </c>
      <c r="E25" s="55"/>
      <c r="F25" s="56"/>
      <c r="G25" s="28" t="str">
        <f t="shared" si="0"/>
        <v/>
      </c>
      <c r="H25" s="28" t="str">
        <f t="shared" si="1"/>
        <v/>
      </c>
      <c r="I25" s="28" t="str">
        <f t="shared" si="2"/>
        <v/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2">
      <c r="A26" s="24">
        <v>20</v>
      </c>
      <c r="B26" s="25" t="s">
        <v>38</v>
      </c>
      <c r="C26" s="26" t="s">
        <v>18</v>
      </c>
      <c r="D26" s="27">
        <v>720</v>
      </c>
      <c r="E26" s="55"/>
      <c r="F26" s="56"/>
      <c r="G26" s="28" t="str">
        <f t="shared" si="0"/>
        <v/>
      </c>
      <c r="H26" s="28" t="str">
        <f t="shared" si="1"/>
        <v/>
      </c>
      <c r="I26" s="28" t="str">
        <f t="shared" si="2"/>
        <v/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2">
      <c r="A27" s="24">
        <v>21</v>
      </c>
      <c r="B27" s="25" t="s">
        <v>39</v>
      </c>
      <c r="C27" s="26" t="s">
        <v>18</v>
      </c>
      <c r="D27" s="27">
        <v>115</v>
      </c>
      <c r="E27" s="55"/>
      <c r="F27" s="56"/>
      <c r="G27" s="28" t="str">
        <f t="shared" si="0"/>
        <v/>
      </c>
      <c r="H27" s="28" t="str">
        <f t="shared" si="1"/>
        <v/>
      </c>
      <c r="I27" s="28" t="str">
        <f t="shared" si="2"/>
        <v/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2">
      <c r="A28" s="24">
        <v>22</v>
      </c>
      <c r="B28" s="25" t="s">
        <v>40</v>
      </c>
      <c r="C28" s="26" t="s">
        <v>26</v>
      </c>
      <c r="D28" s="27">
        <v>300</v>
      </c>
      <c r="E28" s="55"/>
      <c r="F28" s="56"/>
      <c r="G28" s="28" t="str">
        <f t="shared" si="0"/>
        <v/>
      </c>
      <c r="H28" s="28" t="str">
        <f t="shared" si="1"/>
        <v/>
      </c>
      <c r="I28" s="28" t="str">
        <f t="shared" si="2"/>
        <v/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2">
      <c r="A29" s="24">
        <v>23</v>
      </c>
      <c r="B29" s="25" t="s">
        <v>41</v>
      </c>
      <c r="C29" s="26" t="s">
        <v>18</v>
      </c>
      <c r="D29" s="27">
        <v>22</v>
      </c>
      <c r="E29" s="55"/>
      <c r="F29" s="56"/>
      <c r="G29" s="28" t="str">
        <f t="shared" si="0"/>
        <v/>
      </c>
      <c r="H29" s="28" t="str">
        <f t="shared" si="1"/>
        <v/>
      </c>
      <c r="I29" s="28" t="str">
        <f t="shared" si="2"/>
        <v/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">
      <c r="A30" s="24">
        <v>24</v>
      </c>
      <c r="B30" s="25" t="s">
        <v>42</v>
      </c>
      <c r="C30" s="26" t="s">
        <v>26</v>
      </c>
      <c r="D30" s="27">
        <v>230</v>
      </c>
      <c r="E30" s="55"/>
      <c r="F30" s="56"/>
      <c r="G30" s="28" t="str">
        <f t="shared" si="0"/>
        <v/>
      </c>
      <c r="H30" s="28" t="str">
        <f t="shared" si="1"/>
        <v/>
      </c>
      <c r="I30" s="28" t="str">
        <f t="shared" si="2"/>
        <v/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">
      <c r="A31" s="24">
        <v>25</v>
      </c>
      <c r="B31" s="25" t="s">
        <v>43</v>
      </c>
      <c r="C31" s="26" t="s">
        <v>26</v>
      </c>
      <c r="D31" s="27">
        <v>870</v>
      </c>
      <c r="E31" s="55"/>
      <c r="F31" s="56"/>
      <c r="G31" s="28" t="str">
        <f t="shared" si="0"/>
        <v/>
      </c>
      <c r="H31" s="28" t="str">
        <f t="shared" si="1"/>
        <v/>
      </c>
      <c r="I31" s="28" t="str">
        <f t="shared" si="2"/>
        <v/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">
      <c r="A32" s="24">
        <v>26</v>
      </c>
      <c r="B32" s="25" t="s">
        <v>44</v>
      </c>
      <c r="C32" s="26" t="s">
        <v>18</v>
      </c>
      <c r="D32" s="27">
        <v>170</v>
      </c>
      <c r="E32" s="55"/>
      <c r="F32" s="56"/>
      <c r="G32" s="28" t="str">
        <f t="shared" si="0"/>
        <v/>
      </c>
      <c r="H32" s="28" t="str">
        <f t="shared" si="1"/>
        <v/>
      </c>
      <c r="I32" s="28" t="str">
        <f t="shared" si="2"/>
        <v/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">
      <c r="A33" s="24">
        <v>27</v>
      </c>
      <c r="B33" s="25" t="s">
        <v>45</v>
      </c>
      <c r="C33" s="26" t="s">
        <v>18</v>
      </c>
      <c r="D33" s="27">
        <v>22</v>
      </c>
      <c r="E33" s="55"/>
      <c r="F33" s="56"/>
      <c r="G33" s="28" t="str">
        <f t="shared" si="0"/>
        <v/>
      </c>
      <c r="H33" s="28" t="str">
        <f t="shared" si="1"/>
        <v/>
      </c>
      <c r="I33" s="28" t="str">
        <f t="shared" si="2"/>
        <v/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">
      <c r="A34" s="24">
        <v>28</v>
      </c>
      <c r="B34" s="25" t="s">
        <v>46</v>
      </c>
      <c r="C34" s="26" t="s">
        <v>18</v>
      </c>
      <c r="D34" s="27">
        <v>22</v>
      </c>
      <c r="E34" s="55"/>
      <c r="F34" s="56"/>
      <c r="G34" s="28" t="str">
        <f t="shared" si="0"/>
        <v/>
      </c>
      <c r="H34" s="28" t="str">
        <f t="shared" si="1"/>
        <v/>
      </c>
      <c r="I34" s="28" t="str">
        <f t="shared" si="2"/>
        <v/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">
      <c r="A35" s="24">
        <v>29</v>
      </c>
      <c r="B35" s="25" t="s">
        <v>47</v>
      </c>
      <c r="C35" s="26" t="s">
        <v>18</v>
      </c>
      <c r="D35" s="27">
        <v>950</v>
      </c>
      <c r="E35" s="55"/>
      <c r="F35" s="56"/>
      <c r="G35" s="28" t="str">
        <f t="shared" si="0"/>
        <v/>
      </c>
      <c r="H35" s="28" t="str">
        <f t="shared" si="1"/>
        <v/>
      </c>
      <c r="I35" s="28" t="str">
        <f t="shared" si="2"/>
        <v/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">
      <c r="A36" s="24">
        <v>30</v>
      </c>
      <c r="B36" s="25" t="s">
        <v>48</v>
      </c>
      <c r="C36" s="26" t="s">
        <v>18</v>
      </c>
      <c r="D36" s="27">
        <v>1000</v>
      </c>
      <c r="E36" s="55"/>
      <c r="F36" s="56"/>
      <c r="G36" s="28" t="str">
        <f t="shared" si="0"/>
        <v/>
      </c>
      <c r="H36" s="28" t="str">
        <f t="shared" si="1"/>
        <v/>
      </c>
      <c r="I36" s="28" t="str">
        <f t="shared" si="2"/>
        <v/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">
      <c r="A37" s="24">
        <v>31</v>
      </c>
      <c r="B37" s="25" t="s">
        <v>49</v>
      </c>
      <c r="C37" s="26" t="s">
        <v>18</v>
      </c>
      <c r="D37" s="27">
        <v>17200</v>
      </c>
      <c r="E37" s="55"/>
      <c r="F37" s="56"/>
      <c r="G37" s="28" t="str">
        <f t="shared" si="0"/>
        <v/>
      </c>
      <c r="H37" s="28" t="str">
        <f t="shared" si="1"/>
        <v/>
      </c>
      <c r="I37" s="28" t="str">
        <f t="shared" si="2"/>
        <v/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">
      <c r="A38" s="24">
        <v>32</v>
      </c>
      <c r="B38" s="25" t="s">
        <v>50</v>
      </c>
      <c r="C38" s="26" t="s">
        <v>18</v>
      </c>
      <c r="D38" s="27">
        <v>9200</v>
      </c>
      <c r="E38" s="55"/>
      <c r="F38" s="56"/>
      <c r="G38" s="28" t="str">
        <f t="shared" si="0"/>
        <v/>
      </c>
      <c r="H38" s="28" t="str">
        <f t="shared" si="1"/>
        <v/>
      </c>
      <c r="I38" s="28" t="str">
        <f t="shared" si="2"/>
        <v/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">
      <c r="A39" s="24">
        <v>33</v>
      </c>
      <c r="B39" s="25" t="s">
        <v>51</v>
      </c>
      <c r="C39" s="26" t="s">
        <v>18</v>
      </c>
      <c r="D39" s="27">
        <v>4800</v>
      </c>
      <c r="E39" s="55"/>
      <c r="F39" s="56"/>
      <c r="G39" s="28" t="str">
        <f t="shared" si="0"/>
        <v/>
      </c>
      <c r="H39" s="28" t="str">
        <f t="shared" si="1"/>
        <v/>
      </c>
      <c r="I39" s="28" t="str">
        <f t="shared" si="2"/>
        <v/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">
      <c r="A40" s="24">
        <v>34</v>
      </c>
      <c r="B40" s="25" t="s">
        <v>52</v>
      </c>
      <c r="C40" s="26" t="s">
        <v>18</v>
      </c>
      <c r="D40" s="27">
        <v>115</v>
      </c>
      <c r="E40" s="55"/>
      <c r="F40" s="56"/>
      <c r="G40" s="28" t="str">
        <f t="shared" si="0"/>
        <v/>
      </c>
      <c r="H40" s="28" t="str">
        <f t="shared" si="1"/>
        <v/>
      </c>
      <c r="I40" s="28" t="str">
        <f t="shared" si="2"/>
        <v/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">
      <c r="A41" s="24">
        <v>35</v>
      </c>
      <c r="B41" s="25" t="s">
        <v>53</v>
      </c>
      <c r="C41" s="26" t="s">
        <v>18</v>
      </c>
      <c r="D41" s="27">
        <v>45</v>
      </c>
      <c r="E41" s="55"/>
      <c r="F41" s="56"/>
      <c r="G41" s="28" t="str">
        <f t="shared" si="0"/>
        <v/>
      </c>
      <c r="H41" s="28" t="str">
        <f t="shared" si="1"/>
        <v/>
      </c>
      <c r="I41" s="28" t="str">
        <f t="shared" si="2"/>
        <v/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4">
        <v>36</v>
      </c>
      <c r="B42" s="25" t="s">
        <v>54</v>
      </c>
      <c r="C42" s="26" t="s">
        <v>18</v>
      </c>
      <c r="D42" s="27">
        <v>45</v>
      </c>
      <c r="E42" s="55"/>
      <c r="F42" s="56"/>
      <c r="G42" s="28" t="str">
        <f t="shared" si="0"/>
        <v/>
      </c>
      <c r="H42" s="28" t="str">
        <f t="shared" si="1"/>
        <v/>
      </c>
      <c r="I42" s="28" t="str">
        <f t="shared" si="2"/>
        <v/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4">
        <v>37</v>
      </c>
      <c r="B43" s="25" t="s">
        <v>55</v>
      </c>
      <c r="C43" s="26" t="s">
        <v>18</v>
      </c>
      <c r="D43" s="27">
        <v>850</v>
      </c>
      <c r="E43" s="55"/>
      <c r="F43" s="56"/>
      <c r="G43" s="28" t="str">
        <f t="shared" si="0"/>
        <v/>
      </c>
      <c r="H43" s="28" t="str">
        <f t="shared" si="1"/>
        <v/>
      </c>
      <c r="I43" s="28" t="str">
        <f t="shared" si="2"/>
        <v/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A44" s="24">
        <v>38</v>
      </c>
      <c r="B44" s="29" t="s">
        <v>56</v>
      </c>
      <c r="C44" s="26" t="s">
        <v>18</v>
      </c>
      <c r="D44" s="27">
        <v>115</v>
      </c>
      <c r="E44" s="55"/>
      <c r="F44" s="56"/>
      <c r="G44" s="28" t="str">
        <f t="shared" si="0"/>
        <v/>
      </c>
      <c r="H44" s="28" t="str">
        <f t="shared" si="1"/>
        <v/>
      </c>
      <c r="I44" s="28" t="str">
        <f t="shared" si="2"/>
        <v/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4">
        <v>39</v>
      </c>
      <c r="B45" s="29" t="s">
        <v>57</v>
      </c>
      <c r="C45" s="26" t="s">
        <v>18</v>
      </c>
      <c r="D45" s="27">
        <v>75</v>
      </c>
      <c r="E45" s="55"/>
      <c r="F45" s="56"/>
      <c r="G45" s="28" t="str">
        <f t="shared" si="0"/>
        <v/>
      </c>
      <c r="H45" s="28" t="str">
        <f t="shared" si="1"/>
        <v/>
      </c>
      <c r="I45" s="28" t="str">
        <f t="shared" si="2"/>
        <v/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4">
        <v>40</v>
      </c>
      <c r="B46" s="25" t="s">
        <v>58</v>
      </c>
      <c r="C46" s="26" t="s">
        <v>18</v>
      </c>
      <c r="D46" s="27">
        <v>740</v>
      </c>
      <c r="E46" s="55"/>
      <c r="F46" s="56"/>
      <c r="G46" s="28" t="str">
        <f t="shared" si="0"/>
        <v/>
      </c>
      <c r="H46" s="28" t="str">
        <f t="shared" si="1"/>
        <v/>
      </c>
      <c r="I46" s="28" t="str">
        <f t="shared" si="2"/>
        <v/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4">
        <v>41</v>
      </c>
      <c r="B47" s="29" t="s">
        <v>59</v>
      </c>
      <c r="C47" s="26" t="s">
        <v>18</v>
      </c>
      <c r="D47" s="27">
        <v>45</v>
      </c>
      <c r="E47" s="55"/>
      <c r="F47" s="56"/>
      <c r="G47" s="28" t="str">
        <f t="shared" si="0"/>
        <v/>
      </c>
      <c r="H47" s="28" t="str">
        <f t="shared" si="1"/>
        <v/>
      </c>
      <c r="I47" s="28" t="str">
        <f t="shared" si="2"/>
        <v/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4">
        <v>42</v>
      </c>
      <c r="B48" s="29" t="s">
        <v>60</v>
      </c>
      <c r="C48" s="26" t="s">
        <v>18</v>
      </c>
      <c r="D48" s="27">
        <v>1150</v>
      </c>
      <c r="E48" s="55"/>
      <c r="F48" s="56"/>
      <c r="G48" s="28" t="str">
        <f t="shared" si="0"/>
        <v/>
      </c>
      <c r="H48" s="28" t="str">
        <f t="shared" si="1"/>
        <v/>
      </c>
      <c r="I48" s="28" t="str">
        <f t="shared" si="2"/>
        <v/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4">
        <v>43</v>
      </c>
      <c r="B49" s="29" t="s">
        <v>61</v>
      </c>
      <c r="C49" s="26" t="s">
        <v>18</v>
      </c>
      <c r="D49" s="27">
        <v>950</v>
      </c>
      <c r="E49" s="55"/>
      <c r="F49" s="56"/>
      <c r="G49" s="28" t="str">
        <f t="shared" si="0"/>
        <v/>
      </c>
      <c r="H49" s="28" t="str">
        <f t="shared" si="1"/>
        <v/>
      </c>
      <c r="I49" s="28" t="str">
        <f t="shared" si="2"/>
        <v/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4">
        <v>44</v>
      </c>
      <c r="B50" s="30" t="s">
        <v>62</v>
      </c>
      <c r="C50" s="26" t="s">
        <v>18</v>
      </c>
      <c r="D50" s="27">
        <v>70</v>
      </c>
      <c r="E50" s="55"/>
      <c r="F50" s="56"/>
      <c r="G50" s="28" t="str">
        <f t="shared" si="0"/>
        <v/>
      </c>
      <c r="H50" s="28" t="str">
        <f t="shared" si="1"/>
        <v/>
      </c>
      <c r="I50" s="28" t="str">
        <f t="shared" si="2"/>
        <v/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4">
        <v>45</v>
      </c>
      <c r="B51" s="30" t="s">
        <v>63</v>
      </c>
      <c r="C51" s="26" t="s">
        <v>18</v>
      </c>
      <c r="D51" s="27">
        <v>42</v>
      </c>
      <c r="E51" s="55"/>
      <c r="F51" s="56"/>
      <c r="G51" s="28" t="str">
        <f t="shared" si="0"/>
        <v/>
      </c>
      <c r="H51" s="28" t="str">
        <f t="shared" si="1"/>
        <v/>
      </c>
      <c r="I51" s="28" t="str">
        <f t="shared" si="2"/>
        <v/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">
      <c r="A52" s="24">
        <v>46</v>
      </c>
      <c r="B52" s="25" t="s">
        <v>64</v>
      </c>
      <c r="C52" s="26" t="s">
        <v>18</v>
      </c>
      <c r="D52" s="27">
        <v>510</v>
      </c>
      <c r="E52" s="55"/>
      <c r="F52" s="56"/>
      <c r="G52" s="28" t="str">
        <f t="shared" si="0"/>
        <v/>
      </c>
      <c r="H52" s="28" t="str">
        <f t="shared" si="1"/>
        <v/>
      </c>
      <c r="I52" s="28" t="str">
        <f t="shared" si="2"/>
        <v/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">
      <c r="A53" s="24">
        <v>47</v>
      </c>
      <c r="B53" s="30" t="s">
        <v>65</v>
      </c>
      <c r="C53" s="26" t="s">
        <v>18</v>
      </c>
      <c r="D53" s="27">
        <v>700</v>
      </c>
      <c r="E53" s="55"/>
      <c r="F53" s="56"/>
      <c r="G53" s="28" t="str">
        <f t="shared" si="0"/>
        <v/>
      </c>
      <c r="H53" s="28" t="str">
        <f t="shared" si="1"/>
        <v/>
      </c>
      <c r="I53" s="28" t="str">
        <f t="shared" si="2"/>
        <v/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">
      <c r="A54" s="24">
        <v>48</v>
      </c>
      <c r="B54" s="30" t="s">
        <v>66</v>
      </c>
      <c r="C54" s="26" t="s">
        <v>18</v>
      </c>
      <c r="D54" s="27">
        <v>250</v>
      </c>
      <c r="E54" s="55"/>
      <c r="F54" s="56"/>
      <c r="G54" s="28" t="str">
        <f t="shared" si="0"/>
        <v/>
      </c>
      <c r="H54" s="28" t="str">
        <f t="shared" si="1"/>
        <v/>
      </c>
      <c r="I54" s="28" t="str">
        <f t="shared" si="2"/>
        <v/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">
      <c r="A55" s="24">
        <v>49</v>
      </c>
      <c r="B55" s="30" t="s">
        <v>67</v>
      </c>
      <c r="C55" s="26" t="s">
        <v>18</v>
      </c>
      <c r="D55" s="27">
        <v>620</v>
      </c>
      <c r="E55" s="55"/>
      <c r="F55" s="56"/>
      <c r="G55" s="28" t="str">
        <f t="shared" si="0"/>
        <v/>
      </c>
      <c r="H55" s="28" t="str">
        <f t="shared" si="1"/>
        <v/>
      </c>
      <c r="I55" s="28" t="str">
        <f t="shared" si="2"/>
        <v/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">
      <c r="A56" s="24">
        <v>50</v>
      </c>
      <c r="B56" s="25" t="s">
        <v>68</v>
      </c>
      <c r="C56" s="26" t="s">
        <v>18</v>
      </c>
      <c r="D56" s="27">
        <v>2300</v>
      </c>
      <c r="E56" s="55"/>
      <c r="F56" s="56"/>
      <c r="G56" s="28" t="str">
        <f t="shared" si="0"/>
        <v/>
      </c>
      <c r="H56" s="28" t="str">
        <f t="shared" si="1"/>
        <v/>
      </c>
      <c r="I56" s="28" t="str">
        <f t="shared" si="2"/>
        <v/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">
      <c r="A57" s="24">
        <v>51</v>
      </c>
      <c r="B57" s="25" t="s">
        <v>69</v>
      </c>
      <c r="C57" s="26" t="s">
        <v>18</v>
      </c>
      <c r="D57" s="27">
        <v>115</v>
      </c>
      <c r="E57" s="55"/>
      <c r="F57" s="56"/>
      <c r="G57" s="28" t="str">
        <f t="shared" si="0"/>
        <v/>
      </c>
      <c r="H57" s="28" t="str">
        <f t="shared" si="1"/>
        <v/>
      </c>
      <c r="I57" s="28" t="str">
        <f t="shared" si="2"/>
        <v/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">
      <c r="A58" s="24">
        <v>52</v>
      </c>
      <c r="B58" s="25" t="s">
        <v>70</v>
      </c>
      <c r="C58" s="26" t="s">
        <v>18</v>
      </c>
      <c r="D58" s="27">
        <v>90</v>
      </c>
      <c r="E58" s="55"/>
      <c r="F58" s="56"/>
      <c r="G58" s="28" t="str">
        <f t="shared" si="0"/>
        <v/>
      </c>
      <c r="H58" s="28" t="str">
        <f t="shared" si="1"/>
        <v/>
      </c>
      <c r="I58" s="28" t="str">
        <f t="shared" si="2"/>
        <v/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4" customHeight="1" x14ac:dyDescent="0.2">
      <c r="A59" s="31" t="s">
        <v>71</v>
      </c>
      <c r="B59" s="32"/>
      <c r="C59" s="32"/>
      <c r="D59" s="32"/>
      <c r="E59" s="17"/>
      <c r="F59" s="33" t="s">
        <v>72</v>
      </c>
      <c r="G59" s="34">
        <f t="shared" ref="G59:I59" si="3">SUM(G7:G58)</f>
        <v>0</v>
      </c>
      <c r="H59" s="34">
        <f t="shared" si="3"/>
        <v>0</v>
      </c>
      <c r="I59" s="35">
        <f t="shared" si="3"/>
        <v>0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 customHeight="1" x14ac:dyDescent="0.25">
      <c r="A60" s="6"/>
      <c r="B60" s="36"/>
      <c r="C60" s="37"/>
      <c r="D60" s="37"/>
      <c r="E60" s="38"/>
      <c r="F60" s="38"/>
      <c r="G60" s="38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 customHeight="1" x14ac:dyDescent="0.2">
      <c r="A61" s="6"/>
      <c r="B61" s="3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 x14ac:dyDescent="0.2">
      <c r="A62" s="6"/>
      <c r="B62" s="39"/>
      <c r="C62" s="40" t="s">
        <v>73</v>
      </c>
      <c r="D62" s="12"/>
      <c r="E62" s="13"/>
      <c r="F62" s="57"/>
      <c r="G62" s="52"/>
      <c r="H62" s="52"/>
      <c r="I62" s="53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 x14ac:dyDescent="0.2">
      <c r="A63" s="6"/>
      <c r="B63" s="39"/>
      <c r="C63" s="40" t="s">
        <v>74</v>
      </c>
      <c r="D63" s="12"/>
      <c r="E63" s="13"/>
      <c r="F63" s="58"/>
      <c r="G63" s="52"/>
      <c r="H63" s="52"/>
      <c r="I63" s="53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 x14ac:dyDescent="0.2">
      <c r="A64" s="6"/>
      <c r="B64" s="39"/>
      <c r="C64" s="41" t="s">
        <v>75</v>
      </c>
      <c r="D64" s="42"/>
      <c r="E64" s="43"/>
      <c r="F64" s="44"/>
      <c r="G64" s="42"/>
      <c r="H64" s="42"/>
      <c r="I64" s="43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" customHeight="1" x14ac:dyDescent="0.2">
      <c r="A65" s="6"/>
      <c r="B65" s="39"/>
      <c r="C65" s="45"/>
      <c r="D65" s="46"/>
      <c r="E65" s="47"/>
      <c r="F65" s="45"/>
      <c r="G65" s="46"/>
      <c r="H65" s="46"/>
      <c r="I65" s="4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 x14ac:dyDescent="0.2">
      <c r="A66" s="6"/>
      <c r="B66" s="39"/>
      <c r="C66" s="45"/>
      <c r="D66" s="46"/>
      <c r="E66" s="47"/>
      <c r="F66" s="45"/>
      <c r="G66" s="46"/>
      <c r="H66" s="46"/>
      <c r="I66" s="4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" customHeight="1" x14ac:dyDescent="0.2">
      <c r="A67" s="6"/>
      <c r="B67" s="39"/>
      <c r="C67" s="45"/>
      <c r="D67" s="46"/>
      <c r="E67" s="47"/>
      <c r="F67" s="45"/>
      <c r="G67" s="46"/>
      <c r="H67" s="46"/>
      <c r="I67" s="4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" customHeight="1" x14ac:dyDescent="0.2">
      <c r="A68" s="6"/>
      <c r="B68" s="39"/>
      <c r="C68" s="48"/>
      <c r="D68" s="49"/>
      <c r="E68" s="50"/>
      <c r="F68" s="48"/>
      <c r="G68" s="49"/>
      <c r="H68" s="49"/>
      <c r="I68" s="5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6"/>
      <c r="B69" s="3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6"/>
      <c r="B70" s="3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6"/>
      <c r="B71" s="3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6"/>
      <c r="B72" s="3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6"/>
      <c r="B73" s="3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6"/>
      <c r="B74" s="3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3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3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3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3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3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3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3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3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3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3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3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3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3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3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3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3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3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3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3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3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3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3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3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3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3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3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3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3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3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3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3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3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3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3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3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3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3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3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3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3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3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3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3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3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3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3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3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3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3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3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3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3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3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3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3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3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3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3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3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3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3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3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3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3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3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3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3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3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3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3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3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3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3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3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3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3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3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3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3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3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3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3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3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3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3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3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3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3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3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3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3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3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3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3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3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3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3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3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3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3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3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3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3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3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3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3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3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3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3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3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3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3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3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3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3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3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3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3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3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3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3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3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3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3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3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3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3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3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3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3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3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3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3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3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3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3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3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3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3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3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3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3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3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3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3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3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3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3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3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3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3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3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3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3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3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3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3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3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3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3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3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3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3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3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3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3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3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3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3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3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3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3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3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3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3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3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3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3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3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3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3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3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3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3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3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3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3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3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3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3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3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3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3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3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3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3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3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3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3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3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3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3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3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3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3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3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3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3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3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3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3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3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3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3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3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3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3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3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3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3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3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3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3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3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3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3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3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3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3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3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3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3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3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3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3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3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3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3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3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3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3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3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3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3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3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3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3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3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3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3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3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3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3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3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3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3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3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3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3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3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3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3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3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3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3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3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3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3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3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3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3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3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3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3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3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3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3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3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3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3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3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3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3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3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3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3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3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3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3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3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3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3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3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3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3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3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3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3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3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3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3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3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3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3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3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3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3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3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3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3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3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3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3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3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3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3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3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3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3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3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3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3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3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3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3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3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3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3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3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3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3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3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3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3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3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3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3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3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3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3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3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3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3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3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3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3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3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3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3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3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3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3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3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3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3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3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3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3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3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3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3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3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3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3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3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3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3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3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3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3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3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3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3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3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3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3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3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3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3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3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3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3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3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3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3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3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3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3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3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3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3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3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3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3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3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3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3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3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3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3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3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3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3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3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3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3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3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3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3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3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3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3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3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3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3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3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3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3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3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3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3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3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3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3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3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3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3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3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3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3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3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3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3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3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3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3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3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3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3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3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3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3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3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3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3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3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3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3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3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3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3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3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3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3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3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3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3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3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3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3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3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3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3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3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3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3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3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3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3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3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3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3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3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3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3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3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3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3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3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3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3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3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3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3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3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3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3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3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3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3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3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3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3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3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3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3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3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3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3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3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3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3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3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3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3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3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3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3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3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3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3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3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3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3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3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3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3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3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3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3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3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3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3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3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3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3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3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3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3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3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3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3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3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3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3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3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3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3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3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3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3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3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3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3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3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3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3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3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3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3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3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3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3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3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3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3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3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3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3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3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3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3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3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3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3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3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3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3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3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3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3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3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3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3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3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3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3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3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3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3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3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3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3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3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3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3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3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3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3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3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3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3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3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3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3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3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3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3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3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3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3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3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3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3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3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3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3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3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3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3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3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3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3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3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3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3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3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3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3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3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3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3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3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3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3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3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3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3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3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3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3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3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3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3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3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3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3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3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3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3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3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3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3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3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3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3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3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3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3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3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3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3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3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3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3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3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3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3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3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3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3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3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3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3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3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3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3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3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3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3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3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3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3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3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3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3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3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3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3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3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3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3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3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3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3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3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3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3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3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3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3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3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3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3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3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3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3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3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3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3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3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3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3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3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3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3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3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3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3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3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3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3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3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3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3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3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3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3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3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3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3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3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3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3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3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3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3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3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3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3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3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3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3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3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3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3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3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3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3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3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3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3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3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3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3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3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3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3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3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3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3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3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3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3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3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3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3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3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3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3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3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3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3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3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3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3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3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3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3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3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3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3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3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3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3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3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3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3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3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3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3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3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3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3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3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3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3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3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3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3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3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3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3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3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3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3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3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3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3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3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3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3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3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3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3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3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3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3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3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3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3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3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3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3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3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3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3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3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3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3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3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3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3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3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3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3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3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3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3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3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3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3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3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3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3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3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3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3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3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3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3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3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3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3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3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3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3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3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3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3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3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3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3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3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3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3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3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3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3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3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3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3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3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3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3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3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3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3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3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3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3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3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3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3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3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3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3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3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3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3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3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3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3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3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3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3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3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3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3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3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3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3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3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3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3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3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3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3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3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3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3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3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3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3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3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3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3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3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3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3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3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3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3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3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3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3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3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3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3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3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3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3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3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3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3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3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Xn9iHp8j/rf/Jt7CQsuGlGQQalaDceAExiRtUNximZ+EgPbNluy2ywccbnk1Oo1P+p1YKdAmC8mCv0oGWtil1g==" saltValue="TRw2FKbfW8oE49HXeOjwww==" spinCount="100000" sheet="1" objects="1" scenarios="1"/>
  <mergeCells count="16">
    <mergeCell ref="C63:E63"/>
    <mergeCell ref="F63:I63"/>
    <mergeCell ref="C64:E68"/>
    <mergeCell ref="F64:I68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59:E59"/>
    <mergeCell ref="C62:E62"/>
    <mergeCell ref="F62:I62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 Časť 6 - Ovocie a zelenina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6</vt:lpstr>
      <vt:lpstr>'ČASŤ 6'!Názvy_tlače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cp:lastPrinted>2026-10-10T17:17:32Z</cp:lastPrinted>
  <dcterms:modified xsi:type="dcterms:W3CDTF">2026-10-10T17:17:49Z</dcterms:modified>
</cp:coreProperties>
</file>