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Z:\5300\30000\GTM pocas prevadzky\DMS1\"/>
    </mc:Choice>
  </mc:AlternateContent>
  <xr:revisionPtr revIDLastSave="0" documentId="8_{11728281-4D8C-483E-90B1-E20FE7DA602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ríloha č.1 k A.2-časť 1" sheetId="1" r:id="rId1"/>
    <sheet name="Príloha č.1 k B.2-časť 1" sheetId="2" r:id="rId2"/>
  </sheets>
  <calcPr calcId="191029" fullPrecision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I12" i="2" l="1"/>
  <c r="N12" i="2" s="1"/>
  <c r="I13" i="2"/>
  <c r="N13" i="2" s="1"/>
  <c r="I14" i="2"/>
  <c r="N14" i="2" s="1"/>
  <c r="I15" i="2"/>
  <c r="I16" i="2"/>
  <c r="I17" i="2"/>
  <c r="I18" i="2"/>
  <c r="N18" i="2" s="1"/>
  <c r="N16" i="2"/>
  <c r="N17" i="2"/>
  <c r="N15" i="2"/>
  <c r="I11" i="2"/>
  <c r="N11" i="2" s="1"/>
  <c r="K11" i="2"/>
  <c r="L22" i="2"/>
  <c r="Q22" i="2" s="1"/>
  <c r="K14" i="2"/>
  <c r="P14" i="2" s="1"/>
  <c r="J14" i="2"/>
  <c r="O14" i="2" s="1"/>
  <c r="N25" i="2" l="1"/>
  <c r="K12" i="2"/>
  <c r="P12" i="2" s="1"/>
  <c r="K13" i="2"/>
  <c r="P13" i="2" s="1"/>
  <c r="K15" i="2"/>
  <c r="P15" i="2" s="1"/>
  <c r="J12" i="2"/>
  <c r="O12" i="2" s="1"/>
  <c r="J13" i="2"/>
  <c r="O13" i="2" s="1"/>
  <c r="J15" i="2"/>
  <c r="O15" i="2" s="1"/>
  <c r="L23" i="2" l="1"/>
  <c r="Q23" i="2" s="1"/>
  <c r="L20" i="2"/>
  <c r="Q20" i="2" s="1"/>
  <c r="K16" i="2"/>
  <c r="P16" i="2" s="1"/>
  <c r="J16" i="2"/>
  <c r="O16" i="2" s="1"/>
  <c r="P11" i="2"/>
  <c r="L24" i="2" l="1"/>
  <c r="Q24" i="2" s="1"/>
  <c r="L21" i="2"/>
  <c r="Q21" i="2" s="1"/>
  <c r="L19" i="2"/>
  <c r="Q19" i="2" s="1"/>
  <c r="K18" i="2"/>
  <c r="P18" i="2" s="1"/>
  <c r="J18" i="2"/>
  <c r="O18" i="2" s="1"/>
  <c r="K17" i="2"/>
  <c r="P17" i="2" s="1"/>
  <c r="J17" i="2"/>
  <c r="O17" i="2" s="1"/>
  <c r="J11" i="2"/>
  <c r="O11" i="2" s="1"/>
  <c r="Q25" i="2" l="1"/>
  <c r="P25" i="2"/>
  <c r="O25" i="2"/>
  <c r="N26" i="2" l="1"/>
  <c r="N27" i="2" s="1"/>
  <c r="N28" i="2" s="1"/>
  <c r="B15" i="1" l="1"/>
</calcChain>
</file>

<file path=xl/sharedStrings.xml><?xml version="1.0" encoding="utf-8"?>
<sst xmlns="http://schemas.openxmlformats.org/spreadsheetml/2006/main" count="77" uniqueCount="62">
  <si>
    <t>Príloha č.1 k časti A.2</t>
  </si>
  <si>
    <t xml:space="preserve">Návrh na plnenie kritéria </t>
  </si>
  <si>
    <t>Kritérium</t>
  </si>
  <si>
    <t>Návrh uchádzača v € bez DPH</t>
  </si>
  <si>
    <t>Uchádzač uvedie skutočnosť či je/nie je platcom DPH:  som / nie som platcom DPH.</t>
  </si>
  <si>
    <t>...............................................</t>
  </si>
  <si>
    <t>Pečiatka a podpis
oprávnenej osoby uchádzača</t>
  </si>
  <si>
    <t>Príloha č. 1 k časti B.2</t>
  </si>
  <si>
    <t>(zároveň Príloha č. 1 k Rámcovej dohode)</t>
  </si>
  <si>
    <t>Špecifikácia ceny</t>
  </si>
  <si>
    <t>ost. roky:</t>
  </si>
  <si>
    <t>roky</t>
  </si>
  <si>
    <t>por. č.</t>
  </si>
  <si>
    <t>monitorovací objekt/
objekt opráv</t>
  </si>
  <si>
    <t>spolu</t>
  </si>
  <si>
    <t>m.j.</t>
  </si>
  <si>
    <t>frekvencia meraní za
1. rok</t>
  </si>
  <si>
    <t>frekvencia meraní za
ostatné roky</t>
  </si>
  <si>
    <t>frekvencia opráv počas obdobia GTM</t>
  </si>
  <si>
    <t>počet meraní za 1. rok</t>
  </si>
  <si>
    <t>počet meraní za ost. roky</t>
  </si>
  <si>
    <t>počet opráv počas obdobia GTM</t>
  </si>
  <si>
    <t>jednotková cena</t>
  </si>
  <si>
    <t>cena za merania za
1. rok</t>
  </si>
  <si>
    <t>cena za merania za    ost. roky</t>
  </si>
  <si>
    <t>cena za opravy počas obdobia GTM</t>
  </si>
  <si>
    <t>EUR bez DPH</t>
  </si>
  <si>
    <t>ks</t>
  </si>
  <si>
    <t>m</t>
  </si>
  <si>
    <t>kpl.</t>
  </si>
  <si>
    <t>Súvisiaca inžinierska činnosť</t>
  </si>
  <si>
    <t>Záverečná správa o dobudovaní siete GTM</t>
  </si>
  <si>
    <t>DPH</t>
  </si>
  <si>
    <t>cena SPOLU za obidva úseky s DPH</t>
  </si>
  <si>
    <t>cena SPOLU bez DPH</t>
  </si>
  <si>
    <t>V ...................    , dňa ........................</t>
  </si>
  <si>
    <t>Oprava geodetických bodov</t>
  </si>
  <si>
    <t>bod</t>
  </si>
  <si>
    <t>Prenájom vysokozdvižnej plošiny</t>
  </si>
  <si>
    <t>deň</t>
  </si>
  <si>
    <t>Čiastková správa o dobudovaní siete GTM</t>
  </si>
  <si>
    <t>Záverečná správa (tlačené 5 ks + USB 3 ks)</t>
  </si>
  <si>
    <t>Čiastková správa (tlačené 2 ks + USB 1 ks)</t>
  </si>
  <si>
    <t>GPS zameranie objektov GTM</t>
  </si>
  <si>
    <t>Geodetické body</t>
  </si>
  <si>
    <t>nulté meranie</t>
  </si>
  <si>
    <t>počet nultých meraní</t>
  </si>
  <si>
    <t>cena za nulté meranie</t>
  </si>
  <si>
    <t>Vybudovanie inklinometrického vrtu</t>
  </si>
  <si>
    <t>Identifikácia uchádzača:</t>
  </si>
  <si>
    <t>Obchodné meno:</t>
  </si>
  <si>
    <t>Sídlo/miesto podnikania:</t>
  </si>
  <si>
    <t>IČO:</t>
  </si>
  <si>
    <t>„Geotechnický monitoring počas prevádzky v správe NDS, a.s.“</t>
  </si>
  <si>
    <t>Časť 12: Diaľnica D1 Hubová – Ivachnová</t>
  </si>
  <si>
    <r>
      <t>C</t>
    </r>
    <r>
      <rPr>
        <sz val="10"/>
        <rFont val="Arial"/>
        <family val="2"/>
        <charset val="238"/>
      </rPr>
      <t>elková cena za uskutočnenie predmetu  zákazky pre
 Časť 12: Diaľnica D1 Hubová – Ivachnová</t>
    </r>
  </si>
  <si>
    <t>Rozpočet GTM  Časť 12: Diaľnica D1 Hubová – Ivachnová</t>
  </si>
  <si>
    <t>Celková cena bez DPH za úsek Časť 12: Diaľnica D1 Hubová – Ivachnová</t>
  </si>
  <si>
    <t>Dynamometre - meranie únosnosti kotiev</t>
  </si>
  <si>
    <t>Meranie úrovne hladiny podzemnej vody - HPV</t>
  </si>
  <si>
    <t>Meranie výdatnosti horizontálnych odvodňovacích vrtov - HOV</t>
  </si>
  <si>
    <t>Vertikálne inklinometre (138ks)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</si>
</sst>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name val="Arial"/>
      <family val="2"/>
      <charset val="238"/>
    </font>
    <font>
      <b/>
      <sz val="14"/>
      <name val="Arial"/>
      <family val="2"/>
      <charset val="238"/>
    </font>
    <font>
      <b/>
      <sz val="16"/>
      <name val="Arial"/>
      <family val="2"/>
      <charset val="238"/>
    </font>
    <font>
      <sz val="14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1"/>
      <name val="Arial"/>
      <family val="2"/>
      <charset val="238"/>
    </font>
    <font>
      <sz val="11"/>
      <name val="Arial"/>
      <family val="2"/>
      <charset val="238"/>
    </font>
    <font>
      <sz val="11"/>
      <color theme="1"/>
      <name val="Calibri"/>
      <family val="2"/>
      <scheme val="minor"/>
    </font>
    <font>
      <sz val="11"/>
      <color theme="1"/>
      <name val="Arial"/>
      <family val="2"/>
      <charset val="238"/>
    </font>
    <font>
      <b/>
      <u/>
      <sz val="11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theme="1"/>
      <name val="Arial"/>
      <family val="2"/>
      <charset val="238"/>
    </font>
    <font>
      <sz val="11"/>
      <color rgb="FF000000"/>
      <name val="Arial"/>
      <family val="2"/>
      <charset val="238"/>
    </font>
    <font>
      <b/>
      <sz val="1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</fills>
  <borders count="61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auto="1"/>
      </bottom>
      <diagonal/>
    </border>
    <border>
      <left style="medium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medium">
        <color auto="1"/>
      </top>
      <bottom/>
      <diagonal/>
    </border>
    <border>
      <left style="hair">
        <color auto="1"/>
      </left>
      <right/>
      <top style="medium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/>
      <bottom/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/>
      <bottom/>
      <diagonal/>
    </border>
    <border>
      <left style="hair">
        <color auto="1"/>
      </left>
      <right style="hair">
        <color auto="1"/>
      </right>
      <top/>
      <bottom style="mediumDashDotDot">
        <color auto="1"/>
      </bottom>
      <diagonal/>
    </border>
    <border>
      <left style="hair">
        <color auto="1"/>
      </left>
      <right style="medium">
        <color auto="1"/>
      </right>
      <top/>
      <bottom style="mediumDashDotDot">
        <color auto="1"/>
      </bottom>
      <diagonal/>
    </border>
    <border>
      <left style="hair">
        <color auto="1"/>
      </left>
      <right style="hair">
        <color auto="1"/>
      </right>
      <top style="mediumDashDotDot">
        <color auto="1"/>
      </top>
      <bottom/>
      <diagonal/>
    </border>
    <border>
      <left style="hair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hair">
        <color auto="1"/>
      </right>
      <top/>
      <bottom style="medium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dashed">
        <color auto="1"/>
      </bottom>
      <diagonal/>
    </border>
    <border>
      <left/>
      <right/>
      <top style="medium">
        <color auto="1"/>
      </top>
      <bottom style="dashed">
        <color auto="1"/>
      </bottom>
      <diagonal/>
    </border>
    <border>
      <left style="medium">
        <color auto="1"/>
      </left>
      <right/>
      <top style="dashed">
        <color auto="1"/>
      </top>
      <bottom style="medium">
        <color auto="1"/>
      </bottom>
      <diagonal/>
    </border>
    <border>
      <left/>
      <right/>
      <top style="dashed">
        <color auto="1"/>
      </top>
      <bottom style="medium">
        <color auto="1"/>
      </bottom>
      <diagonal/>
    </border>
    <border>
      <left style="medium">
        <color auto="1"/>
      </left>
      <right/>
      <top style="dashed">
        <color auto="1"/>
      </top>
      <bottom style="dashed">
        <color auto="1"/>
      </bottom>
      <diagonal/>
    </border>
    <border>
      <left/>
      <right/>
      <top style="dashed">
        <color auto="1"/>
      </top>
      <bottom style="dashed">
        <color auto="1"/>
      </bottom>
      <diagonal/>
    </border>
    <border>
      <left style="medium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medium">
        <color auto="1"/>
      </right>
      <top/>
      <bottom style="hair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 style="mediumDashDotDot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mediumDashDotDot">
        <color auto="1"/>
      </bottom>
      <diagonal/>
    </border>
    <border>
      <left style="hair">
        <color auto="1"/>
      </left>
      <right/>
      <top style="hair">
        <color auto="1"/>
      </top>
      <bottom style="mediumDashDotDot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auto="1"/>
      </top>
      <bottom style="medium">
        <color auto="1"/>
      </bottom>
      <diagonal/>
    </border>
    <border>
      <left style="hair">
        <color indexed="64"/>
      </left>
      <right style="hair">
        <color indexed="64"/>
      </right>
      <top style="medium">
        <color auto="1"/>
      </top>
      <bottom style="medium">
        <color auto="1"/>
      </bottom>
      <diagonal/>
    </border>
    <border>
      <left style="hair">
        <color indexed="64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/>
      <right style="hair">
        <color indexed="64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dashed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dashed">
        <color auto="1"/>
      </bottom>
      <diagonal/>
    </border>
    <border>
      <left/>
      <right style="medium">
        <color auto="1"/>
      </right>
      <top style="dashed">
        <color auto="1"/>
      </top>
      <bottom style="dashed">
        <color auto="1"/>
      </bottom>
      <diagonal/>
    </border>
    <border>
      <left style="hair">
        <color auto="1"/>
      </left>
      <right style="medium">
        <color auto="1"/>
      </right>
      <top style="medium">
        <color auto="1"/>
      </top>
      <bottom style="hair">
        <color auto="1"/>
      </bottom>
      <diagonal/>
    </border>
  </borders>
  <cellStyleXfs count="2">
    <xf numFmtId="0" fontId="0" fillId="0" borderId="0"/>
    <xf numFmtId="0" fontId="9" fillId="0" borderId="0"/>
  </cellStyleXfs>
  <cellXfs count="191">
    <xf numFmtId="0" fontId="0" fillId="0" borderId="0" xfId="0"/>
    <xf numFmtId="0" fontId="0" fillId="2" borderId="0" xfId="0" applyFill="1" applyProtection="1">
      <protection locked="0"/>
    </xf>
    <xf numFmtId="0" fontId="10" fillId="2" borderId="0" xfId="1" applyFont="1" applyFill="1" applyAlignment="1" applyProtection="1">
      <alignment horizontal="center"/>
      <protection locked="0"/>
    </xf>
    <xf numFmtId="0" fontId="6" fillId="2" borderId="0" xfId="0" applyFont="1" applyFill="1" applyAlignment="1" applyProtection="1">
      <alignment vertical="center"/>
      <protection locked="0"/>
    </xf>
    <xf numFmtId="4" fontId="13" fillId="2" borderId="20" xfId="0" applyNumberFormat="1" applyFont="1" applyFill="1" applyBorder="1" applyAlignment="1" applyProtection="1">
      <alignment vertical="center"/>
      <protection locked="0"/>
    </xf>
    <xf numFmtId="4" fontId="13" fillId="2" borderId="44" xfId="0" applyNumberFormat="1" applyFont="1" applyFill="1" applyBorder="1" applyAlignment="1" applyProtection="1">
      <alignment vertical="center"/>
      <protection locked="0"/>
    </xf>
    <xf numFmtId="4" fontId="13" fillId="2" borderId="25" xfId="0" applyNumberFormat="1" applyFont="1" applyFill="1" applyBorder="1" applyAlignment="1" applyProtection="1">
      <alignment horizontal="right" vertical="center"/>
      <protection locked="0"/>
    </xf>
    <xf numFmtId="4" fontId="13" fillId="2" borderId="47" xfId="0" applyNumberFormat="1" applyFont="1" applyFill="1" applyBorder="1" applyAlignment="1" applyProtection="1">
      <alignment horizontal="right" vertical="center"/>
      <protection locked="0"/>
    </xf>
    <xf numFmtId="4" fontId="13" fillId="2" borderId="44" xfId="0" applyNumberFormat="1" applyFont="1" applyFill="1" applyBorder="1" applyAlignment="1" applyProtection="1">
      <alignment horizontal="right" vertical="center"/>
      <protection locked="0"/>
    </xf>
    <xf numFmtId="4" fontId="13" fillId="2" borderId="55" xfId="0" applyNumberFormat="1" applyFont="1" applyFill="1" applyBorder="1" applyAlignment="1" applyProtection="1">
      <alignment horizontal="right" vertical="center"/>
      <protection locked="0"/>
    </xf>
    <xf numFmtId="4" fontId="13" fillId="2" borderId="34" xfId="0" applyNumberFormat="1" applyFont="1" applyFill="1" applyBorder="1" applyAlignment="1" applyProtection="1">
      <alignment horizontal="right" vertical="center"/>
      <protection locked="0"/>
    </xf>
    <xf numFmtId="0" fontId="0" fillId="0" borderId="0" xfId="0" applyAlignment="1" applyProtection="1">
      <alignment vertical="center"/>
      <protection hidden="1"/>
    </xf>
    <xf numFmtId="2" fontId="0" fillId="0" borderId="0" xfId="0" applyNumberFormat="1" applyAlignment="1" applyProtection="1">
      <alignment vertical="center"/>
      <protection hidden="1"/>
    </xf>
    <xf numFmtId="0" fontId="17" fillId="0" borderId="0" xfId="0" applyFont="1" applyFill="1" applyAlignment="1" applyProtection="1">
      <alignment vertical="center"/>
      <protection hidden="1"/>
    </xf>
    <xf numFmtId="1" fontId="0" fillId="0" borderId="0" xfId="0" applyNumberFormat="1" applyAlignment="1" applyProtection="1">
      <alignment vertical="center"/>
      <protection hidden="1"/>
    </xf>
    <xf numFmtId="0" fontId="16" fillId="0" borderId="0" xfId="0" applyFont="1" applyAlignment="1" applyProtection="1">
      <alignment vertical="center"/>
      <protection hidden="1"/>
    </xf>
    <xf numFmtId="0" fontId="20" fillId="0" borderId="50" xfId="0" applyFont="1" applyBorder="1" applyAlignment="1" applyProtection="1">
      <alignment horizontal="center" vertical="center"/>
      <protection hidden="1"/>
    </xf>
    <xf numFmtId="0" fontId="1" fillId="0" borderId="50" xfId="0" applyFont="1" applyBorder="1" applyAlignment="1" applyProtection="1">
      <alignment horizontal="center" vertical="center"/>
      <protection hidden="1"/>
    </xf>
    <xf numFmtId="0" fontId="1" fillId="0" borderId="18" xfId="0" applyFont="1" applyBorder="1" applyAlignment="1" applyProtection="1">
      <alignment horizontal="center" vertical="center"/>
      <protection hidden="1"/>
    </xf>
    <xf numFmtId="1" fontId="13" fillId="0" borderId="19" xfId="0" applyNumberFormat="1" applyFont="1" applyBorder="1" applyAlignment="1" applyProtection="1">
      <alignment horizontal="left" vertical="center" indent="1"/>
      <protection hidden="1"/>
    </xf>
    <xf numFmtId="0" fontId="13" fillId="0" borderId="25" xfId="0" applyFont="1" applyBorder="1" applyAlignment="1" applyProtection="1">
      <alignment vertical="center"/>
      <protection hidden="1"/>
    </xf>
    <xf numFmtId="2" fontId="13" fillId="0" borderId="20" xfId="0" applyNumberFormat="1" applyFont="1" applyBorder="1" applyAlignment="1" applyProtection="1">
      <alignment horizontal="right" vertical="center"/>
      <protection hidden="1"/>
    </xf>
    <xf numFmtId="0" fontId="13" fillId="0" borderId="20" xfId="0" applyFont="1" applyBorder="1" applyAlignment="1" applyProtection="1">
      <alignment horizontal="center" vertical="center"/>
      <protection hidden="1"/>
    </xf>
    <xf numFmtId="1" fontId="13" fillId="0" borderId="20" xfId="0" applyNumberFormat="1" applyFont="1" applyBorder="1" applyAlignment="1" applyProtection="1">
      <alignment vertical="center"/>
      <protection hidden="1"/>
    </xf>
    <xf numFmtId="4" fontId="13" fillId="0" borderId="20" xfId="0" applyNumberFormat="1" applyFont="1" applyBorder="1" applyAlignment="1" applyProtection="1">
      <alignment vertical="center"/>
      <protection hidden="1"/>
    </xf>
    <xf numFmtId="4" fontId="13" fillId="0" borderId="20" xfId="0" applyNumberFormat="1" applyFont="1" applyFill="1" applyBorder="1" applyAlignment="1" applyProtection="1">
      <alignment vertical="center"/>
      <protection hidden="1"/>
    </xf>
    <xf numFmtId="4" fontId="13" fillId="0" borderId="22" xfId="0" applyNumberFormat="1" applyFont="1" applyBorder="1" applyAlignment="1" applyProtection="1">
      <alignment vertical="center"/>
      <protection hidden="1"/>
    </xf>
    <xf numFmtId="1" fontId="13" fillId="0" borderId="43" xfId="0" applyNumberFormat="1" applyFont="1" applyBorder="1" applyAlignment="1" applyProtection="1">
      <alignment horizontal="left" vertical="center" indent="1"/>
      <protection hidden="1"/>
    </xf>
    <xf numFmtId="2" fontId="13" fillId="0" borderId="44" xfId="0" applyNumberFormat="1" applyFont="1" applyBorder="1" applyAlignment="1" applyProtection="1">
      <alignment horizontal="right" vertical="center"/>
      <protection hidden="1"/>
    </xf>
    <xf numFmtId="0" fontId="13" fillId="0" borderId="44" xfId="0" applyFont="1" applyBorder="1" applyAlignment="1" applyProtection="1">
      <alignment horizontal="center" vertical="center"/>
      <protection hidden="1"/>
    </xf>
    <xf numFmtId="1" fontId="13" fillId="0" borderId="44" xfId="0" applyNumberFormat="1" applyFont="1" applyBorder="1" applyAlignment="1" applyProtection="1">
      <alignment vertical="center"/>
      <protection hidden="1"/>
    </xf>
    <xf numFmtId="4" fontId="13" fillId="0" borderId="25" xfId="0" applyNumberFormat="1" applyFont="1" applyBorder="1" applyAlignment="1" applyProtection="1">
      <alignment vertical="center"/>
      <protection hidden="1"/>
    </xf>
    <xf numFmtId="4" fontId="13" fillId="0" borderId="44" xfId="0" applyNumberFormat="1" applyFont="1" applyFill="1" applyBorder="1" applyAlignment="1" applyProtection="1">
      <alignment vertical="center"/>
      <protection hidden="1"/>
    </xf>
    <xf numFmtId="4" fontId="13" fillId="0" borderId="27" xfId="0" applyNumberFormat="1" applyFont="1" applyBorder="1" applyAlignment="1" applyProtection="1">
      <alignment vertical="center"/>
      <protection hidden="1"/>
    </xf>
    <xf numFmtId="2" fontId="13" fillId="0" borderId="25" xfId="0" applyNumberFormat="1" applyFont="1" applyBorder="1" applyAlignment="1" applyProtection="1">
      <alignment horizontal="right" vertical="center"/>
      <protection hidden="1"/>
    </xf>
    <xf numFmtId="1" fontId="13" fillId="0" borderId="24" xfId="0" applyNumberFormat="1" applyFont="1" applyBorder="1" applyAlignment="1" applyProtection="1">
      <alignment horizontal="left" vertical="center" indent="1"/>
      <protection hidden="1"/>
    </xf>
    <xf numFmtId="1" fontId="13" fillId="0" borderId="25" xfId="0" applyNumberFormat="1" applyFont="1" applyBorder="1" applyAlignment="1" applyProtection="1">
      <alignment horizontal="right" vertical="center"/>
      <protection hidden="1"/>
    </xf>
    <xf numFmtId="0" fontId="13" fillId="0" borderId="25" xfId="0" applyFont="1" applyBorder="1" applyAlignment="1" applyProtection="1">
      <alignment horizontal="center" vertical="center"/>
      <protection hidden="1"/>
    </xf>
    <xf numFmtId="1" fontId="13" fillId="0" borderId="25" xfId="0" applyNumberFormat="1" applyFont="1" applyBorder="1" applyAlignment="1" applyProtection="1">
      <alignment vertical="center"/>
      <protection hidden="1"/>
    </xf>
    <xf numFmtId="4" fontId="13" fillId="0" borderId="25" xfId="0" applyNumberFormat="1" applyFont="1" applyFill="1" applyBorder="1" applyAlignment="1" applyProtection="1">
      <alignment horizontal="right" vertical="center"/>
      <protection hidden="1"/>
    </xf>
    <xf numFmtId="1" fontId="13" fillId="0" borderId="46" xfId="0" applyNumberFormat="1" applyFont="1" applyBorder="1" applyAlignment="1" applyProtection="1">
      <alignment horizontal="left" vertical="center" indent="1"/>
      <protection hidden="1"/>
    </xf>
    <xf numFmtId="0" fontId="13" fillId="0" borderId="47" xfId="0" applyFont="1" applyBorder="1" applyAlignment="1" applyProtection="1">
      <alignment vertical="center"/>
      <protection hidden="1"/>
    </xf>
    <xf numFmtId="1" fontId="13" fillId="0" borderId="47" xfId="0" applyNumberFormat="1" applyFont="1" applyBorder="1" applyAlignment="1" applyProtection="1">
      <alignment horizontal="right" vertical="center"/>
      <protection hidden="1"/>
    </xf>
    <xf numFmtId="0" fontId="13" fillId="0" borderId="47" xfId="0" applyFont="1" applyBorder="1" applyAlignment="1" applyProtection="1">
      <alignment horizontal="center" vertical="center"/>
      <protection hidden="1"/>
    </xf>
    <xf numFmtId="1" fontId="13" fillId="0" borderId="47" xfId="0" applyNumberFormat="1" applyFont="1" applyBorder="1" applyAlignment="1" applyProtection="1">
      <alignment vertical="center"/>
      <protection hidden="1"/>
    </xf>
    <xf numFmtId="2" fontId="13" fillId="0" borderId="29" xfId="0" applyNumberFormat="1" applyFont="1" applyBorder="1" applyAlignment="1" applyProtection="1">
      <alignment horizontal="right" vertical="center"/>
      <protection hidden="1"/>
    </xf>
    <xf numFmtId="4" fontId="13" fillId="0" borderId="47" xfId="0" applyNumberFormat="1" applyFont="1" applyBorder="1" applyAlignment="1" applyProtection="1">
      <alignment vertical="center"/>
      <protection hidden="1"/>
    </xf>
    <xf numFmtId="4" fontId="13" fillId="0" borderId="47" xfId="0" applyNumberFormat="1" applyFont="1" applyFill="1" applyBorder="1" applyAlignment="1" applyProtection="1">
      <alignment horizontal="right" vertical="center"/>
      <protection hidden="1"/>
    </xf>
    <xf numFmtId="4" fontId="13" fillId="0" borderId="48" xfId="0" applyNumberFormat="1" applyFont="1" applyBorder="1" applyAlignment="1" applyProtection="1">
      <alignment vertical="center"/>
      <protection hidden="1"/>
    </xf>
    <xf numFmtId="0" fontId="13" fillId="0" borderId="44" xfId="0" applyFont="1" applyBorder="1" applyAlignment="1" applyProtection="1">
      <alignment vertical="center"/>
      <protection hidden="1"/>
    </xf>
    <xf numFmtId="1" fontId="13" fillId="0" borderId="44" xfId="0" applyNumberFormat="1" applyFont="1" applyBorder="1" applyAlignment="1" applyProtection="1">
      <alignment horizontal="right" vertical="center"/>
      <protection hidden="1"/>
    </xf>
    <xf numFmtId="4" fontId="13" fillId="0" borderId="44" xfId="0" applyNumberFormat="1" applyFont="1" applyBorder="1" applyAlignment="1" applyProtection="1">
      <alignment vertical="center"/>
      <protection hidden="1"/>
    </xf>
    <xf numFmtId="4" fontId="13" fillId="0" borderId="45" xfId="0" applyNumberFormat="1" applyFont="1" applyBorder="1" applyAlignment="1" applyProtection="1">
      <alignment vertical="center"/>
      <protection hidden="1"/>
    </xf>
    <xf numFmtId="4" fontId="13" fillId="0" borderId="32" xfId="0" applyNumberFormat="1" applyFont="1" applyBorder="1" applyAlignment="1" applyProtection="1">
      <alignment vertical="center"/>
      <protection hidden="1"/>
    </xf>
    <xf numFmtId="0" fontId="17" fillId="0" borderId="0" xfId="0" applyFont="1" applyAlignment="1" applyProtection="1">
      <alignment vertical="center"/>
      <protection hidden="1"/>
    </xf>
    <xf numFmtId="1" fontId="13" fillId="0" borderId="54" xfId="0" applyNumberFormat="1" applyFont="1" applyBorder="1" applyAlignment="1" applyProtection="1">
      <alignment horizontal="left" vertical="center" indent="1"/>
      <protection hidden="1"/>
    </xf>
    <xf numFmtId="0" fontId="13" fillId="0" borderId="55" xfId="0" applyFont="1" applyBorder="1" applyAlignment="1" applyProtection="1">
      <alignment vertical="center"/>
      <protection hidden="1"/>
    </xf>
    <xf numFmtId="1" fontId="13" fillId="0" borderId="55" xfId="0" applyNumberFormat="1" applyFont="1" applyBorder="1" applyAlignment="1" applyProtection="1">
      <alignment horizontal="right" vertical="center"/>
      <protection hidden="1"/>
    </xf>
    <xf numFmtId="0" fontId="13" fillId="0" borderId="55" xfId="0" applyFont="1" applyBorder="1" applyAlignment="1" applyProtection="1">
      <alignment horizontal="center" vertical="center"/>
      <protection hidden="1"/>
    </xf>
    <xf numFmtId="1" fontId="13" fillId="0" borderId="55" xfId="0" applyNumberFormat="1" applyFont="1" applyBorder="1" applyAlignment="1" applyProtection="1">
      <alignment vertical="center"/>
      <protection hidden="1"/>
    </xf>
    <xf numFmtId="1" fontId="13" fillId="0" borderId="33" xfId="0" applyNumberFormat="1" applyFont="1" applyBorder="1" applyAlignment="1" applyProtection="1">
      <alignment horizontal="left" vertical="center" indent="1"/>
      <protection hidden="1"/>
    </xf>
    <xf numFmtId="0" fontId="13" fillId="0" borderId="34" xfId="0" applyFont="1" applyBorder="1" applyAlignment="1" applyProtection="1">
      <alignment vertical="center"/>
      <protection hidden="1"/>
    </xf>
    <xf numFmtId="1" fontId="13" fillId="0" borderId="34" xfId="0" applyNumberFormat="1" applyFont="1" applyBorder="1" applyAlignment="1" applyProtection="1">
      <alignment horizontal="right" vertical="center"/>
      <protection hidden="1"/>
    </xf>
    <xf numFmtId="0" fontId="13" fillId="0" borderId="34" xfId="0" applyFont="1" applyBorder="1" applyAlignment="1" applyProtection="1">
      <alignment horizontal="center" vertical="center"/>
      <protection hidden="1"/>
    </xf>
    <xf numFmtId="1" fontId="13" fillId="0" borderId="34" xfId="0" applyNumberFormat="1" applyFont="1" applyBorder="1" applyAlignment="1" applyProtection="1">
      <alignment vertical="center"/>
      <protection hidden="1"/>
    </xf>
    <xf numFmtId="4" fontId="13" fillId="0" borderId="34" xfId="0" applyNumberFormat="1" applyFont="1" applyBorder="1" applyAlignment="1" applyProtection="1">
      <alignment vertical="center"/>
      <protection hidden="1"/>
    </xf>
    <xf numFmtId="4" fontId="13" fillId="0" borderId="36" xfId="0" applyNumberFormat="1" applyFont="1" applyBorder="1" applyAlignment="1" applyProtection="1">
      <alignment vertical="center"/>
      <protection hidden="1"/>
    </xf>
    <xf numFmtId="0" fontId="13" fillId="0" borderId="0" xfId="0" applyFont="1" applyAlignment="1" applyProtection="1">
      <alignment vertical="center"/>
      <protection hidden="1"/>
    </xf>
    <xf numFmtId="1" fontId="13" fillId="0" borderId="0" xfId="0" applyNumberFormat="1" applyFont="1" applyAlignment="1" applyProtection="1">
      <alignment vertical="center"/>
      <protection hidden="1"/>
    </xf>
    <xf numFmtId="4" fontId="13" fillId="0" borderId="51" xfId="0" applyNumberFormat="1" applyFont="1" applyFill="1" applyBorder="1" applyAlignment="1" applyProtection="1">
      <alignment horizontal="right" vertical="center" indent="1"/>
      <protection hidden="1"/>
    </xf>
    <xf numFmtId="4" fontId="13" fillId="0" borderId="56" xfId="0" applyNumberFormat="1" applyFont="1" applyBorder="1" applyAlignment="1" applyProtection="1">
      <alignment vertical="center"/>
      <protection hidden="1"/>
    </xf>
    <xf numFmtId="4" fontId="13" fillId="0" borderId="52" xfId="0" applyNumberFormat="1" applyFont="1" applyBorder="1" applyAlignment="1" applyProtection="1">
      <alignment vertical="center"/>
      <protection hidden="1"/>
    </xf>
    <xf numFmtId="4" fontId="13" fillId="0" borderId="53" xfId="0" applyNumberFormat="1" applyFont="1" applyBorder="1" applyAlignment="1" applyProtection="1">
      <alignment vertical="center"/>
      <protection hidden="1"/>
    </xf>
    <xf numFmtId="0" fontId="1" fillId="0" borderId="0" xfId="0" applyFont="1" applyAlignment="1" applyProtection="1">
      <alignment vertical="center" wrapText="1"/>
      <protection hidden="1"/>
    </xf>
    <xf numFmtId="0" fontId="0" fillId="0" borderId="0" xfId="0" applyAlignment="1" applyProtection="1">
      <alignment horizontal="right"/>
      <protection hidden="1"/>
    </xf>
    <xf numFmtId="0" fontId="0" fillId="0" borderId="0" xfId="0" applyProtection="1">
      <protection hidden="1"/>
    </xf>
    <xf numFmtId="0" fontId="18" fillId="0" borderId="0" xfId="0" applyFont="1" applyBorder="1" applyAlignment="1" applyProtection="1">
      <alignment vertical="center" wrapText="1"/>
      <protection hidden="1"/>
    </xf>
    <xf numFmtId="0" fontId="0" fillId="0" borderId="0" xfId="0" applyBorder="1" applyAlignment="1" applyProtection="1">
      <alignment vertical="center" wrapText="1"/>
      <protection hidden="1"/>
    </xf>
    <xf numFmtId="0" fontId="10" fillId="0" borderId="19" xfId="0" applyFont="1" applyBorder="1" applyAlignment="1" applyProtection="1">
      <alignment vertical="center" wrapText="1"/>
      <protection hidden="1"/>
    </xf>
    <xf numFmtId="0" fontId="10" fillId="0" borderId="24" xfId="0" applyFont="1" applyBorder="1" applyAlignment="1" applyProtection="1">
      <alignment vertical="center" wrapText="1"/>
      <protection hidden="1"/>
    </xf>
    <xf numFmtId="0" fontId="10" fillId="0" borderId="33" xfId="0" applyFont="1" applyBorder="1" applyAlignment="1" applyProtection="1">
      <alignment vertical="center" wrapText="1"/>
      <protection hidden="1"/>
    </xf>
    <xf numFmtId="0" fontId="6" fillId="0" borderId="0" xfId="0" applyFont="1" applyAlignment="1" applyProtection="1">
      <alignment horizontal="justify" vertical="center"/>
      <protection hidden="1"/>
    </xf>
    <xf numFmtId="0" fontId="7" fillId="0" borderId="1" xfId="0" applyFont="1" applyBorder="1" applyAlignment="1" applyProtection="1">
      <alignment horizontal="center" vertical="center" wrapText="1"/>
      <protection hidden="1"/>
    </xf>
    <xf numFmtId="0" fontId="7" fillId="0" borderId="2" xfId="0" applyFont="1" applyBorder="1" applyAlignment="1" applyProtection="1">
      <alignment horizontal="center" vertical="center" wrapText="1"/>
      <protection hidden="1"/>
    </xf>
    <xf numFmtId="0" fontId="8" fillId="0" borderId="1" xfId="0" applyFont="1" applyBorder="1" applyAlignment="1" applyProtection="1">
      <alignment horizontal="center" vertical="center" wrapText="1"/>
      <protection hidden="1"/>
    </xf>
    <xf numFmtId="4" fontId="8" fillId="0" borderId="3" xfId="0" applyNumberFormat="1" applyFont="1" applyBorder="1" applyAlignment="1" applyProtection="1">
      <alignment horizontal="center" vertical="center" wrapText="1"/>
      <protection hidden="1"/>
    </xf>
    <xf numFmtId="0" fontId="6" fillId="0" borderId="0" xfId="0" applyFont="1" applyAlignment="1" applyProtection="1">
      <alignment vertical="center"/>
      <protection hidden="1"/>
    </xf>
    <xf numFmtId="0" fontId="19" fillId="2" borderId="60" xfId="0" applyFont="1" applyFill="1" applyBorder="1" applyAlignment="1" applyProtection="1">
      <alignment vertical="center" wrapText="1"/>
      <protection locked="0"/>
    </xf>
    <xf numFmtId="0" fontId="19" fillId="2" borderId="32" xfId="0" applyFont="1" applyFill="1" applyBorder="1" applyAlignment="1" applyProtection="1">
      <alignment vertical="center" wrapText="1"/>
      <protection locked="0"/>
    </xf>
    <xf numFmtId="0" fontId="19" fillId="2" borderId="36" xfId="0" applyFont="1" applyFill="1" applyBorder="1" applyAlignment="1" applyProtection="1">
      <alignment vertical="center" wrapText="1"/>
      <protection locked="0"/>
    </xf>
    <xf numFmtId="0" fontId="0" fillId="0" borderId="0" xfId="0" applyAlignment="1" applyProtection="1">
      <alignment vertical="center"/>
      <protection locked="0"/>
    </xf>
    <xf numFmtId="2" fontId="0" fillId="0" borderId="0" xfId="0" applyNumberFormat="1" applyAlignment="1" applyProtection="1">
      <alignment vertical="center"/>
      <protection locked="0"/>
    </xf>
    <xf numFmtId="0" fontId="17" fillId="0" borderId="0" xfId="0" applyFont="1" applyFill="1" applyAlignment="1" applyProtection="1">
      <alignment vertical="center"/>
      <protection locked="0"/>
    </xf>
    <xf numFmtId="0" fontId="0" fillId="0" borderId="0" xfId="0" applyAlignment="1" applyProtection="1">
      <alignment horizontal="right" vertical="center"/>
      <protection locked="0"/>
    </xf>
    <xf numFmtId="1" fontId="0" fillId="0" borderId="0" xfId="0" applyNumberFormat="1" applyAlignment="1" applyProtection="1">
      <alignment vertical="center"/>
      <protection locked="0"/>
    </xf>
    <xf numFmtId="0" fontId="2" fillId="0" borderId="0" xfId="0" applyFont="1" applyAlignment="1" applyProtection="1">
      <alignment horizontal="left" vertical="center" indent="15"/>
      <protection locked="0" hidden="1"/>
    </xf>
    <xf numFmtId="0" fontId="0" fillId="0" borderId="0" xfId="0" applyAlignment="1" applyProtection="1">
      <alignment horizontal="right"/>
      <protection locked="0" hidden="1"/>
    </xf>
    <xf numFmtId="0" fontId="0" fillId="0" borderId="0" xfId="0" applyProtection="1">
      <protection locked="0" hidden="1"/>
    </xf>
    <xf numFmtId="0" fontId="2" fillId="0" borderId="0" xfId="0" applyFont="1" applyAlignment="1" applyProtection="1">
      <alignment horizontal="center" vertical="center"/>
      <protection locked="0" hidden="1"/>
    </xf>
    <xf numFmtId="0" fontId="4" fillId="0" borderId="0" xfId="0" applyFont="1" applyAlignment="1" applyProtection="1">
      <alignment vertical="center"/>
      <protection locked="0" hidden="1"/>
    </xf>
    <xf numFmtId="0" fontId="3" fillId="0" borderId="0" xfId="0" applyFont="1" applyAlignment="1" applyProtection="1">
      <alignment horizontal="center" vertical="center"/>
      <protection locked="0" hidden="1"/>
    </xf>
    <xf numFmtId="0" fontId="5" fillId="0" borderId="0" xfId="0" applyFont="1" applyProtection="1">
      <protection locked="0" hidden="1"/>
    </xf>
    <xf numFmtId="0" fontId="4" fillId="0" borderId="0" xfId="0" applyFont="1" applyAlignment="1" applyProtection="1">
      <alignment vertical="center" wrapText="1"/>
      <protection locked="0" hidden="1"/>
    </xf>
    <xf numFmtId="0" fontId="6" fillId="0" borderId="0" xfId="0" applyFont="1" applyAlignment="1" applyProtection="1">
      <alignment horizontal="center" vertical="center"/>
      <protection locked="0" hidden="1"/>
    </xf>
    <xf numFmtId="0" fontId="6" fillId="0" borderId="0" xfId="0" applyFont="1" applyAlignment="1" applyProtection="1">
      <alignment horizontal="left" vertical="center" indent="4"/>
      <protection locked="0" hidden="1"/>
    </xf>
    <xf numFmtId="0" fontId="6" fillId="0" borderId="0" xfId="0" applyFont="1" applyAlignment="1" applyProtection="1">
      <alignment vertical="center"/>
      <protection locked="0" hidden="1"/>
    </xf>
    <xf numFmtId="0" fontId="10" fillId="0" borderId="0" xfId="1" applyFont="1" applyAlignment="1" applyProtection="1">
      <alignment horizontal="center" vertical="center" wrapText="1"/>
      <protection locked="0" hidden="1"/>
    </xf>
    <xf numFmtId="0" fontId="3" fillId="0" borderId="0" xfId="0" applyFont="1" applyAlignment="1" applyProtection="1">
      <alignment horizontal="center" vertical="center"/>
      <protection locked="0" hidden="1"/>
    </xf>
    <xf numFmtId="0" fontId="3" fillId="0" borderId="0" xfId="0" applyFont="1" applyAlignment="1" applyProtection="1">
      <alignment horizontal="center" vertical="center" wrapText="1"/>
      <protection locked="0" hidden="1"/>
    </xf>
    <xf numFmtId="0" fontId="6" fillId="2" borderId="0" xfId="0" applyFont="1" applyFill="1" applyAlignment="1" applyProtection="1">
      <alignment horizontal="left" vertical="center"/>
      <protection locked="0"/>
    </xf>
    <xf numFmtId="1" fontId="13" fillId="0" borderId="0" xfId="0" applyNumberFormat="1" applyFont="1" applyAlignment="1" applyProtection="1">
      <alignment horizontal="right" vertical="center" indent="1"/>
      <protection hidden="1"/>
    </xf>
    <xf numFmtId="1" fontId="13" fillId="0" borderId="21" xfId="0" applyNumberFormat="1" applyFont="1" applyBorder="1" applyAlignment="1" applyProtection="1">
      <alignment horizontal="center" vertical="center"/>
      <protection hidden="1"/>
    </xf>
    <xf numFmtId="1" fontId="13" fillId="0" borderId="26" xfId="0" applyNumberFormat="1" applyFont="1" applyBorder="1" applyAlignment="1" applyProtection="1">
      <alignment horizontal="center" vertical="center"/>
      <protection hidden="1"/>
    </xf>
    <xf numFmtId="1" fontId="13" fillId="0" borderId="29" xfId="0" applyNumberFormat="1" applyFont="1" applyBorder="1" applyAlignment="1" applyProtection="1">
      <alignment horizontal="center" vertical="center"/>
      <protection hidden="1"/>
    </xf>
    <xf numFmtId="4" fontId="13" fillId="0" borderId="21" xfId="0" applyNumberFormat="1" applyFont="1" applyBorder="1" applyAlignment="1" applyProtection="1">
      <alignment horizontal="center" vertical="center"/>
      <protection hidden="1"/>
    </xf>
    <xf numFmtId="4" fontId="13" fillId="0" borderId="26" xfId="0" applyNumberFormat="1" applyFont="1" applyBorder="1" applyAlignment="1" applyProtection="1">
      <alignment horizontal="center" vertical="center"/>
      <protection hidden="1"/>
    </xf>
    <xf numFmtId="4" fontId="13" fillId="0" borderId="29" xfId="0" applyNumberFormat="1" applyFont="1" applyBorder="1" applyAlignment="1" applyProtection="1">
      <alignment horizontal="center" vertical="center"/>
      <protection hidden="1"/>
    </xf>
    <xf numFmtId="0" fontId="13" fillId="0" borderId="31" xfId="0" applyFont="1" applyBorder="1" applyAlignment="1" applyProtection="1">
      <alignment horizontal="center" vertical="center"/>
      <protection hidden="1"/>
    </xf>
    <xf numFmtId="0" fontId="13" fillId="0" borderId="26" xfId="0" applyFont="1" applyBorder="1" applyAlignment="1" applyProtection="1">
      <alignment horizontal="center" vertical="center"/>
      <protection hidden="1"/>
    </xf>
    <xf numFmtId="0" fontId="13" fillId="0" borderId="35" xfId="0" applyFont="1" applyBorder="1" applyAlignment="1" applyProtection="1">
      <alignment horizontal="center" vertical="center"/>
      <protection hidden="1"/>
    </xf>
    <xf numFmtId="0" fontId="1" fillId="0" borderId="8" xfId="0" applyFont="1" applyBorder="1" applyAlignment="1" applyProtection="1">
      <alignment horizontal="center" vertical="top" wrapText="1"/>
      <protection hidden="1"/>
    </xf>
    <xf numFmtId="0" fontId="1" fillId="0" borderId="12" xfId="0" applyFont="1" applyBorder="1" applyAlignment="1" applyProtection="1">
      <alignment horizontal="center" vertical="top" wrapText="1"/>
      <protection hidden="1"/>
    </xf>
    <xf numFmtId="0" fontId="1" fillId="0" borderId="49" xfId="0" applyFont="1" applyBorder="1" applyAlignment="1" applyProtection="1">
      <alignment horizontal="center" vertical="top" wrapText="1"/>
      <protection hidden="1"/>
    </xf>
    <xf numFmtId="0" fontId="1" fillId="0" borderId="9" xfId="0" applyFont="1" applyBorder="1" applyAlignment="1" applyProtection="1">
      <alignment horizontal="left" vertical="top" wrapText="1"/>
      <protection hidden="1"/>
    </xf>
    <xf numFmtId="0" fontId="1" fillId="0" borderId="13" xfId="0" applyFont="1" applyBorder="1" applyAlignment="1" applyProtection="1">
      <alignment horizontal="left" vertical="top"/>
      <protection hidden="1"/>
    </xf>
    <xf numFmtId="0" fontId="1" fillId="0" borderId="50" xfId="0" applyFont="1" applyBorder="1" applyAlignment="1" applyProtection="1">
      <alignment horizontal="left" vertical="top"/>
      <protection hidden="1"/>
    </xf>
    <xf numFmtId="0" fontId="1" fillId="0" borderId="9" xfId="0" applyFont="1" applyBorder="1" applyAlignment="1" applyProtection="1">
      <alignment horizontal="center" vertical="top"/>
      <protection hidden="1"/>
    </xf>
    <xf numFmtId="0" fontId="1" fillId="0" borderId="13" xfId="0" applyFont="1" applyBorder="1" applyAlignment="1" applyProtection="1">
      <alignment horizontal="center" vertical="top"/>
      <protection hidden="1"/>
    </xf>
    <xf numFmtId="0" fontId="1" fillId="0" borderId="50" xfId="0" applyFont="1" applyBorder="1" applyAlignment="1" applyProtection="1">
      <alignment horizontal="center" vertical="top"/>
      <protection hidden="1"/>
    </xf>
    <xf numFmtId="1" fontId="20" fillId="0" borderId="9" xfId="0" applyNumberFormat="1" applyFont="1" applyBorder="1" applyAlignment="1" applyProtection="1">
      <alignment horizontal="center" vertical="top" wrapText="1"/>
      <protection hidden="1"/>
    </xf>
    <xf numFmtId="1" fontId="20" fillId="0" borderId="13" xfId="0" applyNumberFormat="1" applyFont="1" applyBorder="1" applyAlignment="1" applyProtection="1">
      <alignment horizontal="center" vertical="top" wrapText="1"/>
      <protection hidden="1"/>
    </xf>
    <xf numFmtId="1" fontId="20" fillId="0" borderId="50" xfId="0" applyNumberFormat="1" applyFont="1" applyBorder="1" applyAlignment="1" applyProtection="1">
      <alignment horizontal="center" vertical="top" wrapText="1"/>
      <protection hidden="1"/>
    </xf>
    <xf numFmtId="0" fontId="20" fillId="0" borderId="10" xfId="0" applyFont="1" applyBorder="1" applyAlignment="1" applyProtection="1">
      <alignment horizontal="center" vertical="top" wrapText="1"/>
      <protection hidden="1"/>
    </xf>
    <xf numFmtId="0" fontId="20" fillId="0" borderId="14" xfId="0" applyFont="1" applyBorder="1" applyAlignment="1" applyProtection="1">
      <alignment horizontal="center" vertical="top" wrapText="1"/>
      <protection hidden="1"/>
    </xf>
    <xf numFmtId="0" fontId="20" fillId="0" borderId="17" xfId="0" applyFont="1" applyBorder="1" applyAlignment="1" applyProtection="1">
      <alignment horizontal="center" vertical="top" wrapText="1"/>
      <protection hidden="1"/>
    </xf>
    <xf numFmtId="0" fontId="3" fillId="0" borderId="0" xfId="0" applyFont="1" applyAlignment="1" applyProtection="1">
      <alignment horizontal="center" vertical="center"/>
      <protection locked="0"/>
    </xf>
    <xf numFmtId="0" fontId="3" fillId="0" borderId="0" xfId="0" applyFont="1" applyAlignment="1" applyProtection="1">
      <alignment horizontal="center" vertical="center" wrapText="1"/>
      <protection locked="0"/>
    </xf>
    <xf numFmtId="0" fontId="12" fillId="0" borderId="11" xfId="0" applyFont="1" applyBorder="1" applyAlignment="1" applyProtection="1">
      <alignment horizontal="center" vertical="top" wrapText="1"/>
      <protection hidden="1"/>
    </xf>
    <xf numFmtId="0" fontId="12" fillId="0" borderId="16" xfId="0" applyFont="1" applyBorder="1" applyAlignment="1" applyProtection="1">
      <alignment horizontal="center" vertical="top" wrapText="1"/>
      <protection hidden="1"/>
    </xf>
    <xf numFmtId="1" fontId="20" fillId="0" borderId="10" xfId="0" applyNumberFormat="1" applyFont="1" applyBorder="1" applyAlignment="1" applyProtection="1">
      <alignment horizontal="center" vertical="top" wrapText="1"/>
      <protection hidden="1"/>
    </xf>
    <xf numFmtId="1" fontId="20" fillId="0" borderId="14" xfId="0" applyNumberFormat="1" applyFont="1" applyBorder="1" applyAlignment="1" applyProtection="1">
      <alignment horizontal="center" vertical="top" wrapText="1"/>
      <protection hidden="1"/>
    </xf>
    <xf numFmtId="1" fontId="20" fillId="0" borderId="17" xfId="0" applyNumberFormat="1" applyFont="1" applyBorder="1" applyAlignment="1" applyProtection="1">
      <alignment horizontal="center" vertical="top" wrapText="1"/>
      <protection hidden="1"/>
    </xf>
    <xf numFmtId="0" fontId="20" fillId="0" borderId="9" xfId="0" applyFont="1" applyBorder="1" applyAlignment="1" applyProtection="1">
      <alignment horizontal="center" vertical="top" wrapText="1"/>
      <protection hidden="1"/>
    </xf>
    <xf numFmtId="0" fontId="20" fillId="0" borderId="13" xfId="0" applyFont="1" applyBorder="1" applyAlignment="1" applyProtection="1">
      <alignment horizontal="center" vertical="top" wrapText="1"/>
      <protection hidden="1"/>
    </xf>
    <xf numFmtId="2" fontId="20" fillId="0" borderId="10" xfId="0" applyNumberFormat="1" applyFont="1" applyBorder="1" applyAlignment="1" applyProtection="1">
      <alignment horizontal="center" vertical="top" wrapText="1"/>
      <protection hidden="1"/>
    </xf>
    <xf numFmtId="2" fontId="20" fillId="0" borderId="14" xfId="0" applyNumberFormat="1" applyFont="1" applyBorder="1" applyAlignment="1" applyProtection="1">
      <alignment horizontal="center" vertical="top" wrapText="1"/>
      <protection hidden="1"/>
    </xf>
    <xf numFmtId="2" fontId="20" fillId="0" borderId="17" xfId="0" applyNumberFormat="1" applyFont="1" applyBorder="1" applyAlignment="1" applyProtection="1">
      <alignment horizontal="center" vertical="top" wrapText="1"/>
      <protection hidden="1"/>
    </xf>
    <xf numFmtId="0" fontId="21" fillId="0" borderId="10" xfId="0" applyFont="1" applyBorder="1" applyAlignment="1" applyProtection="1">
      <alignment horizontal="center" vertical="top" wrapText="1"/>
      <protection hidden="1"/>
    </xf>
    <xf numFmtId="0" fontId="21" fillId="0" borderId="15" xfId="0" applyFont="1" applyBorder="1" applyAlignment="1" applyProtection="1">
      <alignment horizontal="center" vertical="top" wrapText="1"/>
      <protection hidden="1"/>
    </xf>
    <xf numFmtId="0" fontId="12" fillId="0" borderId="10" xfId="0" applyFont="1" applyBorder="1" applyAlignment="1" applyProtection="1">
      <alignment horizontal="center" vertical="top" wrapText="1"/>
      <protection hidden="1"/>
    </xf>
    <xf numFmtId="0" fontId="12" fillId="0" borderId="15" xfId="0" applyFont="1" applyBorder="1" applyAlignment="1" applyProtection="1">
      <alignment horizontal="center" vertical="top" wrapText="1"/>
      <protection hidden="1"/>
    </xf>
    <xf numFmtId="1" fontId="0" fillId="0" borderId="39" xfId="0" applyNumberFormat="1" applyBorder="1" applyAlignment="1" applyProtection="1">
      <alignment horizontal="center" vertical="center"/>
      <protection hidden="1"/>
    </xf>
    <xf numFmtId="1" fontId="0" fillId="0" borderId="40" xfId="0" applyNumberFormat="1" applyBorder="1" applyAlignment="1" applyProtection="1">
      <alignment horizontal="center" vertical="center"/>
      <protection hidden="1"/>
    </xf>
    <xf numFmtId="1" fontId="0" fillId="0" borderId="57" xfId="0" applyNumberFormat="1" applyBorder="1" applyAlignment="1" applyProtection="1">
      <alignment horizontal="center" vertical="center"/>
      <protection hidden="1"/>
    </xf>
    <xf numFmtId="1" fontId="14" fillId="0" borderId="37" xfId="0" applyNumberFormat="1" applyFont="1" applyBorder="1" applyAlignment="1" applyProtection="1">
      <alignment horizontal="center" vertical="center"/>
      <protection hidden="1"/>
    </xf>
    <xf numFmtId="1" fontId="14" fillId="0" borderId="38" xfId="0" applyNumberFormat="1" applyFont="1" applyBorder="1" applyAlignment="1" applyProtection="1">
      <alignment horizontal="center" vertical="center"/>
      <protection hidden="1"/>
    </xf>
    <xf numFmtId="1" fontId="14" fillId="0" borderId="58" xfId="0" applyNumberFormat="1" applyFont="1" applyBorder="1" applyAlignment="1" applyProtection="1">
      <alignment horizontal="center" vertical="center"/>
      <protection hidden="1"/>
    </xf>
    <xf numFmtId="4" fontId="0" fillId="0" borderId="40" xfId="0" applyNumberFormat="1" applyBorder="1" applyAlignment="1" applyProtection="1">
      <alignment horizontal="center" vertical="center"/>
      <protection hidden="1"/>
    </xf>
    <xf numFmtId="4" fontId="0" fillId="0" borderId="57" xfId="0" applyNumberFormat="1" applyBorder="1" applyAlignment="1" applyProtection="1">
      <alignment horizontal="center" vertical="center"/>
      <protection hidden="1"/>
    </xf>
    <xf numFmtId="4" fontId="15" fillId="0" borderId="38" xfId="0" applyNumberFormat="1" applyFont="1" applyFill="1" applyBorder="1" applyAlignment="1" applyProtection="1">
      <alignment horizontal="center" vertical="center"/>
      <protection hidden="1"/>
    </xf>
    <xf numFmtId="4" fontId="15" fillId="0" borderId="58" xfId="0" applyNumberFormat="1" applyFont="1" applyFill="1" applyBorder="1" applyAlignment="1" applyProtection="1">
      <alignment horizontal="center" vertical="center"/>
      <protection hidden="1"/>
    </xf>
    <xf numFmtId="4" fontId="0" fillId="0" borderId="41" xfId="0" applyNumberFormat="1" applyBorder="1" applyAlignment="1" applyProtection="1">
      <alignment horizontal="center" vertical="center"/>
      <protection hidden="1"/>
    </xf>
    <xf numFmtId="4" fontId="0" fillId="0" borderId="42" xfId="0" applyNumberFormat="1" applyBorder="1" applyAlignment="1" applyProtection="1">
      <alignment horizontal="center" vertical="center"/>
      <protection hidden="1"/>
    </xf>
    <xf numFmtId="4" fontId="0" fillId="0" borderId="59" xfId="0" applyNumberFormat="1" applyBorder="1" applyAlignment="1" applyProtection="1">
      <alignment horizontal="center" vertical="center"/>
      <protection hidden="1"/>
    </xf>
    <xf numFmtId="1" fontId="0" fillId="0" borderId="41" xfId="0" applyNumberFormat="1" applyBorder="1" applyAlignment="1" applyProtection="1">
      <alignment horizontal="right" vertical="center"/>
      <protection hidden="1"/>
    </xf>
    <xf numFmtId="1" fontId="0" fillId="0" borderId="42" xfId="0" applyNumberFormat="1" applyBorder="1" applyAlignment="1" applyProtection="1">
      <alignment horizontal="right" vertical="center"/>
      <protection hidden="1"/>
    </xf>
    <xf numFmtId="9" fontId="0" fillId="0" borderId="42" xfId="0" applyNumberFormat="1" applyBorder="1" applyAlignment="1" applyProtection="1">
      <alignment horizontal="left" vertical="center"/>
      <protection hidden="1"/>
    </xf>
    <xf numFmtId="9" fontId="0" fillId="0" borderId="59" xfId="0" applyNumberFormat="1" applyBorder="1" applyAlignment="1" applyProtection="1">
      <alignment horizontal="left" vertical="center"/>
      <protection hidden="1"/>
    </xf>
    <xf numFmtId="0" fontId="13" fillId="0" borderId="23" xfId="0" applyFont="1" applyBorder="1" applyAlignment="1" applyProtection="1">
      <alignment horizontal="center" vertical="center"/>
      <protection hidden="1"/>
    </xf>
    <xf numFmtId="0" fontId="13" fillId="0" borderId="28" xfId="0" applyFont="1" applyBorder="1" applyAlignment="1" applyProtection="1">
      <alignment horizontal="center" vertical="center"/>
      <protection hidden="1"/>
    </xf>
    <xf numFmtId="0" fontId="13" fillId="0" borderId="30" xfId="0" applyFont="1" applyBorder="1" applyAlignment="1" applyProtection="1">
      <alignment horizontal="center" vertical="center"/>
      <protection hidden="1"/>
    </xf>
    <xf numFmtId="1" fontId="13" fillId="0" borderId="31" xfId="0" applyNumberFormat="1" applyFont="1" applyBorder="1" applyAlignment="1" applyProtection="1">
      <alignment horizontal="center" vertical="center"/>
      <protection hidden="1"/>
    </xf>
    <xf numFmtId="1" fontId="13" fillId="0" borderId="35" xfId="0" applyNumberFormat="1" applyFont="1" applyBorder="1" applyAlignment="1" applyProtection="1">
      <alignment horizontal="center" vertical="center"/>
      <protection hidden="1"/>
    </xf>
    <xf numFmtId="4" fontId="13" fillId="0" borderId="31" xfId="0" applyNumberFormat="1" applyFont="1" applyBorder="1" applyAlignment="1" applyProtection="1">
      <alignment horizontal="center" vertical="center"/>
      <protection hidden="1"/>
    </xf>
    <xf numFmtId="4" fontId="13" fillId="0" borderId="35" xfId="0" applyNumberFormat="1" applyFont="1" applyBorder="1" applyAlignment="1" applyProtection="1">
      <alignment horizontal="center" vertical="center"/>
      <protection hidden="1"/>
    </xf>
    <xf numFmtId="2" fontId="13" fillId="0" borderId="31" xfId="0" applyNumberFormat="1" applyFont="1" applyBorder="1" applyAlignment="1" applyProtection="1">
      <alignment horizontal="center" vertical="center"/>
      <protection hidden="1"/>
    </xf>
    <xf numFmtId="2" fontId="13" fillId="0" borderId="26" xfId="0" applyNumberFormat="1" applyFont="1" applyBorder="1" applyAlignment="1" applyProtection="1">
      <alignment horizontal="center" vertical="center"/>
      <protection hidden="1"/>
    </xf>
    <xf numFmtId="2" fontId="13" fillId="0" borderId="35" xfId="0" applyNumberFormat="1" applyFont="1" applyBorder="1" applyAlignment="1" applyProtection="1">
      <alignment horizontal="center" vertical="center"/>
      <protection hidden="1"/>
    </xf>
    <xf numFmtId="4" fontId="13" fillId="0" borderId="31" xfId="0" applyNumberFormat="1" applyFont="1" applyFill="1" applyBorder="1" applyAlignment="1" applyProtection="1">
      <alignment horizontal="center" vertical="center"/>
      <protection hidden="1"/>
    </xf>
    <xf numFmtId="4" fontId="13" fillId="0" borderId="26" xfId="0" applyNumberFormat="1" applyFont="1" applyFill="1" applyBorder="1" applyAlignment="1" applyProtection="1">
      <alignment horizontal="center" vertical="center"/>
      <protection hidden="1"/>
    </xf>
    <xf numFmtId="4" fontId="13" fillId="0" borderId="35" xfId="0" applyNumberFormat="1" applyFont="1" applyFill="1" applyBorder="1" applyAlignment="1" applyProtection="1">
      <alignment horizontal="center" vertical="center"/>
      <protection hidden="1"/>
    </xf>
    <xf numFmtId="0" fontId="0" fillId="0" borderId="0" xfId="0" applyAlignment="1" applyProtection="1">
      <alignment vertical="center"/>
    </xf>
    <xf numFmtId="0" fontId="11" fillId="0" borderId="4" xfId="0" applyFont="1" applyBorder="1" applyAlignment="1" applyProtection="1">
      <alignment horizontal="left" vertical="center"/>
    </xf>
    <xf numFmtId="0" fontId="11" fillId="0" borderId="5" xfId="0" applyFont="1" applyBorder="1" applyAlignment="1" applyProtection="1">
      <alignment horizontal="left" vertical="center"/>
    </xf>
    <xf numFmtId="0" fontId="11" fillId="0" borderId="6" xfId="0" applyFont="1" applyBorder="1" applyAlignment="1" applyProtection="1">
      <alignment horizontal="left" vertical="center"/>
    </xf>
    <xf numFmtId="0" fontId="0" fillId="0" borderId="7" xfId="0" applyBorder="1" applyAlignment="1" applyProtection="1">
      <alignment horizontal="right" vertical="center" indent="1"/>
    </xf>
    <xf numFmtId="0" fontId="17" fillId="0" borderId="7" xfId="0" applyFont="1" applyFill="1" applyBorder="1" applyAlignment="1" applyProtection="1">
      <alignment horizontal="right" vertical="center" indent="1"/>
    </xf>
    <xf numFmtId="0" fontId="1" fillId="0" borderId="5" xfId="0" applyFont="1" applyBorder="1" applyAlignment="1" applyProtection="1">
      <alignment horizontal="right" vertical="center" indent="1"/>
    </xf>
    <xf numFmtId="0" fontId="0" fillId="0" borderId="6" xfId="0" applyBorder="1" applyAlignment="1" applyProtection="1">
      <alignment horizontal="left" vertical="center" indent="1"/>
    </xf>
    <xf numFmtId="0" fontId="0" fillId="0" borderId="2" xfId="0" applyBorder="1" applyAlignment="1" applyProtection="1">
      <alignment horizontal="left" vertical="center" indent="1"/>
    </xf>
    <xf numFmtId="0" fontId="16" fillId="0" borderId="0" xfId="0" applyFont="1" applyAlignment="1" applyProtection="1">
      <alignment vertical="center"/>
    </xf>
  </cellXfs>
  <cellStyles count="2">
    <cellStyle name="Normálna" xfId="0" builtinId="0"/>
    <cellStyle name="Normálna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30"/>
  <sheetViews>
    <sheetView tabSelected="1" view="pageBreakPreview" topLeftCell="A2" zoomScaleNormal="100" zoomScaleSheetLayoutView="100" workbookViewId="0">
      <selection activeCell="A8" sqref="A8"/>
    </sheetView>
  </sheetViews>
  <sheetFormatPr defaultColWidth="8.7109375" defaultRowHeight="15" x14ac:dyDescent="0.25"/>
  <cols>
    <col min="1" max="2" width="51" style="75" customWidth="1"/>
    <col min="3" max="4" width="42.140625" style="75" customWidth="1"/>
    <col min="5" max="16384" width="8.7109375" style="75"/>
  </cols>
  <sheetData>
    <row r="1" spans="1:3" s="97" customFormat="1" ht="15.75" x14ac:dyDescent="0.25">
      <c r="A1" s="95"/>
      <c r="B1" s="96" t="s">
        <v>0</v>
      </c>
    </row>
    <row r="2" spans="1:3" s="97" customFormat="1" ht="15.75" x14ac:dyDescent="0.25">
      <c r="A2" s="95"/>
    </row>
    <row r="3" spans="1:3" s="97" customFormat="1" ht="15.75" x14ac:dyDescent="0.25">
      <c r="A3" s="98"/>
    </row>
    <row r="4" spans="1:3" s="97" customFormat="1" ht="20.25" x14ac:dyDescent="0.25">
      <c r="A4" s="107" t="s">
        <v>1</v>
      </c>
      <c r="B4" s="107"/>
      <c r="C4" s="99"/>
    </row>
    <row r="5" spans="1:3" s="97" customFormat="1" ht="18.75" x14ac:dyDescent="0.3">
      <c r="A5" s="100"/>
      <c r="B5" s="101"/>
    </row>
    <row r="6" spans="1:3" s="97" customFormat="1" ht="60" customHeight="1" x14ac:dyDescent="0.25">
      <c r="A6" s="108" t="s">
        <v>53</v>
      </c>
      <c r="B6" s="108"/>
      <c r="C6" s="102"/>
    </row>
    <row r="7" spans="1:3" s="97" customFormat="1" ht="36.75" customHeight="1" x14ac:dyDescent="0.25">
      <c r="A7" s="108" t="s">
        <v>54</v>
      </c>
      <c r="B7" s="107"/>
      <c r="C7" s="99"/>
    </row>
    <row r="8" spans="1:3" s="97" customFormat="1" ht="16.5" customHeight="1" x14ac:dyDescent="0.25">
      <c r="A8" s="98"/>
    </row>
    <row r="9" spans="1:3" ht="16.5" customHeight="1" thickBot="1" x14ac:dyDescent="0.3">
      <c r="A9" s="76" t="s">
        <v>49</v>
      </c>
      <c r="B9" s="77"/>
    </row>
    <row r="10" spans="1:3" ht="16.5" customHeight="1" x14ac:dyDescent="0.25">
      <c r="A10" s="78" t="s">
        <v>50</v>
      </c>
      <c r="B10" s="87"/>
    </row>
    <row r="11" spans="1:3" ht="16.5" customHeight="1" x14ac:dyDescent="0.25">
      <c r="A11" s="79" t="s">
        <v>51</v>
      </c>
      <c r="B11" s="88"/>
    </row>
    <row r="12" spans="1:3" ht="16.5" customHeight="1" thickBot="1" x14ac:dyDescent="0.3">
      <c r="A12" s="80" t="s">
        <v>52</v>
      </c>
      <c r="B12" s="89"/>
    </row>
    <row r="13" spans="1:3" ht="15.75" thickBot="1" x14ac:dyDescent="0.3">
      <c r="A13" s="81"/>
    </row>
    <row r="14" spans="1:3" ht="15.75" thickBot="1" x14ac:dyDescent="0.3">
      <c r="A14" s="82" t="s">
        <v>2</v>
      </c>
      <c r="B14" s="83" t="s">
        <v>3</v>
      </c>
    </row>
    <row r="15" spans="1:3" ht="27.75" thickBot="1" x14ac:dyDescent="0.3">
      <c r="A15" s="84" t="s">
        <v>55</v>
      </c>
      <c r="B15" s="85">
        <f>'Príloha č.1 k B.2-časť 1'!N26</f>
        <v>0</v>
      </c>
    </row>
    <row r="16" spans="1:3" s="97" customFormat="1" x14ac:dyDescent="0.25">
      <c r="A16" s="103"/>
    </row>
    <row r="17" spans="1:2" s="97" customFormat="1" x14ac:dyDescent="0.25">
      <c r="A17" s="109" t="s">
        <v>4</v>
      </c>
      <c r="B17" s="109"/>
    </row>
    <row r="18" spans="1:2" s="97" customFormat="1" x14ac:dyDescent="0.25">
      <c r="A18" s="104"/>
    </row>
    <row r="19" spans="1:2" s="97" customFormat="1" x14ac:dyDescent="0.25">
      <c r="A19" s="104"/>
    </row>
    <row r="20" spans="1:2" s="97" customFormat="1" x14ac:dyDescent="0.25">
      <c r="A20" s="104"/>
    </row>
    <row r="21" spans="1:2" s="97" customFormat="1" x14ac:dyDescent="0.25">
      <c r="A21" s="104"/>
    </row>
    <row r="22" spans="1:2" s="97" customFormat="1" x14ac:dyDescent="0.25">
      <c r="A22" s="104"/>
      <c r="B22" s="1"/>
    </row>
    <row r="23" spans="1:2" s="97" customFormat="1" x14ac:dyDescent="0.25">
      <c r="A23" s="3" t="s">
        <v>35</v>
      </c>
      <c r="B23" s="2" t="s">
        <v>5</v>
      </c>
    </row>
    <row r="24" spans="1:2" s="97" customFormat="1" ht="28.5" x14ac:dyDescent="0.25">
      <c r="A24" s="105"/>
      <c r="B24" s="106" t="s">
        <v>6</v>
      </c>
    </row>
    <row r="25" spans="1:2" x14ac:dyDescent="0.25">
      <c r="A25" s="86"/>
    </row>
    <row r="26" spans="1:2" x14ac:dyDescent="0.25">
      <c r="A26" s="86"/>
      <c r="B26" s="74"/>
    </row>
    <row r="27" spans="1:2" x14ac:dyDescent="0.25">
      <c r="A27" s="86"/>
    </row>
    <row r="28" spans="1:2" x14ac:dyDescent="0.25">
      <c r="A28" s="86"/>
    </row>
    <row r="29" spans="1:2" x14ac:dyDescent="0.25">
      <c r="A29" s="81"/>
    </row>
    <row r="30" spans="1:2" x14ac:dyDescent="0.25">
      <c r="A30" s="81"/>
    </row>
  </sheetData>
  <sheetProtection algorithmName="SHA-512" hashValue="Kwwu/YOeGgPv4H2JFl66kbY+F8Oyi9IeZ8A1GQfnK3uKLtVEEvxZ2b0Sm45yggq3I076ldvmN12a2cdMMwgDPg==" saltValue="8mC2DwkTsaWZVD4twomCsA==" spinCount="100000" sheet="1" objects="1" scenarios="1"/>
  <mergeCells count="4">
    <mergeCell ref="A4:B4"/>
    <mergeCell ref="A6:B6"/>
    <mergeCell ref="A7:B7"/>
    <mergeCell ref="A17:B17"/>
  </mergeCells>
  <pageMargins left="0.7" right="0.7" top="0.75" bottom="0.75" header="0.3" footer="0.3"/>
  <pageSetup paperSize="9" scale="8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S39"/>
  <sheetViews>
    <sheetView view="pageLayout" topLeftCell="C7" zoomScaleNormal="100" workbookViewId="0">
      <selection activeCell="M32" sqref="M32"/>
    </sheetView>
  </sheetViews>
  <sheetFormatPr defaultColWidth="9.140625" defaultRowHeight="15" x14ac:dyDescent="0.25"/>
  <cols>
    <col min="1" max="1" width="6.7109375" style="11" customWidth="1"/>
    <col min="2" max="2" width="57.85546875" style="11" bestFit="1" customWidth="1" collapsed="1"/>
    <col min="3" max="3" width="8.28515625" style="11" bestFit="1" customWidth="1"/>
    <col min="4" max="4" width="5.7109375" style="11" customWidth="1"/>
    <col min="5" max="5" width="8.28515625" style="11" customWidth="1"/>
    <col min="6" max="6" width="10.28515625" style="14" customWidth="1"/>
    <col min="7" max="7" width="12.28515625" style="14" customWidth="1"/>
    <col min="8" max="8" width="12.7109375" style="14" customWidth="1"/>
    <col min="9" max="9" width="8.140625" style="12" customWidth="1"/>
    <col min="10" max="11" width="9.7109375" style="14" customWidth="1"/>
    <col min="12" max="12" width="12.7109375" style="14" customWidth="1"/>
    <col min="13" max="13" width="12.7109375" style="11" customWidth="1"/>
    <col min="14" max="14" width="13.7109375" style="13" customWidth="1"/>
    <col min="15" max="15" width="12.7109375" style="11" customWidth="1"/>
    <col min="16" max="16" width="12.5703125" style="11" customWidth="1"/>
    <col min="17" max="17" width="12.7109375" style="11" customWidth="1"/>
    <col min="18" max="16384" width="9.140625" style="11"/>
  </cols>
  <sheetData>
    <row r="1" spans="1:19" s="90" customFormat="1" x14ac:dyDescent="0.25">
      <c r="I1" s="91"/>
      <c r="N1" s="92"/>
      <c r="Q1" s="93" t="s">
        <v>7</v>
      </c>
    </row>
    <row r="2" spans="1:19" s="90" customFormat="1" x14ac:dyDescent="0.25">
      <c r="I2" s="91"/>
      <c r="N2" s="92"/>
      <c r="Q2" s="93" t="s">
        <v>8</v>
      </c>
    </row>
    <row r="3" spans="1:19" s="90" customFormat="1" ht="18" x14ac:dyDescent="0.25">
      <c r="A3" s="135" t="s">
        <v>9</v>
      </c>
      <c r="B3" s="135"/>
      <c r="C3" s="135"/>
      <c r="D3" s="135"/>
      <c r="E3" s="135"/>
      <c r="F3" s="135"/>
      <c r="G3" s="135"/>
      <c r="H3" s="135"/>
      <c r="I3" s="135"/>
      <c r="J3" s="135"/>
      <c r="K3" s="135"/>
      <c r="L3" s="135"/>
      <c r="M3" s="135"/>
      <c r="N3" s="135"/>
      <c r="O3" s="135"/>
      <c r="P3" s="135"/>
      <c r="Q3" s="135"/>
    </row>
    <row r="4" spans="1:19" s="90" customFormat="1" ht="20.100000000000001" customHeight="1" x14ac:dyDescent="0.25">
      <c r="A4" s="136" t="s">
        <v>53</v>
      </c>
      <c r="B4" s="136"/>
      <c r="C4" s="136"/>
      <c r="D4" s="136"/>
      <c r="E4" s="136"/>
      <c r="F4" s="136"/>
      <c r="G4" s="136"/>
      <c r="H4" s="136"/>
      <c r="I4" s="136"/>
      <c r="J4" s="136"/>
      <c r="K4" s="136"/>
      <c r="L4" s="136"/>
      <c r="M4" s="136"/>
      <c r="N4" s="136"/>
      <c r="O4" s="136"/>
      <c r="P4" s="136"/>
      <c r="Q4" s="136"/>
    </row>
    <row r="5" spans="1:19" s="90" customFormat="1" ht="36.75" customHeight="1" x14ac:dyDescent="0.25">
      <c r="A5" s="136" t="s">
        <v>54</v>
      </c>
      <c r="B5" s="135"/>
      <c r="C5" s="135"/>
      <c r="D5" s="135"/>
      <c r="E5" s="135"/>
      <c r="F5" s="135"/>
      <c r="G5" s="135"/>
      <c r="H5" s="135"/>
      <c r="I5" s="135"/>
      <c r="J5" s="135"/>
      <c r="K5" s="135"/>
      <c r="L5" s="135"/>
      <c r="M5" s="135"/>
      <c r="N5" s="135"/>
      <c r="O5" s="135"/>
      <c r="P5" s="135"/>
      <c r="Q5" s="135"/>
    </row>
    <row r="6" spans="1:19" s="90" customFormat="1" ht="15.75" thickBot="1" x14ac:dyDescent="0.3">
      <c r="F6" s="94"/>
      <c r="G6" s="94"/>
      <c r="H6" s="94"/>
      <c r="I6" s="91"/>
      <c r="J6" s="94"/>
      <c r="K6" s="94"/>
      <c r="L6" s="94"/>
      <c r="N6" s="92"/>
    </row>
    <row r="7" spans="1:19" s="181" customFormat="1" ht="15.75" thickBot="1" x14ac:dyDescent="0.3">
      <c r="A7" s="182" t="s">
        <v>56</v>
      </c>
      <c r="B7" s="183"/>
      <c r="C7" s="183"/>
      <c r="D7" s="183"/>
      <c r="E7" s="183"/>
      <c r="F7" s="183"/>
      <c r="G7" s="183"/>
      <c r="H7" s="183"/>
      <c r="I7" s="183"/>
      <c r="J7" s="183"/>
      <c r="K7" s="183"/>
      <c r="L7" s="184"/>
      <c r="M7" s="185" t="s">
        <v>10</v>
      </c>
      <c r="N7" s="186"/>
      <c r="O7" s="187">
        <v>3</v>
      </c>
      <c r="P7" s="188" t="s">
        <v>11</v>
      </c>
      <c r="Q7" s="189"/>
      <c r="S7" s="190"/>
    </row>
    <row r="8" spans="1:19" ht="20.100000000000001" customHeight="1" x14ac:dyDescent="0.25">
      <c r="A8" s="120" t="s">
        <v>12</v>
      </c>
      <c r="B8" s="123" t="s">
        <v>13</v>
      </c>
      <c r="C8" s="126" t="s">
        <v>14</v>
      </c>
      <c r="D8" s="126" t="s">
        <v>15</v>
      </c>
      <c r="E8" s="132" t="s">
        <v>45</v>
      </c>
      <c r="F8" s="129" t="s">
        <v>16</v>
      </c>
      <c r="G8" s="129" t="s">
        <v>17</v>
      </c>
      <c r="H8" s="139" t="s">
        <v>18</v>
      </c>
      <c r="I8" s="144" t="s">
        <v>46</v>
      </c>
      <c r="J8" s="129" t="s">
        <v>19</v>
      </c>
      <c r="K8" s="139" t="s">
        <v>20</v>
      </c>
      <c r="L8" s="139" t="s">
        <v>21</v>
      </c>
      <c r="M8" s="142" t="s">
        <v>22</v>
      </c>
      <c r="N8" s="147" t="s">
        <v>47</v>
      </c>
      <c r="O8" s="149" t="s">
        <v>23</v>
      </c>
      <c r="P8" s="149" t="s">
        <v>24</v>
      </c>
      <c r="Q8" s="137" t="s">
        <v>25</v>
      </c>
    </row>
    <row r="9" spans="1:19" ht="20.100000000000001" customHeight="1" x14ac:dyDescent="0.25">
      <c r="A9" s="121"/>
      <c r="B9" s="124"/>
      <c r="C9" s="127"/>
      <c r="D9" s="127"/>
      <c r="E9" s="133"/>
      <c r="F9" s="130"/>
      <c r="G9" s="130"/>
      <c r="H9" s="140"/>
      <c r="I9" s="145"/>
      <c r="J9" s="130"/>
      <c r="K9" s="140"/>
      <c r="L9" s="140"/>
      <c r="M9" s="143"/>
      <c r="N9" s="148"/>
      <c r="O9" s="150"/>
      <c r="P9" s="150"/>
      <c r="Q9" s="138"/>
    </row>
    <row r="10" spans="1:19" ht="23.25" customHeight="1" thickBot="1" x14ac:dyDescent="0.3">
      <c r="A10" s="122"/>
      <c r="B10" s="125"/>
      <c r="C10" s="128"/>
      <c r="D10" s="128"/>
      <c r="E10" s="134"/>
      <c r="F10" s="131"/>
      <c r="G10" s="131"/>
      <c r="H10" s="141"/>
      <c r="I10" s="146"/>
      <c r="J10" s="131"/>
      <c r="K10" s="141"/>
      <c r="L10" s="141"/>
      <c r="M10" s="16" t="s">
        <v>26</v>
      </c>
      <c r="N10" s="16" t="s">
        <v>26</v>
      </c>
      <c r="O10" s="17" t="s">
        <v>26</v>
      </c>
      <c r="P10" s="17" t="s">
        <v>26</v>
      </c>
      <c r="Q10" s="18" t="s">
        <v>26</v>
      </c>
    </row>
    <row r="11" spans="1:19" x14ac:dyDescent="0.25">
      <c r="A11" s="19">
        <v>1</v>
      </c>
      <c r="B11" s="20" t="s">
        <v>44</v>
      </c>
      <c r="C11" s="21">
        <v>93</v>
      </c>
      <c r="D11" s="22" t="s">
        <v>37</v>
      </c>
      <c r="E11" s="22">
        <v>1</v>
      </c>
      <c r="F11" s="23">
        <v>2</v>
      </c>
      <c r="G11" s="23">
        <v>2</v>
      </c>
      <c r="H11" s="111"/>
      <c r="I11" s="21">
        <f>E11*C11</f>
        <v>93</v>
      </c>
      <c r="J11" s="24">
        <f>C11*F11</f>
        <v>186</v>
      </c>
      <c r="K11" s="24">
        <f>C11*G11*$O$7</f>
        <v>558</v>
      </c>
      <c r="L11" s="114"/>
      <c r="M11" s="4"/>
      <c r="N11" s="25">
        <f>I11*M11</f>
        <v>0</v>
      </c>
      <c r="O11" s="24">
        <f t="shared" ref="O11:O18" si="0">J11*M11</f>
        <v>0</v>
      </c>
      <c r="P11" s="26">
        <f>K11*M11</f>
        <v>0</v>
      </c>
      <c r="Q11" s="168"/>
    </row>
    <row r="12" spans="1:19" x14ac:dyDescent="0.25">
      <c r="A12" s="27">
        <v>2</v>
      </c>
      <c r="B12" s="20" t="s">
        <v>58</v>
      </c>
      <c r="C12" s="28">
        <v>155</v>
      </c>
      <c r="D12" s="29" t="s">
        <v>27</v>
      </c>
      <c r="E12" s="29">
        <v>0</v>
      </c>
      <c r="F12" s="30">
        <v>2</v>
      </c>
      <c r="G12" s="30">
        <v>2</v>
      </c>
      <c r="H12" s="112"/>
      <c r="I12" s="28">
        <f t="shared" ref="I12:I18" si="1">E12*C12</f>
        <v>0</v>
      </c>
      <c r="J12" s="31">
        <f t="shared" ref="J12:J15" si="2">C12*F12</f>
        <v>310</v>
      </c>
      <c r="K12" s="31">
        <f t="shared" ref="K12:K15" si="3">C12*G12*$O$7</f>
        <v>930</v>
      </c>
      <c r="L12" s="115"/>
      <c r="M12" s="5"/>
      <c r="N12" s="32">
        <f>I12*M12</f>
        <v>0</v>
      </c>
      <c r="O12" s="31">
        <f t="shared" si="0"/>
        <v>0</v>
      </c>
      <c r="P12" s="33">
        <f t="shared" ref="P12:P15" si="4">K12*M12</f>
        <v>0</v>
      </c>
      <c r="Q12" s="169"/>
    </row>
    <row r="13" spans="1:19" x14ac:dyDescent="0.25">
      <c r="A13" s="27">
        <v>3</v>
      </c>
      <c r="B13" s="20" t="s">
        <v>59</v>
      </c>
      <c r="C13" s="28">
        <v>72</v>
      </c>
      <c r="D13" s="29" t="s">
        <v>27</v>
      </c>
      <c r="E13" s="29">
        <v>0</v>
      </c>
      <c r="F13" s="30">
        <v>2</v>
      </c>
      <c r="G13" s="30">
        <v>2</v>
      </c>
      <c r="H13" s="112"/>
      <c r="I13" s="28">
        <f t="shared" si="1"/>
        <v>0</v>
      </c>
      <c r="J13" s="31">
        <f t="shared" si="2"/>
        <v>144</v>
      </c>
      <c r="K13" s="31">
        <f t="shared" si="3"/>
        <v>432</v>
      </c>
      <c r="L13" s="115"/>
      <c r="M13" s="5"/>
      <c r="N13" s="32">
        <f>I13*M13</f>
        <v>0</v>
      </c>
      <c r="O13" s="31">
        <f t="shared" si="0"/>
        <v>0</v>
      </c>
      <c r="P13" s="33">
        <f t="shared" si="4"/>
        <v>0</v>
      </c>
      <c r="Q13" s="169"/>
    </row>
    <row r="14" spans="1:19" x14ac:dyDescent="0.25">
      <c r="A14" s="27">
        <v>4</v>
      </c>
      <c r="B14" s="20" t="s">
        <v>60</v>
      </c>
      <c r="C14" s="36">
        <v>284</v>
      </c>
      <c r="D14" s="29" t="s">
        <v>27</v>
      </c>
      <c r="E14" s="29">
        <v>0</v>
      </c>
      <c r="F14" s="30">
        <v>2</v>
      </c>
      <c r="G14" s="30">
        <v>2</v>
      </c>
      <c r="H14" s="112"/>
      <c r="I14" s="34">
        <f t="shared" si="1"/>
        <v>0</v>
      </c>
      <c r="J14" s="31">
        <f t="shared" si="2"/>
        <v>568</v>
      </c>
      <c r="K14" s="31">
        <f t="shared" si="3"/>
        <v>1704</v>
      </c>
      <c r="L14" s="115"/>
      <c r="M14" s="5"/>
      <c r="N14" s="32">
        <f t="shared" ref="N14:N18" si="5">I14*M14</f>
        <v>0</v>
      </c>
      <c r="O14" s="31">
        <f t="shared" si="0"/>
        <v>0</v>
      </c>
      <c r="P14" s="33">
        <f t="shared" si="4"/>
        <v>0</v>
      </c>
      <c r="Q14" s="169"/>
    </row>
    <row r="15" spans="1:19" x14ac:dyDescent="0.25">
      <c r="A15" s="27">
        <v>5</v>
      </c>
      <c r="B15" s="20" t="s">
        <v>61</v>
      </c>
      <c r="C15" s="28">
        <v>2553</v>
      </c>
      <c r="D15" s="29" t="s">
        <v>28</v>
      </c>
      <c r="E15" s="29">
        <v>1</v>
      </c>
      <c r="F15" s="30">
        <v>2</v>
      </c>
      <c r="G15" s="30">
        <v>2</v>
      </c>
      <c r="H15" s="112"/>
      <c r="I15" s="28">
        <f t="shared" si="1"/>
        <v>2553</v>
      </c>
      <c r="J15" s="31">
        <f t="shared" si="2"/>
        <v>5106</v>
      </c>
      <c r="K15" s="31">
        <f t="shared" si="3"/>
        <v>15318</v>
      </c>
      <c r="L15" s="115"/>
      <c r="M15" s="5"/>
      <c r="N15" s="32">
        <f t="shared" si="5"/>
        <v>0</v>
      </c>
      <c r="O15" s="31">
        <f t="shared" si="0"/>
        <v>0</v>
      </c>
      <c r="P15" s="33">
        <f t="shared" si="4"/>
        <v>0</v>
      </c>
      <c r="Q15" s="169"/>
    </row>
    <row r="16" spans="1:19" x14ac:dyDescent="0.25">
      <c r="A16" s="35">
        <v>6</v>
      </c>
      <c r="B16" s="20" t="s">
        <v>43</v>
      </c>
      <c r="C16" s="36">
        <v>308</v>
      </c>
      <c r="D16" s="37" t="s">
        <v>27</v>
      </c>
      <c r="E16" s="37">
        <v>1</v>
      </c>
      <c r="F16" s="38">
        <v>0</v>
      </c>
      <c r="G16" s="38">
        <v>0</v>
      </c>
      <c r="H16" s="112"/>
      <c r="I16" s="28">
        <f t="shared" si="1"/>
        <v>308</v>
      </c>
      <c r="J16" s="31">
        <f>C16*F16</f>
        <v>0</v>
      </c>
      <c r="K16" s="31">
        <f>C16*G16*$O$7</f>
        <v>0</v>
      </c>
      <c r="L16" s="115"/>
      <c r="M16" s="6"/>
      <c r="N16" s="39">
        <f t="shared" si="5"/>
        <v>0</v>
      </c>
      <c r="O16" s="31">
        <f t="shared" si="0"/>
        <v>0</v>
      </c>
      <c r="P16" s="33">
        <f t="shared" ref="P16:P18" si="6">K16*M16</f>
        <v>0</v>
      </c>
      <c r="Q16" s="169"/>
      <c r="S16" s="15"/>
    </row>
    <row r="17" spans="1:17" collapsed="1" x14ac:dyDescent="0.25">
      <c r="A17" s="35">
        <v>7</v>
      </c>
      <c r="B17" s="20" t="s">
        <v>42</v>
      </c>
      <c r="C17" s="36">
        <v>1</v>
      </c>
      <c r="D17" s="37" t="s">
        <v>29</v>
      </c>
      <c r="E17" s="37">
        <v>0</v>
      </c>
      <c r="F17" s="38">
        <v>2</v>
      </c>
      <c r="G17" s="38">
        <v>2</v>
      </c>
      <c r="H17" s="112"/>
      <c r="I17" s="28">
        <f t="shared" si="1"/>
        <v>0</v>
      </c>
      <c r="J17" s="31">
        <f t="shared" ref="J17:J18" si="7">C17*F17</f>
        <v>2</v>
      </c>
      <c r="K17" s="31">
        <f t="shared" ref="K17" si="8">C17*G17*$O$7</f>
        <v>6</v>
      </c>
      <c r="L17" s="115"/>
      <c r="M17" s="6"/>
      <c r="N17" s="39">
        <f t="shared" si="5"/>
        <v>0</v>
      </c>
      <c r="O17" s="31">
        <f t="shared" si="0"/>
        <v>0</v>
      </c>
      <c r="P17" s="33">
        <f t="shared" si="6"/>
        <v>0</v>
      </c>
      <c r="Q17" s="169"/>
    </row>
    <row r="18" spans="1:17" ht="15.75" thickBot="1" x14ac:dyDescent="0.3">
      <c r="A18" s="40">
        <v>8</v>
      </c>
      <c r="B18" s="41" t="s">
        <v>41</v>
      </c>
      <c r="C18" s="42">
        <v>1</v>
      </c>
      <c r="D18" s="43" t="s">
        <v>29</v>
      </c>
      <c r="E18" s="43">
        <v>0</v>
      </c>
      <c r="F18" s="44">
        <v>1</v>
      </c>
      <c r="G18" s="44">
        <v>0</v>
      </c>
      <c r="H18" s="113"/>
      <c r="I18" s="45">
        <f t="shared" si="1"/>
        <v>0</v>
      </c>
      <c r="J18" s="46">
        <f t="shared" si="7"/>
        <v>1</v>
      </c>
      <c r="K18" s="46">
        <f>C18*G18</f>
        <v>0</v>
      </c>
      <c r="L18" s="116"/>
      <c r="M18" s="7"/>
      <c r="N18" s="47">
        <f t="shared" si="5"/>
        <v>0</v>
      </c>
      <c r="O18" s="46">
        <f t="shared" si="0"/>
        <v>0</v>
      </c>
      <c r="P18" s="48">
        <f t="shared" si="6"/>
        <v>0</v>
      </c>
      <c r="Q18" s="170"/>
    </row>
    <row r="19" spans="1:17" x14ac:dyDescent="0.25">
      <c r="A19" s="27">
        <v>9</v>
      </c>
      <c r="B19" s="49" t="s">
        <v>36</v>
      </c>
      <c r="C19" s="50">
        <v>10</v>
      </c>
      <c r="D19" s="29" t="s">
        <v>37</v>
      </c>
      <c r="E19" s="117"/>
      <c r="F19" s="171"/>
      <c r="G19" s="171"/>
      <c r="H19" s="30">
        <v>1</v>
      </c>
      <c r="I19" s="175"/>
      <c r="J19" s="173"/>
      <c r="K19" s="173"/>
      <c r="L19" s="51">
        <f t="shared" ref="L19:L24" si="9">C19*H19</f>
        <v>10</v>
      </c>
      <c r="M19" s="8"/>
      <c r="N19" s="178"/>
      <c r="O19" s="173"/>
      <c r="P19" s="173"/>
      <c r="Q19" s="52">
        <f t="shared" ref="Q19:Q24" si="10">L19*M19</f>
        <v>0</v>
      </c>
    </row>
    <row r="20" spans="1:17" x14ac:dyDescent="0.25">
      <c r="A20" s="27">
        <v>10</v>
      </c>
      <c r="B20" s="49" t="s">
        <v>38</v>
      </c>
      <c r="C20" s="50">
        <v>1</v>
      </c>
      <c r="D20" s="29" t="s">
        <v>39</v>
      </c>
      <c r="E20" s="118"/>
      <c r="F20" s="112"/>
      <c r="G20" s="112"/>
      <c r="H20" s="30">
        <v>8</v>
      </c>
      <c r="I20" s="176"/>
      <c r="J20" s="115"/>
      <c r="K20" s="115"/>
      <c r="L20" s="51">
        <f t="shared" si="9"/>
        <v>8</v>
      </c>
      <c r="M20" s="8"/>
      <c r="N20" s="179"/>
      <c r="O20" s="115"/>
      <c r="P20" s="115"/>
      <c r="Q20" s="52">
        <f t="shared" si="10"/>
        <v>0</v>
      </c>
    </row>
    <row r="21" spans="1:17" s="54" customFormat="1" x14ac:dyDescent="0.25">
      <c r="A21" s="35">
        <v>11</v>
      </c>
      <c r="B21" s="20" t="s">
        <v>48</v>
      </c>
      <c r="C21" s="36">
        <v>300</v>
      </c>
      <c r="D21" s="37" t="s">
        <v>28</v>
      </c>
      <c r="E21" s="118"/>
      <c r="F21" s="112"/>
      <c r="G21" s="112"/>
      <c r="H21" s="38">
        <v>1</v>
      </c>
      <c r="I21" s="176"/>
      <c r="J21" s="115"/>
      <c r="K21" s="115"/>
      <c r="L21" s="31">
        <f t="shared" si="9"/>
        <v>300</v>
      </c>
      <c r="M21" s="6"/>
      <c r="N21" s="179"/>
      <c r="O21" s="115"/>
      <c r="P21" s="115"/>
      <c r="Q21" s="53">
        <f t="shared" si="10"/>
        <v>0</v>
      </c>
    </row>
    <row r="22" spans="1:17" x14ac:dyDescent="0.25">
      <c r="A22" s="55">
        <v>12</v>
      </c>
      <c r="B22" s="56" t="s">
        <v>30</v>
      </c>
      <c r="C22" s="57">
        <v>1</v>
      </c>
      <c r="D22" s="58" t="s">
        <v>29</v>
      </c>
      <c r="E22" s="118"/>
      <c r="F22" s="112"/>
      <c r="G22" s="112"/>
      <c r="H22" s="59">
        <v>8</v>
      </c>
      <c r="I22" s="176"/>
      <c r="J22" s="115"/>
      <c r="K22" s="115"/>
      <c r="L22" s="31">
        <f t="shared" si="9"/>
        <v>8</v>
      </c>
      <c r="M22" s="9"/>
      <c r="N22" s="179"/>
      <c r="O22" s="115"/>
      <c r="P22" s="115"/>
      <c r="Q22" s="53">
        <f t="shared" si="10"/>
        <v>0</v>
      </c>
    </row>
    <row r="23" spans="1:17" x14ac:dyDescent="0.25">
      <c r="A23" s="55">
        <v>12</v>
      </c>
      <c r="B23" s="56" t="s">
        <v>40</v>
      </c>
      <c r="C23" s="57">
        <v>1</v>
      </c>
      <c r="D23" s="58" t="s">
        <v>29</v>
      </c>
      <c r="E23" s="118"/>
      <c r="F23" s="112"/>
      <c r="G23" s="112"/>
      <c r="H23" s="59">
        <v>8</v>
      </c>
      <c r="I23" s="176"/>
      <c r="J23" s="115"/>
      <c r="K23" s="115"/>
      <c r="L23" s="31">
        <f t="shared" si="9"/>
        <v>8</v>
      </c>
      <c r="M23" s="9"/>
      <c r="N23" s="179"/>
      <c r="O23" s="115"/>
      <c r="P23" s="115"/>
      <c r="Q23" s="53">
        <f t="shared" si="10"/>
        <v>0</v>
      </c>
    </row>
    <row r="24" spans="1:17" ht="15.75" thickBot="1" x14ac:dyDescent="0.3">
      <c r="A24" s="60">
        <v>13</v>
      </c>
      <c r="B24" s="61" t="s">
        <v>31</v>
      </c>
      <c r="C24" s="62">
        <v>1</v>
      </c>
      <c r="D24" s="63" t="s">
        <v>29</v>
      </c>
      <c r="E24" s="119"/>
      <c r="F24" s="172"/>
      <c r="G24" s="172"/>
      <c r="H24" s="64">
        <v>1</v>
      </c>
      <c r="I24" s="177"/>
      <c r="J24" s="174"/>
      <c r="K24" s="174"/>
      <c r="L24" s="65">
        <f t="shared" si="9"/>
        <v>1</v>
      </c>
      <c r="M24" s="10"/>
      <c r="N24" s="180"/>
      <c r="O24" s="174"/>
      <c r="P24" s="174"/>
      <c r="Q24" s="66">
        <f t="shared" si="10"/>
        <v>0</v>
      </c>
    </row>
    <row r="25" spans="1:17" ht="15.75" thickBot="1" x14ac:dyDescent="0.3">
      <c r="B25" s="67"/>
      <c r="C25" s="67"/>
      <c r="D25" s="67"/>
      <c r="E25" s="67"/>
      <c r="F25" s="68"/>
      <c r="G25" s="68"/>
      <c r="H25" s="110" t="s">
        <v>57</v>
      </c>
      <c r="I25" s="110"/>
      <c r="J25" s="110"/>
      <c r="K25" s="110"/>
      <c r="L25" s="110"/>
      <c r="M25" s="110"/>
      <c r="N25" s="69">
        <f>SUM(N11:N24)</f>
        <v>0</v>
      </c>
      <c r="O25" s="70">
        <f>SUM(O11:O18)</f>
        <v>0</v>
      </c>
      <c r="P25" s="71">
        <f>SUM(P11:P18)</f>
        <v>0</v>
      </c>
      <c r="Q25" s="72">
        <f>SUM(Q19:Q24)</f>
        <v>0</v>
      </c>
    </row>
    <row r="26" spans="1:17" ht="15.75" x14ac:dyDescent="0.25">
      <c r="A26" s="73"/>
      <c r="B26" s="73"/>
      <c r="D26" s="14"/>
      <c r="E26" s="14"/>
      <c r="H26" s="11"/>
      <c r="J26" s="154" t="s">
        <v>34</v>
      </c>
      <c r="K26" s="155"/>
      <c r="L26" s="155"/>
      <c r="M26" s="156"/>
      <c r="N26" s="159">
        <f>SUM(N25:Q25)</f>
        <v>0</v>
      </c>
      <c r="O26" s="159"/>
      <c r="P26" s="159"/>
      <c r="Q26" s="160"/>
    </row>
    <row r="27" spans="1:17" ht="15" customHeight="1" x14ac:dyDescent="0.25">
      <c r="A27" s="73"/>
      <c r="B27" s="73"/>
      <c r="D27" s="14"/>
      <c r="E27" s="14"/>
      <c r="H27" s="11"/>
      <c r="J27" s="164" t="s">
        <v>32</v>
      </c>
      <c r="K27" s="165"/>
      <c r="L27" s="166">
        <v>0.23</v>
      </c>
      <c r="M27" s="167"/>
      <c r="N27" s="161">
        <f>N26*L27</f>
        <v>0</v>
      </c>
      <c r="O27" s="162"/>
      <c r="P27" s="162"/>
      <c r="Q27" s="163"/>
    </row>
    <row r="28" spans="1:17" ht="15.75" customHeight="1" thickBot="1" x14ac:dyDescent="0.3">
      <c r="A28" s="73"/>
      <c r="B28" s="73"/>
      <c r="F28" s="11"/>
      <c r="G28" s="11"/>
      <c r="H28" s="11"/>
      <c r="J28" s="151" t="s">
        <v>33</v>
      </c>
      <c r="K28" s="152"/>
      <c r="L28" s="152"/>
      <c r="M28" s="153"/>
      <c r="N28" s="157">
        <f>N26+N27</f>
        <v>0</v>
      </c>
      <c r="O28" s="157"/>
      <c r="P28" s="157"/>
      <c r="Q28" s="158"/>
    </row>
    <row r="30" spans="1:17" x14ac:dyDescent="0.25">
      <c r="O30" s="13"/>
      <c r="P30" s="13"/>
      <c r="Q30" s="13"/>
    </row>
    <row r="31" spans="1:17" x14ac:dyDescent="0.25">
      <c r="O31" s="13"/>
      <c r="P31" s="13"/>
      <c r="Q31" s="13"/>
    </row>
    <row r="32" spans="1:17" x14ac:dyDescent="0.25">
      <c r="O32" s="13"/>
      <c r="P32" s="13"/>
      <c r="Q32" s="13"/>
    </row>
    <row r="33" spans="8:17" x14ac:dyDescent="0.25">
      <c r="O33" s="13"/>
      <c r="P33" s="13"/>
      <c r="Q33" s="13"/>
    </row>
    <row r="34" spans="8:17" x14ac:dyDescent="0.25">
      <c r="O34" s="13"/>
      <c r="P34" s="13"/>
      <c r="Q34" s="13"/>
    </row>
    <row r="37" spans="8:17" x14ac:dyDescent="0.25">
      <c r="H37" s="11"/>
      <c r="J37" s="11"/>
      <c r="K37" s="11"/>
      <c r="L37" s="11"/>
    </row>
    <row r="38" spans="8:17" x14ac:dyDescent="0.25">
      <c r="H38" s="11"/>
      <c r="J38" s="11"/>
      <c r="K38" s="11"/>
      <c r="L38" s="11"/>
    </row>
    <row r="39" spans="8:17" x14ac:dyDescent="0.25">
      <c r="H39" s="11"/>
      <c r="J39" s="11"/>
      <c r="K39" s="11"/>
      <c r="L39" s="11"/>
    </row>
  </sheetData>
  <sheetProtection algorithmName="SHA-512" hashValue="tkMb5ooQkHWLVBOtGo6ab2JBimr29U50ZwXLtBNzk1XJod10TG1rQ60ugQtHN9ViF+XUywliCYZdGakZxkcaDw==" saltValue="9gNw27OmyjYzTtfGwtDhFQ==" spinCount="100000" sheet="1" objects="1" scenarios="1"/>
  <mergeCells count="42">
    <mergeCell ref="Q11:Q18"/>
    <mergeCell ref="F19:F24"/>
    <mergeCell ref="G19:G24"/>
    <mergeCell ref="J19:J24"/>
    <mergeCell ref="K19:K24"/>
    <mergeCell ref="O19:O24"/>
    <mergeCell ref="P19:P24"/>
    <mergeCell ref="I19:I24"/>
    <mergeCell ref="N19:N24"/>
    <mergeCell ref="J28:M28"/>
    <mergeCell ref="J26:M26"/>
    <mergeCell ref="N28:Q28"/>
    <mergeCell ref="N26:Q26"/>
    <mergeCell ref="N27:Q27"/>
    <mergeCell ref="J27:K27"/>
    <mergeCell ref="L27:M27"/>
    <mergeCell ref="Q8:Q9"/>
    <mergeCell ref="G8:G10"/>
    <mergeCell ref="H8:H10"/>
    <mergeCell ref="J8:J10"/>
    <mergeCell ref="K8:K10"/>
    <mergeCell ref="L8:L10"/>
    <mergeCell ref="M8:M9"/>
    <mergeCell ref="I8:I10"/>
    <mergeCell ref="N8:N9"/>
    <mergeCell ref="O8:O9"/>
    <mergeCell ref="P8:P9"/>
    <mergeCell ref="A3:Q3"/>
    <mergeCell ref="A4:Q4"/>
    <mergeCell ref="A5:Q5"/>
    <mergeCell ref="A7:K7"/>
    <mergeCell ref="P7:Q7"/>
    <mergeCell ref="H25:M25"/>
    <mergeCell ref="H11:H18"/>
    <mergeCell ref="L11:L18"/>
    <mergeCell ref="E19:E24"/>
    <mergeCell ref="A8:A10"/>
    <mergeCell ref="B8:B10"/>
    <mergeCell ref="C8:C10"/>
    <mergeCell ref="D8:D10"/>
    <mergeCell ref="F8:F10"/>
    <mergeCell ref="E8:E10"/>
  </mergeCells>
  <pageMargins left="0.70866141732283472" right="0.70866141732283472" top="0.74803149606299213" bottom="0.74803149606299213" header="0.31496062992125984" footer="0.31496062992125984"/>
  <pageSetup paperSize="9" scale="5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Príloha č.1 k A.2-časť 1</vt:lpstr>
      <vt:lpstr>Príloha č.1 k B.2-časť 1</vt:lpstr>
    </vt:vector>
  </TitlesOfParts>
  <Company>NDS, a.s.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Kostovský Peter</dc:creator>
  <cp:lastModifiedBy>Gabriela Hesterova</cp:lastModifiedBy>
  <cp:lastPrinted>2026-03-19T12:27:06Z</cp:lastPrinted>
  <dcterms:created xsi:type="dcterms:W3CDTF">2025-03-25T13:40:03Z</dcterms:created>
  <dcterms:modified xsi:type="dcterms:W3CDTF">2026-06-29T12:47:04Z</dcterms:modified>
</cp:coreProperties>
</file>