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802335\Documents\01_PRIPRAVOVANE\Softvérová podpora produktov Microsoft\02_SP\SP na zverejnenie\"/>
    </mc:Choice>
  </mc:AlternateContent>
  <xr:revisionPtr revIDLastSave="0" documentId="13_ncr:1_{B6D2A64F-A3A6-45AC-AC65-D4771711B8A1}" xr6:coauthVersionLast="47" xr6:coauthVersionMax="47" xr10:uidLastSave="{00000000-0000-0000-0000-000000000000}"/>
  <bookViews>
    <workbookView xWindow="-120" yWindow="-120" windowWidth="29040" windowHeight="15720" xr2:uid="{7973EAA8-38B1-4F4B-BFB3-8033C38F8E27}"/>
  </bookViews>
  <sheets>
    <sheet name="Príloha č. 1a" sheetId="3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3" l="1"/>
  <c r="G35" i="3"/>
  <c r="G30" i="3"/>
  <c r="G29" i="3"/>
  <c r="G28" i="3"/>
  <c r="G22" i="3"/>
  <c r="G21" i="3"/>
  <c r="G20" i="3"/>
  <c r="G19" i="3"/>
  <c r="G24" i="3" s="1"/>
  <c r="G18" i="3"/>
  <c r="G17" i="3"/>
  <c r="G23" i="3" l="1"/>
  <c r="G37" i="3"/>
  <c r="G40" i="3" s="1"/>
  <c r="G31" i="3"/>
  <c r="G39" i="3" l="1"/>
  <c r="G41" i="3"/>
</calcChain>
</file>

<file path=xl/sharedStrings.xml><?xml version="1.0" encoding="utf-8"?>
<sst xmlns="http://schemas.openxmlformats.org/spreadsheetml/2006/main" count="90" uniqueCount="67">
  <si>
    <t>Serverová infraštruktúra + prídavné produkty Project a Visio</t>
  </si>
  <si>
    <t>Produkt</t>
  </si>
  <si>
    <t>Jednotková cena
(EUR bez DPH)</t>
  </si>
  <si>
    <t>Obdobie</t>
  </si>
  <si>
    <t>Množstvo</t>
  </si>
  <si>
    <t>Celková cena
(EUR bez DPH)</t>
  </si>
  <si>
    <t>AAA-29748</t>
  </si>
  <si>
    <t>CoreInfSvr Std Core 2 SftSA Standard</t>
  </si>
  <si>
    <t>1 rok</t>
  </si>
  <si>
    <t>AAA-30472</t>
  </si>
  <si>
    <t>CoreInfSvr Datcr Core 2 SftSA Datacenter</t>
  </si>
  <si>
    <t>AAA-30467</t>
  </si>
  <si>
    <t>CoreInfSvr Datcr Core 2 LSA Datacenter</t>
  </si>
  <si>
    <t>3 roky (jednorazovo)</t>
  </si>
  <si>
    <t>AAA-03875</t>
  </si>
  <si>
    <t>Win RDS User ClASA</t>
  </si>
  <si>
    <t>AAA-03476</t>
  </si>
  <si>
    <t>Project Std Dev SftSA Standard</t>
  </si>
  <si>
    <t>AAA-03917</t>
  </si>
  <si>
    <t>Visio Pro Dev SftSA Professional</t>
  </si>
  <si>
    <t>CAL + Windows + Office</t>
  </si>
  <si>
    <t>AAA-03790</t>
  </si>
  <si>
    <t>Win Server User CALSA</t>
  </si>
  <si>
    <t>AAA-03983</t>
  </si>
  <si>
    <t>MS Endpnt CfCML User MSA Configmgr Clt Mgmt Lic</t>
  </si>
  <si>
    <t>AAA-04077</t>
  </si>
  <si>
    <t>Výkaz na ocenenie predmetu zákazky</t>
  </si>
  <si>
    <t>Príloha č. 1a</t>
  </si>
  <si>
    <t xml:space="preserve">Verejný obstarávateľ: </t>
  </si>
  <si>
    <t>Obchodné meno uchádzača:</t>
  </si>
  <si>
    <t>Predmet zákazky:</t>
  </si>
  <si>
    <t xml:space="preserve">Jadrová a vyraďovacia spoločnosť, a.s.; skrátený názov: JAVYS, a. s. </t>
  </si>
  <si>
    <t>Softvérová podpora produktov Microsoft</t>
  </si>
  <si>
    <t>UCHÁDZAČ VYPLNÍ LEN POLIA PODFARBENÉ ŽLTOU FARBOU.</t>
  </si>
  <si>
    <t>POLIA PODFARBENÉ ZELENOU FAREBOU SA VYPOČÍTAJÚ AUTOMATICKY.</t>
  </si>
  <si>
    <t>Iné zmeny a zásahy nie sú povolené.</t>
  </si>
  <si>
    <t>Jednotkovú cenu žiadame predkladať maximálne na dve desatinné miesta.</t>
  </si>
  <si>
    <t>V cene sú zahrnuté všetky náklady spojené s plnením predmetu zákazky. Uchádzač si nebude uplatňovať žiadne iné náklady.</t>
  </si>
  <si>
    <t>Číslo produktu</t>
  </si>
  <si>
    <t>AAA-03742</t>
  </si>
  <si>
    <t>Exchng Svr Ent Svr LSA  (Exchange SE)</t>
  </si>
  <si>
    <t>AAA-03437</t>
  </si>
  <si>
    <t>Exchng Svr Std User CALSA LSA  (Exchange SE)</t>
  </si>
  <si>
    <t xml:space="preserve">M365 Apps for enterprise+ User  </t>
  </si>
  <si>
    <t>1.</t>
  </si>
  <si>
    <t>2.</t>
  </si>
  <si>
    <t>1.1.</t>
  </si>
  <si>
    <t>1.2.</t>
  </si>
  <si>
    <t>1.3.</t>
  </si>
  <si>
    <t>1.4.</t>
  </si>
  <si>
    <t>1.5.</t>
  </si>
  <si>
    <t>1.6.</t>
  </si>
  <si>
    <t>2.2.</t>
  </si>
  <si>
    <t>2.3.</t>
  </si>
  <si>
    <t>3.</t>
  </si>
  <si>
    <t>3.1.</t>
  </si>
  <si>
    <t>3.2.</t>
  </si>
  <si>
    <t>Položka</t>
  </si>
  <si>
    <t>2.1.</t>
  </si>
  <si>
    <t>Celková cena za predmet zákazky v EUR bez DPH (na 3 roky)</t>
  </si>
  <si>
    <r>
      <t xml:space="preserve">Spolu ročne </t>
    </r>
    <r>
      <rPr>
        <sz val="11"/>
        <rFont val="Tahoma"/>
        <family val="2"/>
        <charset val="238"/>
      </rPr>
      <t>(položky 1.1., 1.2, 1.4., 1.5., 1.6.)</t>
    </r>
  </si>
  <si>
    <r>
      <t>Spolu jednorazovo na 3 roky</t>
    </r>
    <r>
      <rPr>
        <sz val="11"/>
        <rFont val="Tahoma"/>
        <family val="2"/>
        <charset val="238"/>
      </rPr>
      <t xml:space="preserve"> (položka 1.3.)</t>
    </r>
  </si>
  <si>
    <r>
      <t xml:space="preserve">Spolu ročne </t>
    </r>
    <r>
      <rPr>
        <sz val="11"/>
        <rFont val="Tahoma"/>
        <family val="2"/>
        <charset val="238"/>
      </rPr>
      <t>(položky 2.1., 2.2., 2.3.)</t>
    </r>
  </si>
  <si>
    <r>
      <t xml:space="preserve">Spolu jednorazovo na 3 roky </t>
    </r>
    <r>
      <rPr>
        <sz val="11"/>
        <rFont val="Tahoma"/>
        <family val="2"/>
        <charset val="238"/>
      </rPr>
      <t>(položky 3.1., 3.2.)</t>
    </r>
  </si>
  <si>
    <r>
      <t>Spolu ročne v EUR bez DPH</t>
    </r>
    <r>
      <rPr>
        <sz val="11"/>
        <rFont val="Tahoma"/>
        <family val="2"/>
        <charset val="238"/>
      </rPr>
      <t xml:space="preserve"> (položky 1.1., 1.2., 1.4., 1.5., 1.6., 2.1., 2.2., 2.3.)</t>
    </r>
  </si>
  <si>
    <r>
      <t xml:space="preserve">Spolu jednorazovo na 3 roky v EUR bez DPH </t>
    </r>
    <r>
      <rPr>
        <sz val="11"/>
        <rFont val="Tahoma"/>
        <family val="2"/>
        <charset val="238"/>
      </rPr>
      <t>(položky 1.3., 3.1., 3.2.)</t>
    </r>
  </si>
  <si>
    <t xml:space="preserve">Exchange Server Subscription Edition (SE)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</si>
</sst>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1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4"/>
      <name val="Tahoma"/>
      <family val="2"/>
      <charset val="238"/>
    </font>
    <font>
      <b/>
      <sz val="11"/>
      <name val="Tahoma"/>
      <family val="2"/>
      <charset val="238"/>
    </font>
    <font>
      <sz val="10"/>
      <color theme="1"/>
      <name val="Arial"/>
      <family val="2"/>
      <charset val="238"/>
    </font>
    <font>
      <b/>
      <i/>
      <sz val="11"/>
      <name val="Tahoma"/>
      <family val="2"/>
      <charset val="238"/>
    </font>
    <font>
      <b/>
      <i/>
      <sz val="11"/>
      <color rgb="FFFF0000"/>
      <name val="Tahoma"/>
      <family val="2"/>
      <charset val="238"/>
    </font>
    <font>
      <sz val="1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rgb="FFDDEBF7"/>
      </patternFill>
    </fill>
    <fill>
      <patternFill patternType="solid">
        <fgColor theme="2"/>
        <bgColor rgb="FFDDEBF7"/>
      </patternFill>
    </fill>
    <fill>
      <patternFill patternType="solid">
        <fgColor theme="9" tint="0.79998168889431442"/>
        <bgColor rgb="FFDDEBF7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5">
    <xf numFmtId="0" fontId="0" fillId="0" borderId="0" xfId="0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right" vertical="center"/>
    </xf>
    <xf numFmtId="0" fontId="2" fillId="0" borderId="0" xfId="0" applyFont="1" applyProtection="1"/>
    <xf numFmtId="0" fontId="4" fillId="0" borderId="0" xfId="1" applyFont="1" applyAlignment="1" applyProtection="1">
      <alignment horizontal="center"/>
    </xf>
    <xf numFmtId="0" fontId="2" fillId="0" borderId="0" xfId="0" applyFont="1" applyAlignment="1" applyProtection="1">
      <alignment horizontal="right" vertical="center"/>
    </xf>
    <xf numFmtId="0" fontId="5" fillId="0" borderId="0" xfId="1" applyFont="1" applyProtection="1"/>
    <xf numFmtId="0" fontId="2" fillId="0" borderId="14" xfId="0" quotePrefix="1" applyFont="1" applyBorder="1" applyAlignment="1" applyProtection="1">
      <alignment horizontal="right" vertical="center"/>
    </xf>
    <xf numFmtId="0" fontId="2" fillId="0" borderId="15" xfId="0" quotePrefix="1" applyFont="1" applyBorder="1" applyAlignment="1" applyProtection="1">
      <alignment horizontal="right" vertical="center"/>
    </xf>
    <xf numFmtId="0" fontId="2" fillId="0" borderId="1" xfId="0" quotePrefix="1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1" xfId="0" quotePrefix="1" applyFont="1" applyBorder="1" applyAlignment="1" applyProtection="1">
      <alignment horizontal="right" vertical="center"/>
    </xf>
    <xf numFmtId="0" fontId="2" fillId="0" borderId="10" xfId="0" quotePrefix="1" applyFont="1" applyBorder="1" applyAlignment="1" applyProtection="1">
      <alignment horizontal="right" vertical="center"/>
    </xf>
    <xf numFmtId="0" fontId="2" fillId="0" borderId="17" xfId="0" quotePrefix="1" applyFont="1" applyBorder="1" applyAlignment="1" applyProtection="1">
      <alignment horizontal="right" vertical="center"/>
    </xf>
    <xf numFmtId="0" fontId="2" fillId="0" borderId="18" xfId="0" quotePrefix="1" applyFont="1" applyBorder="1" applyAlignment="1" applyProtection="1">
      <alignment horizontal="right" vertical="center"/>
    </xf>
    <xf numFmtId="0" fontId="3" fillId="0" borderId="7" xfId="0" quotePrefix="1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7" fillId="2" borderId="0" xfId="0" quotePrefix="1" applyFont="1" applyFill="1" applyAlignment="1" applyProtection="1">
      <alignment horizontal="left"/>
    </xf>
    <xf numFmtId="0" fontId="7" fillId="3" borderId="0" xfId="0" quotePrefix="1" applyFont="1" applyFill="1" applyAlignment="1" applyProtection="1">
      <alignment horizontal="left"/>
    </xf>
    <xf numFmtId="0" fontId="8" fillId="0" borderId="0" xfId="2" quotePrefix="1" applyFont="1" applyAlignment="1" applyProtection="1">
      <alignment horizontal="left" vertical="center"/>
    </xf>
    <xf numFmtId="0" fontId="8" fillId="0" borderId="0" xfId="2" quotePrefix="1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3" fillId="8" borderId="19" xfId="0" applyFont="1" applyFill="1" applyBorder="1" applyAlignment="1" applyProtection="1">
      <alignment horizontal="right" vertical="center"/>
    </xf>
    <xf numFmtId="0" fontId="5" fillId="5" borderId="20" xfId="0" applyFont="1" applyFill="1" applyBorder="1" applyProtection="1"/>
    <xf numFmtId="0" fontId="5" fillId="5" borderId="21" xfId="0" applyFont="1" applyFill="1" applyBorder="1" applyProtection="1"/>
    <xf numFmtId="0" fontId="3" fillId="4" borderId="14" xfId="0" applyFont="1" applyFill="1" applyBorder="1" applyAlignment="1" applyProtection="1">
      <alignment horizontal="right" vertical="center"/>
    </xf>
    <xf numFmtId="0" fontId="5" fillId="6" borderId="15" xfId="0" applyFont="1" applyFill="1" applyBorder="1" applyAlignment="1" applyProtection="1">
      <alignment horizontal="center" vertical="center" wrapText="1"/>
    </xf>
    <xf numFmtId="0" fontId="5" fillId="6" borderId="16" xfId="0" applyFont="1" applyFill="1" applyBorder="1" applyAlignment="1" applyProtection="1">
      <alignment horizontal="center" vertical="center" wrapText="1"/>
    </xf>
    <xf numFmtId="16" fontId="2" fillId="0" borderId="11" xfId="0" applyNumberFormat="1" applyFont="1" applyBorder="1" applyAlignment="1" applyProtection="1">
      <alignment horizontal="right" vertical="center"/>
    </xf>
    <xf numFmtId="0" fontId="9" fillId="0" borderId="10" xfId="0" applyFont="1" applyBorder="1" applyProtection="1"/>
    <xf numFmtId="0" fontId="9" fillId="0" borderId="10" xfId="0" applyFont="1" applyBorder="1" applyAlignment="1" applyProtection="1">
      <alignment horizontal="center"/>
    </xf>
    <xf numFmtId="164" fontId="9" fillId="0" borderId="12" xfId="0" applyNumberFormat="1" applyFont="1" applyBorder="1" applyProtection="1"/>
    <xf numFmtId="16" fontId="2" fillId="0" borderId="22" xfId="0" applyNumberFormat="1" applyFont="1" applyBorder="1" applyAlignment="1" applyProtection="1">
      <alignment horizontal="right" vertical="center"/>
    </xf>
    <xf numFmtId="0" fontId="9" fillId="0" borderId="23" xfId="0" applyFont="1" applyBorder="1" applyProtection="1"/>
    <xf numFmtId="0" fontId="9" fillId="0" borderId="23" xfId="0" applyFont="1" applyBorder="1" applyAlignment="1" applyProtection="1">
      <alignment horizontal="center"/>
    </xf>
    <xf numFmtId="164" fontId="9" fillId="0" borderId="24" xfId="0" applyNumberFormat="1" applyFont="1" applyBorder="1" applyProtection="1"/>
    <xf numFmtId="0" fontId="5" fillId="7" borderId="25" xfId="0" quotePrefix="1" applyFont="1" applyFill="1" applyBorder="1" applyAlignment="1" applyProtection="1">
      <alignment horizontal="right"/>
    </xf>
    <xf numFmtId="0" fontId="5" fillId="7" borderId="26" xfId="0" applyFont="1" applyFill="1" applyBorder="1" applyAlignment="1" applyProtection="1">
      <alignment horizontal="right"/>
    </xf>
    <xf numFmtId="164" fontId="5" fillId="7" borderId="27" xfId="0" applyNumberFormat="1" applyFont="1" applyFill="1" applyBorder="1" applyProtection="1"/>
    <xf numFmtId="0" fontId="5" fillId="7" borderId="22" xfId="0" quotePrefix="1" applyFont="1" applyFill="1" applyBorder="1" applyAlignment="1" applyProtection="1">
      <alignment horizontal="right" vertical="center"/>
    </xf>
    <xf numFmtId="0" fontId="5" fillId="7" borderId="23" xfId="0" applyFont="1" applyFill="1" applyBorder="1" applyAlignment="1" applyProtection="1">
      <alignment horizontal="right" vertical="center"/>
    </xf>
    <xf numFmtId="164" fontId="5" fillId="7" borderId="24" xfId="0" applyNumberFormat="1" applyFont="1" applyFill="1" applyBorder="1" applyProtection="1"/>
    <xf numFmtId="0" fontId="3" fillId="8" borderId="25" xfId="0" applyFont="1" applyFill="1" applyBorder="1" applyAlignment="1" applyProtection="1">
      <alignment horizontal="right" vertical="center"/>
    </xf>
    <xf numFmtId="0" fontId="5" fillId="5" borderId="26" xfId="0" applyFont="1" applyFill="1" applyBorder="1" applyProtection="1"/>
    <xf numFmtId="0" fontId="5" fillId="5" borderId="27" xfId="0" applyFont="1" applyFill="1" applyBorder="1" applyProtection="1"/>
    <xf numFmtId="0" fontId="2" fillId="0" borderId="11" xfId="0" applyFont="1" applyBorder="1" applyAlignment="1" applyProtection="1">
      <alignment horizontal="right" vertical="center"/>
    </xf>
    <xf numFmtId="0" fontId="2" fillId="0" borderId="17" xfId="0" applyFont="1" applyBorder="1" applyAlignment="1" applyProtection="1">
      <alignment horizontal="right" vertical="center"/>
    </xf>
    <xf numFmtId="0" fontId="9" fillId="0" borderId="18" xfId="0" applyFont="1" applyFill="1" applyBorder="1" applyProtection="1"/>
    <xf numFmtId="0" fontId="9" fillId="0" borderId="18" xfId="0" quotePrefix="1" applyFont="1" applyFill="1" applyBorder="1" applyAlignment="1" applyProtection="1">
      <alignment horizontal="left"/>
    </xf>
    <xf numFmtId="0" fontId="9" fillId="0" borderId="18" xfId="0" applyFont="1" applyFill="1" applyBorder="1" applyAlignment="1" applyProtection="1">
      <alignment horizontal="center"/>
    </xf>
    <xf numFmtId="164" fontId="9" fillId="0" borderId="13" xfId="0" applyNumberFormat="1" applyFont="1" applyFill="1" applyBorder="1" applyProtection="1"/>
    <xf numFmtId="0" fontId="5" fillId="7" borderId="22" xfId="0" quotePrefix="1" applyFont="1" applyFill="1" applyBorder="1" applyAlignment="1" applyProtection="1">
      <alignment horizontal="right"/>
    </xf>
    <xf numFmtId="0" fontId="5" fillId="7" borderId="23" xfId="0" applyFont="1" applyFill="1" applyBorder="1" applyAlignment="1" applyProtection="1">
      <alignment horizontal="right"/>
    </xf>
    <xf numFmtId="0" fontId="3" fillId="0" borderId="0" xfId="0" applyFont="1" applyAlignment="1" applyProtection="1">
      <alignment horizontal="right" vertical="center"/>
    </xf>
    <xf numFmtId="0" fontId="5" fillId="5" borderId="26" xfId="0" quotePrefix="1" applyFont="1" applyFill="1" applyBorder="1" applyAlignment="1" applyProtection="1">
      <alignment horizontal="left"/>
    </xf>
    <xf numFmtId="0" fontId="9" fillId="0" borderId="10" xfId="0" applyFont="1" applyFill="1" applyBorder="1" applyProtection="1"/>
    <xf numFmtId="0" fontId="9" fillId="0" borderId="10" xfId="0" applyFont="1" applyFill="1" applyBorder="1" applyAlignment="1" applyProtection="1">
      <alignment horizontal="center"/>
    </xf>
    <xf numFmtId="164" fontId="9" fillId="0" borderId="12" xfId="0" applyNumberFormat="1" applyFont="1" applyFill="1" applyBorder="1" applyProtection="1"/>
    <xf numFmtId="0" fontId="9" fillId="0" borderId="0" xfId="0" applyFont="1" applyProtection="1"/>
    <xf numFmtId="0" fontId="5" fillId="7" borderId="14" xfId="0" quotePrefix="1" applyFont="1" applyFill="1" applyBorder="1" applyAlignment="1" applyProtection="1">
      <alignment horizontal="right" vertical="center"/>
    </xf>
    <xf numFmtId="0" fontId="5" fillId="7" borderId="15" xfId="0" quotePrefix="1" applyFont="1" applyFill="1" applyBorder="1" applyAlignment="1" applyProtection="1">
      <alignment horizontal="right" vertical="center"/>
    </xf>
    <xf numFmtId="164" fontId="5" fillId="7" borderId="16" xfId="0" applyNumberFormat="1" applyFont="1" applyFill="1" applyBorder="1" applyAlignment="1" applyProtection="1">
      <alignment vertical="center"/>
    </xf>
    <xf numFmtId="0" fontId="5" fillId="7" borderId="29" xfId="0" quotePrefix="1" applyFont="1" applyFill="1" applyBorder="1" applyAlignment="1" applyProtection="1">
      <alignment horizontal="right" vertical="center"/>
    </xf>
    <xf numFmtId="0" fontId="5" fillId="7" borderId="28" xfId="0" quotePrefix="1" applyFont="1" applyFill="1" applyBorder="1" applyAlignment="1" applyProtection="1">
      <alignment horizontal="right" vertical="center"/>
    </xf>
    <xf numFmtId="164" fontId="5" fillId="7" borderId="30" xfId="0" applyNumberFormat="1" applyFont="1" applyFill="1" applyBorder="1" applyAlignment="1" applyProtection="1">
      <alignment vertical="center"/>
    </xf>
    <xf numFmtId="0" fontId="5" fillId="9" borderId="25" xfId="0" quotePrefix="1" applyFont="1" applyFill="1" applyBorder="1" applyAlignment="1" applyProtection="1">
      <alignment horizontal="right" vertical="center"/>
    </xf>
    <xf numFmtId="0" fontId="5" fillId="9" borderId="26" xfId="0" quotePrefix="1" applyFont="1" applyFill="1" applyBorder="1" applyAlignment="1" applyProtection="1">
      <alignment horizontal="right" vertical="center"/>
    </xf>
    <xf numFmtId="164" fontId="5" fillId="9" borderId="27" xfId="0" applyNumberFormat="1" applyFont="1" applyFill="1" applyBorder="1" applyAlignment="1" applyProtection="1">
      <alignment vertical="center"/>
    </xf>
    <xf numFmtId="164" fontId="9" fillId="10" borderId="10" xfId="0" applyNumberFormat="1" applyFont="1" applyFill="1" applyBorder="1" applyAlignment="1" applyProtection="1">
      <alignment horizontal="right" vertical="center"/>
      <protection locked="0"/>
    </xf>
    <xf numFmtId="164" fontId="9" fillId="10" borderId="18" xfId="0" applyNumberFormat="1" applyFont="1" applyFill="1" applyBorder="1" applyAlignment="1" applyProtection="1">
      <alignment horizontal="right" vertical="center"/>
      <protection locked="0"/>
    </xf>
  </cellXfs>
  <cellStyles count="3">
    <cellStyle name="Normálna" xfId="0" builtinId="0"/>
    <cellStyle name="Normálna 2" xfId="1" xr:uid="{5710CADF-3427-4247-A27E-2C376617AF6A}"/>
    <cellStyle name="Normálne 2" xfId="2" xr:uid="{F70E20DE-033D-4E52-8B64-2708CC980FF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7DF30-EA20-44F2-8295-F17646E5E11A}">
  <sheetPr>
    <pageSetUpPr fitToPage="1"/>
  </sheetPr>
  <dimension ref="A1:G56"/>
  <sheetViews>
    <sheetView tabSelected="1" zoomScale="70" zoomScaleNormal="70" workbookViewId="0">
      <selection activeCell="C28" sqref="C28"/>
    </sheetView>
  </sheetViews>
  <sheetFormatPr defaultColWidth="8.5703125" defaultRowHeight="14.25" x14ac:dyDescent="0.2"/>
  <cols>
    <col min="1" max="1" width="9.7109375" style="7" bestFit="1" customWidth="1"/>
    <col min="2" max="2" width="14" style="5" customWidth="1"/>
    <col min="3" max="3" width="51.28515625" style="5" bestFit="1" customWidth="1"/>
    <col min="4" max="5" width="20" style="5" customWidth="1"/>
    <col min="6" max="6" width="12.140625" style="5" customWidth="1"/>
    <col min="7" max="7" width="18" style="5" customWidth="1"/>
    <col min="8" max="16384" width="8.5703125" style="5"/>
  </cols>
  <sheetData>
    <row r="1" spans="1:7" ht="15" customHeight="1" x14ac:dyDescent="0.2">
      <c r="A1" s="4" t="s">
        <v>27</v>
      </c>
      <c r="B1" s="4"/>
      <c r="C1" s="4"/>
      <c r="D1" s="4"/>
      <c r="E1" s="4"/>
      <c r="F1" s="4"/>
      <c r="G1" s="4"/>
    </row>
    <row r="2" spans="1:7" ht="15" customHeight="1" x14ac:dyDescent="0.25">
      <c r="A2" s="6" t="s">
        <v>26</v>
      </c>
      <c r="B2" s="6"/>
      <c r="C2" s="6"/>
      <c r="D2" s="6"/>
      <c r="E2" s="6"/>
      <c r="F2" s="6"/>
      <c r="G2" s="6"/>
    </row>
    <row r="3" spans="1:7" ht="11.25" customHeight="1" thickBot="1" x14ac:dyDescent="0.25">
      <c r="B3" s="8"/>
      <c r="C3" s="8"/>
      <c r="D3" s="8"/>
      <c r="E3" s="8"/>
      <c r="F3" s="8"/>
      <c r="G3" s="8"/>
    </row>
    <row r="4" spans="1:7" ht="30.75" customHeight="1" x14ac:dyDescent="0.2">
      <c r="A4" s="9" t="s">
        <v>28</v>
      </c>
      <c r="B4" s="10"/>
      <c r="C4" s="10"/>
      <c r="D4" s="11" t="s">
        <v>31</v>
      </c>
      <c r="E4" s="12"/>
      <c r="F4" s="12"/>
      <c r="G4" s="13"/>
    </row>
    <row r="5" spans="1:7" ht="30" customHeight="1" x14ac:dyDescent="0.2">
      <c r="A5" s="14" t="s">
        <v>29</v>
      </c>
      <c r="B5" s="15"/>
      <c r="C5" s="15"/>
      <c r="D5" s="1"/>
      <c r="E5" s="2"/>
      <c r="F5" s="2"/>
      <c r="G5" s="3"/>
    </row>
    <row r="6" spans="1:7" ht="33" customHeight="1" thickBot="1" x14ac:dyDescent="0.25">
      <c r="A6" s="16" t="s">
        <v>30</v>
      </c>
      <c r="B6" s="17"/>
      <c r="C6" s="17"/>
      <c r="D6" s="18" t="s">
        <v>32</v>
      </c>
      <c r="E6" s="19"/>
      <c r="F6" s="19"/>
      <c r="G6" s="20"/>
    </row>
    <row r="7" spans="1:7" ht="11.25" customHeight="1" x14ac:dyDescent="0.2">
      <c r="B7" s="8"/>
      <c r="C7" s="8"/>
      <c r="D7" s="8"/>
      <c r="E7" s="8"/>
      <c r="F7" s="8"/>
      <c r="G7" s="8"/>
    </row>
    <row r="8" spans="1:7" ht="15" customHeight="1" x14ac:dyDescent="0.2">
      <c r="A8" s="21" t="s">
        <v>33</v>
      </c>
      <c r="B8" s="21"/>
      <c r="C8" s="21"/>
      <c r="D8" s="21"/>
      <c r="E8" s="21"/>
      <c r="F8" s="21"/>
      <c r="G8" s="21"/>
    </row>
    <row r="9" spans="1:7" ht="15" customHeight="1" x14ac:dyDescent="0.2">
      <c r="A9" s="22" t="s">
        <v>34</v>
      </c>
      <c r="B9" s="22"/>
      <c r="C9" s="22"/>
      <c r="D9" s="22"/>
      <c r="E9" s="22"/>
      <c r="F9" s="22"/>
      <c r="G9" s="22"/>
    </row>
    <row r="10" spans="1:7" ht="15" customHeight="1" x14ac:dyDescent="0.2">
      <c r="A10" s="23" t="s">
        <v>35</v>
      </c>
      <c r="B10" s="23"/>
      <c r="C10" s="23"/>
      <c r="D10" s="23"/>
      <c r="E10" s="23"/>
      <c r="F10" s="23"/>
      <c r="G10" s="23"/>
    </row>
    <row r="11" spans="1:7" ht="9.75" customHeight="1" x14ac:dyDescent="0.2">
      <c r="B11" s="24"/>
      <c r="C11" s="24"/>
      <c r="D11" s="24"/>
      <c r="E11" s="24"/>
      <c r="F11" s="24"/>
      <c r="G11" s="24"/>
    </row>
    <row r="12" spans="1:7" ht="15" customHeight="1" x14ac:dyDescent="0.2">
      <c r="A12" s="25" t="s">
        <v>36</v>
      </c>
      <c r="B12" s="25"/>
      <c r="C12" s="25"/>
      <c r="D12" s="25"/>
      <c r="E12" s="25"/>
      <c r="F12" s="25"/>
      <c r="G12" s="25"/>
    </row>
    <row r="13" spans="1:7" ht="15" customHeight="1" x14ac:dyDescent="0.2">
      <c r="A13" s="25" t="s">
        <v>37</v>
      </c>
      <c r="B13" s="25"/>
      <c r="C13" s="25"/>
      <c r="D13" s="25"/>
      <c r="E13" s="25"/>
      <c r="F13" s="25"/>
      <c r="G13" s="25"/>
    </row>
    <row r="14" spans="1:7" ht="10.5" customHeight="1" thickBot="1" x14ac:dyDescent="0.25">
      <c r="B14" s="26"/>
      <c r="C14" s="26"/>
      <c r="D14" s="26"/>
      <c r="E14" s="26"/>
      <c r="F14" s="26"/>
      <c r="G14" s="26"/>
    </row>
    <row r="15" spans="1:7" ht="15" thickBot="1" x14ac:dyDescent="0.25">
      <c r="A15" s="27" t="s">
        <v>44</v>
      </c>
      <c r="B15" s="28" t="s">
        <v>0</v>
      </c>
      <c r="C15" s="28"/>
      <c r="D15" s="28"/>
      <c r="E15" s="28"/>
      <c r="F15" s="28"/>
      <c r="G15" s="29"/>
    </row>
    <row r="16" spans="1:7" ht="28.5" x14ac:dyDescent="0.2">
      <c r="A16" s="30" t="s">
        <v>57</v>
      </c>
      <c r="B16" s="31" t="s">
        <v>38</v>
      </c>
      <c r="C16" s="31" t="s">
        <v>1</v>
      </c>
      <c r="D16" s="31" t="s">
        <v>2</v>
      </c>
      <c r="E16" s="31" t="s">
        <v>3</v>
      </c>
      <c r="F16" s="31" t="s">
        <v>4</v>
      </c>
      <c r="G16" s="32" t="s">
        <v>5</v>
      </c>
    </row>
    <row r="17" spans="1:7" x14ac:dyDescent="0.2">
      <c r="A17" s="33" t="s">
        <v>46</v>
      </c>
      <c r="B17" s="34" t="s">
        <v>6</v>
      </c>
      <c r="C17" s="34" t="s">
        <v>7</v>
      </c>
      <c r="D17" s="73">
        <v>0</v>
      </c>
      <c r="E17" s="35" t="s">
        <v>8</v>
      </c>
      <c r="F17" s="35">
        <v>72</v>
      </c>
      <c r="G17" s="36">
        <f t="shared" ref="G17:G22" si="0">D17*F17</f>
        <v>0</v>
      </c>
    </row>
    <row r="18" spans="1:7" x14ac:dyDescent="0.2">
      <c r="A18" s="33" t="s">
        <v>47</v>
      </c>
      <c r="B18" s="34" t="s">
        <v>9</v>
      </c>
      <c r="C18" s="34" t="s">
        <v>10</v>
      </c>
      <c r="D18" s="73">
        <v>0</v>
      </c>
      <c r="E18" s="35" t="s">
        <v>8</v>
      </c>
      <c r="F18" s="35">
        <v>152</v>
      </c>
      <c r="G18" s="36">
        <f t="shared" si="0"/>
        <v>0</v>
      </c>
    </row>
    <row r="19" spans="1:7" x14ac:dyDescent="0.2">
      <c r="A19" s="33" t="s">
        <v>48</v>
      </c>
      <c r="B19" s="34" t="s">
        <v>11</v>
      </c>
      <c r="C19" s="34" t="s">
        <v>12</v>
      </c>
      <c r="D19" s="73">
        <v>0</v>
      </c>
      <c r="E19" s="35" t="s">
        <v>13</v>
      </c>
      <c r="F19" s="35">
        <v>24</v>
      </c>
      <c r="G19" s="36">
        <f t="shared" si="0"/>
        <v>0</v>
      </c>
    </row>
    <row r="20" spans="1:7" x14ac:dyDescent="0.2">
      <c r="A20" s="33" t="s">
        <v>49</v>
      </c>
      <c r="B20" s="34" t="s">
        <v>14</v>
      </c>
      <c r="C20" s="34" t="s">
        <v>15</v>
      </c>
      <c r="D20" s="73">
        <v>0</v>
      </c>
      <c r="E20" s="35" t="s">
        <v>8</v>
      </c>
      <c r="F20" s="35">
        <v>100</v>
      </c>
      <c r="G20" s="36">
        <f t="shared" si="0"/>
        <v>0</v>
      </c>
    </row>
    <row r="21" spans="1:7" x14ac:dyDescent="0.2">
      <c r="A21" s="33" t="s">
        <v>50</v>
      </c>
      <c r="B21" s="34" t="s">
        <v>16</v>
      </c>
      <c r="C21" s="34" t="s">
        <v>17</v>
      </c>
      <c r="D21" s="73">
        <v>0</v>
      </c>
      <c r="E21" s="35" t="s">
        <v>8</v>
      </c>
      <c r="F21" s="35">
        <v>50</v>
      </c>
      <c r="G21" s="36">
        <f t="shared" si="0"/>
        <v>0</v>
      </c>
    </row>
    <row r="22" spans="1:7" ht="15" thickBot="1" x14ac:dyDescent="0.25">
      <c r="A22" s="37" t="s">
        <v>51</v>
      </c>
      <c r="B22" s="38" t="s">
        <v>18</v>
      </c>
      <c r="C22" s="38" t="s">
        <v>19</v>
      </c>
      <c r="D22" s="73">
        <v>0</v>
      </c>
      <c r="E22" s="39" t="s">
        <v>8</v>
      </c>
      <c r="F22" s="39">
        <v>10</v>
      </c>
      <c r="G22" s="40">
        <f t="shared" si="0"/>
        <v>0</v>
      </c>
    </row>
    <row r="23" spans="1:7" ht="15" customHeight="1" thickBot="1" x14ac:dyDescent="0.25">
      <c r="A23" s="41" t="s">
        <v>60</v>
      </c>
      <c r="B23" s="42"/>
      <c r="C23" s="42"/>
      <c r="D23" s="42"/>
      <c r="E23" s="42"/>
      <c r="F23" s="42"/>
      <c r="G23" s="43">
        <f>SUMIF(E17:E22,"1 rok",G17:G22)</f>
        <v>0</v>
      </c>
    </row>
    <row r="24" spans="1:7" ht="15" customHeight="1" thickBot="1" x14ac:dyDescent="0.25">
      <c r="A24" s="44" t="s">
        <v>61</v>
      </c>
      <c r="B24" s="45"/>
      <c r="C24" s="45"/>
      <c r="D24" s="45"/>
      <c r="E24" s="45"/>
      <c r="F24" s="45"/>
      <c r="G24" s="46">
        <f>SUMIF(E17:E22,"&lt;&gt;1 rok",G17:G22)</f>
        <v>0</v>
      </c>
    </row>
    <row r="25" spans="1:7" ht="15" thickBot="1" x14ac:dyDescent="0.25"/>
    <row r="26" spans="1:7" ht="15" thickBot="1" x14ac:dyDescent="0.25">
      <c r="A26" s="47" t="s">
        <v>45</v>
      </c>
      <c r="B26" s="48" t="s">
        <v>20</v>
      </c>
      <c r="C26" s="48"/>
      <c r="D26" s="48"/>
      <c r="E26" s="48"/>
      <c r="F26" s="48"/>
      <c r="G26" s="49"/>
    </row>
    <row r="27" spans="1:7" ht="28.5" x14ac:dyDescent="0.2">
      <c r="A27" s="30" t="s">
        <v>57</v>
      </c>
      <c r="B27" s="31" t="s">
        <v>38</v>
      </c>
      <c r="C27" s="31" t="s">
        <v>1</v>
      </c>
      <c r="D27" s="31" t="s">
        <v>2</v>
      </c>
      <c r="E27" s="31" t="s">
        <v>3</v>
      </c>
      <c r="F27" s="31" t="s">
        <v>4</v>
      </c>
      <c r="G27" s="32" t="s">
        <v>5</v>
      </c>
    </row>
    <row r="28" spans="1:7" x14ac:dyDescent="0.2">
      <c r="A28" s="33" t="s">
        <v>58</v>
      </c>
      <c r="B28" s="34" t="s">
        <v>21</v>
      </c>
      <c r="C28" s="34" t="s">
        <v>22</v>
      </c>
      <c r="D28" s="73">
        <v>0</v>
      </c>
      <c r="E28" s="35" t="s">
        <v>8</v>
      </c>
      <c r="F28" s="35">
        <v>750</v>
      </c>
      <c r="G28" s="36">
        <f>D28*F28</f>
        <v>0</v>
      </c>
    </row>
    <row r="29" spans="1:7" x14ac:dyDescent="0.2">
      <c r="A29" s="50" t="s">
        <v>52</v>
      </c>
      <c r="B29" s="34" t="s">
        <v>23</v>
      </c>
      <c r="C29" s="34" t="s">
        <v>24</v>
      </c>
      <c r="D29" s="73">
        <v>0</v>
      </c>
      <c r="E29" s="35" t="s">
        <v>8</v>
      </c>
      <c r="F29" s="35">
        <v>750</v>
      </c>
      <c r="G29" s="36">
        <f>D29*F29</f>
        <v>0</v>
      </c>
    </row>
    <row r="30" spans="1:7" ht="15" thickBot="1" x14ac:dyDescent="0.25">
      <c r="A30" s="51" t="s">
        <v>53</v>
      </c>
      <c r="B30" s="52" t="s">
        <v>25</v>
      </c>
      <c r="C30" s="53" t="s">
        <v>43</v>
      </c>
      <c r="D30" s="74">
        <v>0</v>
      </c>
      <c r="E30" s="54" t="s">
        <v>8</v>
      </c>
      <c r="F30" s="54">
        <v>750</v>
      </c>
      <c r="G30" s="55">
        <f>D30*F30</f>
        <v>0</v>
      </c>
    </row>
    <row r="31" spans="1:7" ht="15" customHeight="1" thickBot="1" x14ac:dyDescent="0.25">
      <c r="A31" s="56" t="s">
        <v>62</v>
      </c>
      <c r="B31" s="57"/>
      <c r="C31" s="57"/>
      <c r="D31" s="57"/>
      <c r="E31" s="57"/>
      <c r="F31" s="57"/>
      <c r="G31" s="46">
        <f>SUM(G28:G30)</f>
        <v>0</v>
      </c>
    </row>
    <row r="32" spans="1:7" ht="15" thickBot="1" x14ac:dyDescent="0.25">
      <c r="A32" s="58"/>
    </row>
    <row r="33" spans="1:7" ht="15" thickBot="1" x14ac:dyDescent="0.25">
      <c r="A33" s="47" t="s">
        <v>54</v>
      </c>
      <c r="B33" s="59" t="s">
        <v>66</v>
      </c>
      <c r="C33" s="48"/>
      <c r="D33" s="48"/>
      <c r="E33" s="48"/>
      <c r="F33" s="48"/>
      <c r="G33" s="49"/>
    </row>
    <row r="34" spans="1:7" ht="28.5" x14ac:dyDescent="0.2">
      <c r="A34" s="30" t="s">
        <v>57</v>
      </c>
      <c r="B34" s="31" t="s">
        <v>38</v>
      </c>
      <c r="C34" s="31" t="s">
        <v>1</v>
      </c>
      <c r="D34" s="31" t="s">
        <v>2</v>
      </c>
      <c r="E34" s="31" t="s">
        <v>3</v>
      </c>
      <c r="F34" s="31" t="s">
        <v>4</v>
      </c>
      <c r="G34" s="32" t="s">
        <v>5</v>
      </c>
    </row>
    <row r="35" spans="1:7" x14ac:dyDescent="0.2">
      <c r="A35" s="50" t="s">
        <v>55</v>
      </c>
      <c r="B35" s="60" t="s">
        <v>39</v>
      </c>
      <c r="C35" s="60" t="s">
        <v>40</v>
      </c>
      <c r="D35" s="73">
        <v>0</v>
      </c>
      <c r="E35" s="61" t="s">
        <v>13</v>
      </c>
      <c r="F35" s="61">
        <v>3</v>
      </c>
      <c r="G35" s="62">
        <f>D35*F35</f>
        <v>0</v>
      </c>
    </row>
    <row r="36" spans="1:7" ht="15" thickBot="1" x14ac:dyDescent="0.25">
      <c r="A36" s="51" t="s">
        <v>56</v>
      </c>
      <c r="B36" s="52" t="s">
        <v>41</v>
      </c>
      <c r="C36" s="52" t="s">
        <v>42</v>
      </c>
      <c r="D36" s="74">
        <v>0</v>
      </c>
      <c r="E36" s="54" t="s">
        <v>13</v>
      </c>
      <c r="F36" s="54">
        <v>775</v>
      </c>
      <c r="G36" s="55">
        <f>D36*F36</f>
        <v>0</v>
      </c>
    </row>
    <row r="37" spans="1:7" ht="15" customHeight="1" thickBot="1" x14ac:dyDescent="0.25">
      <c r="A37" s="56" t="s">
        <v>63</v>
      </c>
      <c r="B37" s="57"/>
      <c r="C37" s="57"/>
      <c r="D37" s="57"/>
      <c r="E37" s="57"/>
      <c r="F37" s="57"/>
      <c r="G37" s="46">
        <f>SUM(G35:G36)</f>
        <v>0</v>
      </c>
    </row>
    <row r="38" spans="1:7" ht="15" thickBot="1" x14ac:dyDescent="0.25">
      <c r="B38" s="63"/>
      <c r="C38" s="63"/>
      <c r="D38" s="63"/>
      <c r="E38" s="63"/>
      <c r="F38" s="63"/>
      <c r="G38" s="63"/>
    </row>
    <row r="39" spans="1:7" ht="30.75" customHeight="1" x14ac:dyDescent="0.2">
      <c r="A39" s="64" t="s">
        <v>64</v>
      </c>
      <c r="B39" s="65"/>
      <c r="C39" s="65"/>
      <c r="D39" s="65"/>
      <c r="E39" s="65"/>
      <c r="F39" s="65"/>
      <c r="G39" s="66">
        <f>G23+G31</f>
        <v>0</v>
      </c>
    </row>
    <row r="40" spans="1:7" ht="30.75" customHeight="1" thickBot="1" x14ac:dyDescent="0.25">
      <c r="A40" s="67" t="s">
        <v>65</v>
      </c>
      <c r="B40" s="68"/>
      <c r="C40" s="68"/>
      <c r="D40" s="68"/>
      <c r="E40" s="68"/>
      <c r="F40" s="68"/>
      <c r="G40" s="69">
        <f>G24+G37</f>
        <v>0</v>
      </c>
    </row>
    <row r="41" spans="1:7" ht="27.75" customHeight="1" thickBot="1" x14ac:dyDescent="0.25">
      <c r="A41" s="70" t="s">
        <v>59</v>
      </c>
      <c r="B41" s="71"/>
      <c r="C41" s="71"/>
      <c r="D41" s="71"/>
      <c r="E41" s="71"/>
      <c r="F41" s="71"/>
      <c r="G41" s="72">
        <f>G39*3+G40</f>
        <v>0</v>
      </c>
    </row>
    <row r="42" spans="1:7" x14ac:dyDescent="0.2">
      <c r="B42" s="63"/>
      <c r="C42" s="63"/>
      <c r="D42" s="63"/>
      <c r="E42" s="63"/>
      <c r="F42" s="63"/>
      <c r="G42" s="63"/>
    </row>
    <row r="43" spans="1:7" x14ac:dyDescent="0.2">
      <c r="B43" s="63"/>
      <c r="C43" s="63"/>
      <c r="D43" s="63"/>
      <c r="E43" s="63"/>
      <c r="F43" s="63"/>
      <c r="G43" s="63"/>
    </row>
    <row r="44" spans="1:7" x14ac:dyDescent="0.2">
      <c r="B44" s="63"/>
      <c r="C44" s="63"/>
      <c r="D44" s="63"/>
      <c r="E44" s="63"/>
      <c r="F44" s="63"/>
      <c r="G44" s="63"/>
    </row>
    <row r="45" spans="1:7" x14ac:dyDescent="0.2">
      <c r="B45" s="63"/>
      <c r="C45" s="63"/>
      <c r="D45" s="63"/>
      <c r="E45" s="63"/>
      <c r="F45" s="63"/>
      <c r="G45" s="63"/>
    </row>
    <row r="46" spans="1:7" x14ac:dyDescent="0.2">
      <c r="B46" s="63"/>
      <c r="C46" s="63"/>
      <c r="D46" s="63"/>
      <c r="E46" s="63"/>
      <c r="F46" s="63"/>
      <c r="G46" s="63"/>
    </row>
    <row r="47" spans="1:7" x14ac:dyDescent="0.2">
      <c r="B47" s="63"/>
      <c r="C47" s="63"/>
      <c r="D47" s="63"/>
      <c r="E47" s="63"/>
      <c r="F47" s="63"/>
      <c r="G47" s="63"/>
    </row>
    <row r="48" spans="1:7" x14ac:dyDescent="0.2">
      <c r="B48" s="63"/>
      <c r="C48" s="63"/>
      <c r="D48" s="63"/>
      <c r="E48" s="63"/>
      <c r="F48" s="63"/>
      <c r="G48" s="63"/>
    </row>
    <row r="49" spans="2:7" x14ac:dyDescent="0.2">
      <c r="B49" s="63"/>
      <c r="C49" s="63"/>
      <c r="D49" s="63"/>
      <c r="E49" s="63"/>
      <c r="F49" s="63"/>
      <c r="G49" s="63"/>
    </row>
    <row r="50" spans="2:7" x14ac:dyDescent="0.2">
      <c r="B50" s="63"/>
      <c r="C50" s="63"/>
      <c r="D50" s="63"/>
      <c r="E50" s="63"/>
      <c r="F50" s="63"/>
      <c r="G50" s="63"/>
    </row>
    <row r="51" spans="2:7" x14ac:dyDescent="0.2">
      <c r="B51" s="63"/>
      <c r="C51" s="63"/>
      <c r="D51" s="63"/>
      <c r="E51" s="63"/>
      <c r="F51" s="63"/>
      <c r="G51" s="63"/>
    </row>
    <row r="52" spans="2:7" x14ac:dyDescent="0.2">
      <c r="B52" s="63"/>
      <c r="C52" s="63"/>
      <c r="D52" s="63"/>
      <c r="E52" s="63"/>
      <c r="F52" s="63"/>
      <c r="G52" s="63"/>
    </row>
    <row r="53" spans="2:7" x14ac:dyDescent="0.2">
      <c r="B53" s="63"/>
      <c r="C53" s="63"/>
      <c r="D53" s="63"/>
      <c r="E53" s="63"/>
      <c r="F53" s="63"/>
      <c r="G53" s="63"/>
    </row>
    <row r="54" spans="2:7" x14ac:dyDescent="0.2">
      <c r="B54" s="63"/>
      <c r="C54" s="63"/>
      <c r="D54" s="63"/>
      <c r="E54" s="63"/>
      <c r="F54" s="63"/>
      <c r="G54" s="63"/>
    </row>
    <row r="55" spans="2:7" x14ac:dyDescent="0.2">
      <c r="B55" s="63"/>
      <c r="C55" s="63"/>
      <c r="D55" s="63"/>
      <c r="E55" s="63"/>
      <c r="F55" s="63"/>
      <c r="G55" s="63"/>
    </row>
    <row r="56" spans="2:7" x14ac:dyDescent="0.2">
      <c r="B56" s="63"/>
      <c r="C56" s="63"/>
      <c r="D56" s="63"/>
      <c r="E56" s="63"/>
      <c r="F56" s="63"/>
      <c r="G56" s="63"/>
    </row>
  </sheetData>
  <sheetProtection algorithmName="SHA-512" hashValue="+/Wr3XD+OJRr0uU4Sa8Ah/VunCiB6UUVaLWHoPQo3CIbK5Ghzj4ml1iBMFCGY0cp4zMJOCDfc7fMYXWlE3zmmw==" saltValue="7JW8LrVBQx7nAtscn3WRaQ==" spinCount="100000" sheet="1" objects="1" scenarios="1"/>
  <mergeCells count="23">
    <mergeCell ref="A2:G2"/>
    <mergeCell ref="A1:G1"/>
    <mergeCell ref="A23:F23"/>
    <mergeCell ref="A24:F24"/>
    <mergeCell ref="A31:F31"/>
    <mergeCell ref="A4:C4"/>
    <mergeCell ref="A5:C5"/>
    <mergeCell ref="A6:C6"/>
    <mergeCell ref="D4:G4"/>
    <mergeCell ref="D5:G5"/>
    <mergeCell ref="A39:F39"/>
    <mergeCell ref="A40:F40"/>
    <mergeCell ref="A41:F41"/>
    <mergeCell ref="D6:G6"/>
    <mergeCell ref="A12:G12"/>
    <mergeCell ref="B15:G15"/>
    <mergeCell ref="B26:G26"/>
    <mergeCell ref="B33:G33"/>
    <mergeCell ref="A37:F37"/>
    <mergeCell ref="A13:G13"/>
    <mergeCell ref="A8:G8"/>
    <mergeCell ref="A9:G9"/>
    <mergeCell ref="A10:G10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2026-11-04T13:13:03Z</cp:lastPrinted>
  <dcterms:created xsi:type="dcterms:W3CDTF">2026-09-03T11:49:08Z</dcterms:created>
  <dcterms:modified xsi:type="dcterms:W3CDTF">2026-11-04T13:14:01Z</dcterms:modified>
</cp:coreProperties>
</file>