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8_{8751CB88-1DF4-40F8-9643-878BED34766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definedNames>
    <definedName name="_xlnm._FilterDatabase" localSheetId="0" hidden="1">List1!$A$2:$G$2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3" i="1"/>
  <c r="G40" i="1" l="1"/>
</calcChain>
</file>

<file path=xl/sharedStrings.xml><?xml version="1.0" encoding="utf-8"?>
<sst xmlns="http://schemas.openxmlformats.org/spreadsheetml/2006/main" count="121" uniqueCount="70">
  <si>
    <t>ks</t>
  </si>
  <si>
    <t>číslo materiálu  DPMB</t>
  </si>
  <si>
    <t>název materiálu</t>
  </si>
  <si>
    <t>specifikace</t>
  </si>
  <si>
    <t>MJ</t>
  </si>
  <si>
    <t>cena/MJ</t>
  </si>
  <si>
    <t>cena celkem</t>
  </si>
  <si>
    <t>Celková hodnota</t>
  </si>
  <si>
    <t>předpoklad odběru</t>
  </si>
  <si>
    <t>Příloha č. 1 Technická specifikace a ceník   26/xxx/3062</t>
  </si>
  <si>
    <t>Trubka PPR FIBER BASALT PLUS</t>
  </si>
  <si>
    <t>Tvarovka PPR PŘECHODKA S KOV.ZÁV.VNĚJ.</t>
  </si>
  <si>
    <t>plastová voda,63x2</t>
  </si>
  <si>
    <t>63x8,6,4m v tyčích</t>
  </si>
  <si>
    <t>m</t>
  </si>
  <si>
    <t>Tvarovka PPR PŘECHODKA S KOV.ZÁV.VNITŘ.</t>
  </si>
  <si>
    <t>Tvarovka PPR T-KUS</t>
  </si>
  <si>
    <t>jednoznačný,plast.voda 63 mm</t>
  </si>
  <si>
    <t>Tvarovka PPR KOLENO</t>
  </si>
  <si>
    <t>plast.voda 90° 40 mm</t>
  </si>
  <si>
    <t>plast.voda 45° 63mm</t>
  </si>
  <si>
    <t>Tvarovka PPR NÁTRUBEK</t>
  </si>
  <si>
    <t>plast.voda 63 mm</t>
  </si>
  <si>
    <t>Tvarovka 8241 REDUKCE</t>
  </si>
  <si>
    <t>mosazná 3/4"x1/2"-závitová</t>
  </si>
  <si>
    <t>mosazná 1"x 3/4"-závitová</t>
  </si>
  <si>
    <t>ŠROUBENÍ K VODOMĚRU</t>
  </si>
  <si>
    <t>pár</t>
  </si>
  <si>
    <t>závitová 2", zpětná voda</t>
  </si>
  <si>
    <t>Ventil uzvírací Slovarm</t>
  </si>
  <si>
    <t>závitový s odvodněním K-125T, 2"</t>
  </si>
  <si>
    <t>mosazná, 2 1/2"x 2,vnitřní</t>
  </si>
  <si>
    <t>plastová voda, 32x1"</t>
  </si>
  <si>
    <t>mosazná 2", závitová</t>
  </si>
  <si>
    <t>Tvarovka 8280 VSUVKA</t>
  </si>
  <si>
    <t>Izolace návleková</t>
  </si>
  <si>
    <t>Tubex/standart 13 nebo 15-65mm</t>
  </si>
  <si>
    <t>plnoprůtočný 3/4", závitový,voda,poniklovaný,954</t>
  </si>
  <si>
    <t>Kohout FF páka kulový</t>
  </si>
  <si>
    <t>plnoprůtočný 1", závitový,voda,poniklovaný,954</t>
  </si>
  <si>
    <t xml:space="preserve">Tvarovka ZÁTKA </t>
  </si>
  <si>
    <t>ocelová 2", závitová, pozinkovaná,290</t>
  </si>
  <si>
    <t>Objímka dvoušr.s gumou</t>
  </si>
  <si>
    <t>2",60-64 mm</t>
  </si>
  <si>
    <t>5/4", 40-46 mm</t>
  </si>
  <si>
    <t>Hmoždinka plastová</t>
  </si>
  <si>
    <t>Nylon,12 mm</t>
  </si>
  <si>
    <t>Trubka PPR</t>
  </si>
  <si>
    <t>plastová voda,PN 16,40x5,6, 4m v tyčích</t>
  </si>
  <si>
    <t>plastová voda,PN 16,32x5,4, 4m v tyčích</t>
  </si>
  <si>
    <t>Tubex/standart 13 nebo 15-35 mm 1"</t>
  </si>
  <si>
    <t xml:space="preserve">Ventil pojistný </t>
  </si>
  <si>
    <t>závitový 1"x1" 1,8 bar, mosaz</t>
  </si>
  <si>
    <t>Tvarovka 8130 T-KUS</t>
  </si>
  <si>
    <t>mosaz,2", závitová</t>
  </si>
  <si>
    <t>Jímka lakovaná ocel G</t>
  </si>
  <si>
    <t>k teploměru Metra,1/2"/165/-30+450°C/6bar,pochromovaná</t>
  </si>
  <si>
    <t>k teploměru Metra,1/2"/255/-30+450°C/6bar,pochromovaná</t>
  </si>
  <si>
    <t>Tvarovka 8090 KOLENO</t>
  </si>
  <si>
    <t>plast.voda 40x1 1/2",venkovní závit</t>
  </si>
  <si>
    <t>redukovaný,plast.voda 63x23x63mm</t>
  </si>
  <si>
    <t>redukovaný,plast.voda 63x40mm</t>
  </si>
  <si>
    <t>1 1/2" mosaz</t>
  </si>
  <si>
    <t>závitová 1 1/2", zpětná voda</t>
  </si>
  <si>
    <t>závitový s odvodněním K-125T, 1 1/2"</t>
  </si>
  <si>
    <t>mosazná,2x1/2", závitová</t>
  </si>
  <si>
    <t>mosazná, 2"x 1"x2", závitová</t>
  </si>
  <si>
    <t>Tvarovka T - KUS</t>
  </si>
  <si>
    <t xml:space="preserve"> 1562990043800 </t>
  </si>
  <si>
    <t xml:space="preserve">Klapka plastová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</si>
</sst>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i/>
      <sz val="12"/>
      <color indexed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64" fontId="5" fillId="3" borderId="5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/>
    </xf>
    <xf numFmtId="4" fontId="7" fillId="3" borderId="2" xfId="0" applyNumberFormat="1" applyFont="1" applyFill="1" applyBorder="1" applyAlignment="1">
      <alignment horizontal="center" vertical="top"/>
    </xf>
    <xf numFmtId="164" fontId="12" fillId="0" borderId="0" xfId="0" applyNumberFormat="1" applyFont="1"/>
    <xf numFmtId="0" fontId="12" fillId="0" borderId="0" xfId="0" applyFont="1"/>
    <xf numFmtId="0" fontId="4" fillId="0" borderId="0" xfId="0" applyFont="1"/>
    <xf numFmtId="0" fontId="5" fillId="3" borderId="3" xfId="0" applyFont="1" applyFill="1" applyBorder="1" applyAlignment="1">
      <alignment horizontal="center" vertical="top" wrapText="1"/>
    </xf>
    <xf numFmtId="4" fontId="7" fillId="3" borderId="2" xfId="0" applyNumberFormat="1" applyFont="1" applyFill="1" applyBorder="1" applyAlignment="1">
      <alignment horizontal="center" vertical="top" wrapText="1"/>
    </xf>
    <xf numFmtId="0" fontId="2" fillId="2" borderId="0" xfId="0" applyFont="1" applyFill="1"/>
    <xf numFmtId="0" fontId="8" fillId="0" borderId="4" xfId="0" applyFont="1" applyBorder="1"/>
    <xf numFmtId="0" fontId="9" fillId="0" borderId="4" xfId="0" applyFont="1" applyBorder="1"/>
    <xf numFmtId="0" fontId="8" fillId="0" borderId="4" xfId="0" applyFont="1" applyBorder="1" applyAlignment="1">
      <alignment horizontal="center"/>
    </xf>
    <xf numFmtId="0" fontId="0" fillId="0" borderId="1" xfId="0" applyBorder="1"/>
    <xf numFmtId="165" fontId="8" fillId="0" borderId="4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0" fillId="0" borderId="1" xfId="0" applyFont="1" applyBorder="1"/>
    <xf numFmtId="16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165" fontId="8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wrapText="1"/>
    </xf>
    <xf numFmtId="164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0" fontId="9" fillId="0" borderId="9" xfId="0" applyFont="1" applyBorder="1"/>
    <xf numFmtId="0" fontId="8" fillId="0" borderId="9" xfId="0" applyFont="1" applyBorder="1" applyAlignment="1">
      <alignment horizontal="center"/>
    </xf>
    <xf numFmtId="0" fontId="0" fillId="0" borderId="9" xfId="0" applyBorder="1"/>
    <xf numFmtId="165" fontId="8" fillId="0" borderId="9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right"/>
    </xf>
    <xf numFmtId="4" fontId="3" fillId="0" borderId="3" xfId="0" applyNumberFormat="1" applyFont="1" applyBorder="1"/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3" xfId="0" applyFont="1" applyBorder="1" applyAlignment="1">
      <alignment horizontal="left"/>
    </xf>
  </cellXfs>
  <cellStyles count="2">
    <cellStyle name="Normální" xfId="0" builtinId="0"/>
    <cellStyle name="normální 4" xfId="1" xr:uid="{00000000-0005-0000-0000-000001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44"/>
  <sheetViews>
    <sheetView tabSelected="1" zoomScale="80" zoomScaleNormal="80" workbookViewId="0">
      <selection activeCell="A30" sqref="A30:XFD30"/>
    </sheetView>
  </sheetViews>
  <sheetFormatPr defaultRowHeight="12.75" x14ac:dyDescent="0.2"/>
  <cols>
    <col min="1" max="1" width="18.85546875" style="2" customWidth="1"/>
    <col min="2" max="2" width="46.85546875" style="1" bestFit="1" customWidth="1"/>
    <col min="3" max="3" width="65" style="1" customWidth="1"/>
    <col min="4" max="4" width="7.85546875" style="3" customWidth="1"/>
    <col min="5" max="5" width="12.140625" style="3" customWidth="1"/>
    <col min="6" max="6" width="11.7109375" style="3" customWidth="1"/>
    <col min="7" max="7" width="13.28515625" style="1" customWidth="1"/>
    <col min="8" max="16384" width="9.140625" style="1"/>
  </cols>
  <sheetData>
    <row r="1" spans="1:47" ht="27" thickBot="1" x14ac:dyDescent="0.45">
      <c r="A1" s="10" t="s">
        <v>9</v>
      </c>
      <c r="B1"/>
      <c r="C1"/>
      <c r="D1"/>
      <c r="E1"/>
      <c r="F1"/>
      <c r="G1" s="11"/>
    </row>
    <row r="2" spans="1:47" ht="34.5" customHeight="1" thickBot="1" x14ac:dyDescent="0.3">
      <c r="A2" s="4" t="s">
        <v>1</v>
      </c>
      <c r="B2" s="5" t="s">
        <v>2</v>
      </c>
      <c r="C2" s="6" t="s">
        <v>3</v>
      </c>
      <c r="D2" s="7" t="s">
        <v>4</v>
      </c>
      <c r="E2" s="13" t="s">
        <v>8</v>
      </c>
      <c r="F2" s="8" t="s">
        <v>5</v>
      </c>
      <c r="G2" s="12" t="s">
        <v>6</v>
      </c>
    </row>
    <row r="3" spans="1:47" s="14" customFormat="1" ht="15.75" x14ac:dyDescent="0.25">
      <c r="A3" s="33" t="s">
        <v>68</v>
      </c>
      <c r="B3" s="15" t="s">
        <v>10</v>
      </c>
      <c r="C3" s="16" t="s">
        <v>13</v>
      </c>
      <c r="D3" s="17" t="s">
        <v>14</v>
      </c>
      <c r="E3" s="18">
        <v>80</v>
      </c>
      <c r="F3" s="19"/>
      <c r="G3" s="20">
        <f>E3*F3</f>
        <v>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s="14" customFormat="1" ht="15.75" x14ac:dyDescent="0.25">
      <c r="A4" s="21">
        <v>1562350336000</v>
      </c>
      <c r="B4" s="22" t="s">
        <v>11</v>
      </c>
      <c r="C4" s="23" t="s">
        <v>12</v>
      </c>
      <c r="D4" s="24" t="s">
        <v>0</v>
      </c>
      <c r="E4" s="18">
        <v>10</v>
      </c>
      <c r="F4" s="25"/>
      <c r="G4" s="20">
        <f t="shared" ref="G4:G39" si="0">E4*F4</f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 s="14" customFormat="1" ht="15.75" x14ac:dyDescent="0.25">
      <c r="A5" s="21">
        <v>1319420131000</v>
      </c>
      <c r="B5" s="22" t="s">
        <v>15</v>
      </c>
      <c r="C5" s="23" t="s">
        <v>12</v>
      </c>
      <c r="D5" s="24" t="s">
        <v>0</v>
      </c>
      <c r="E5" s="18">
        <v>2</v>
      </c>
      <c r="F5" s="25"/>
      <c r="G5" s="20">
        <f t="shared" si="0"/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 s="14" customFormat="1" ht="15.75" x14ac:dyDescent="0.25">
      <c r="A6" s="21">
        <v>1319420130700</v>
      </c>
      <c r="B6" s="26" t="s">
        <v>16</v>
      </c>
      <c r="C6" s="23" t="s">
        <v>17</v>
      </c>
      <c r="D6" s="24" t="s">
        <v>0</v>
      </c>
      <c r="E6" s="18">
        <v>6</v>
      </c>
      <c r="F6" s="25"/>
      <c r="G6" s="20">
        <f t="shared" si="0"/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 s="14" customFormat="1" ht="15.75" x14ac:dyDescent="0.25">
      <c r="A7" s="21">
        <v>1319420136400</v>
      </c>
      <c r="B7" s="22" t="s">
        <v>16</v>
      </c>
      <c r="C7" s="23" t="s">
        <v>60</v>
      </c>
      <c r="D7" s="24" t="s">
        <v>0</v>
      </c>
      <c r="E7" s="18">
        <v>6</v>
      </c>
      <c r="F7" s="25"/>
      <c r="G7" s="20">
        <f t="shared" si="0"/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s="14" customFormat="1" ht="15.75" x14ac:dyDescent="0.25">
      <c r="A8" s="21">
        <v>1562350100000</v>
      </c>
      <c r="B8" s="22" t="s">
        <v>16</v>
      </c>
      <c r="C8" s="23" t="s">
        <v>61</v>
      </c>
      <c r="D8" s="24" t="s">
        <v>0</v>
      </c>
      <c r="E8" s="18">
        <v>6</v>
      </c>
      <c r="F8" s="25"/>
      <c r="G8" s="20">
        <f t="shared" si="0"/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s="14" customFormat="1" ht="15.75" x14ac:dyDescent="0.25">
      <c r="A9" s="21">
        <v>1562350054000</v>
      </c>
      <c r="B9" s="22" t="s">
        <v>18</v>
      </c>
      <c r="C9" s="23" t="s">
        <v>19</v>
      </c>
      <c r="D9" s="24" t="s">
        <v>0</v>
      </c>
      <c r="E9" s="18">
        <v>10</v>
      </c>
      <c r="F9" s="25"/>
      <c r="G9" s="20">
        <f t="shared" si="0"/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7" s="14" customFormat="1" ht="15.75" x14ac:dyDescent="0.25">
      <c r="A10" s="21">
        <v>1562350065000</v>
      </c>
      <c r="B10" s="22" t="s">
        <v>18</v>
      </c>
      <c r="C10" s="23" t="s">
        <v>20</v>
      </c>
      <c r="D10" s="24" t="s">
        <v>0</v>
      </c>
      <c r="E10" s="18">
        <v>30</v>
      </c>
      <c r="F10" s="25"/>
      <c r="G10" s="20">
        <f t="shared" si="0"/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 s="14" customFormat="1" ht="15.75" x14ac:dyDescent="0.25">
      <c r="A11" s="21">
        <v>1562350116000</v>
      </c>
      <c r="B11" s="22" t="s">
        <v>21</v>
      </c>
      <c r="C11" s="23" t="s">
        <v>22</v>
      </c>
      <c r="D11" s="24" t="s">
        <v>0</v>
      </c>
      <c r="E11" s="18">
        <v>10</v>
      </c>
      <c r="F11" s="25"/>
      <c r="G11" s="20">
        <f t="shared" si="0"/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s="14" customFormat="1" ht="15.75" x14ac:dyDescent="0.25">
      <c r="A12" s="21">
        <v>1413342405000</v>
      </c>
      <c r="B12" s="22" t="s">
        <v>23</v>
      </c>
      <c r="C12" s="23" t="s">
        <v>24</v>
      </c>
      <c r="D12" s="24" t="s">
        <v>0</v>
      </c>
      <c r="E12" s="18">
        <v>6</v>
      </c>
      <c r="F12" s="25"/>
      <c r="G12" s="20">
        <f t="shared" si="0"/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s="14" customFormat="1" ht="15.75" x14ac:dyDescent="0.25">
      <c r="A13" s="21">
        <v>1422410007000</v>
      </c>
      <c r="B13" s="22" t="s">
        <v>23</v>
      </c>
      <c r="C13" s="23" t="s">
        <v>25</v>
      </c>
      <c r="D13" s="24" t="s">
        <v>0</v>
      </c>
      <c r="E13" s="18">
        <v>8</v>
      </c>
      <c r="F13" s="25"/>
      <c r="G13" s="20">
        <f t="shared" si="0"/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s="14" customFormat="1" ht="15.75" x14ac:dyDescent="0.25">
      <c r="A14" s="21">
        <v>1388240073000</v>
      </c>
      <c r="B14" s="22" t="s">
        <v>26</v>
      </c>
      <c r="C14" s="23" t="s">
        <v>62</v>
      </c>
      <c r="D14" s="24" t="s">
        <v>27</v>
      </c>
      <c r="E14" s="18">
        <v>2</v>
      </c>
      <c r="F14" s="25"/>
      <c r="G14" s="20">
        <f t="shared" si="0"/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s="14" customFormat="1" ht="15.75" x14ac:dyDescent="0.25">
      <c r="A15" s="21">
        <v>1562350335000</v>
      </c>
      <c r="B15" s="22" t="s">
        <v>11</v>
      </c>
      <c r="C15" s="27" t="s">
        <v>59</v>
      </c>
      <c r="D15" s="24" t="s">
        <v>0</v>
      </c>
      <c r="E15" s="18">
        <v>2</v>
      </c>
      <c r="F15" s="25"/>
      <c r="G15" s="20">
        <f t="shared" si="0"/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s="14" customFormat="1" ht="15.75" x14ac:dyDescent="0.25">
      <c r="A16" s="21">
        <v>1422810039000</v>
      </c>
      <c r="B16" s="22" t="s">
        <v>69</v>
      </c>
      <c r="C16" s="27" t="s">
        <v>63</v>
      </c>
      <c r="D16" s="24" t="s">
        <v>0</v>
      </c>
      <c r="E16" s="18">
        <v>1</v>
      </c>
      <c r="F16" s="25"/>
      <c r="G16" s="20">
        <f t="shared" si="0"/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s="14" customFormat="1" ht="15.75" x14ac:dyDescent="0.25">
      <c r="A17" s="21">
        <v>1551410096000</v>
      </c>
      <c r="B17" s="22" t="s">
        <v>69</v>
      </c>
      <c r="C17" s="27" t="s">
        <v>28</v>
      </c>
      <c r="D17" s="24" t="s">
        <v>0</v>
      </c>
      <c r="E17" s="18">
        <v>4</v>
      </c>
      <c r="F17" s="25"/>
      <c r="G17" s="20">
        <f t="shared" si="0"/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s="14" customFormat="1" ht="15.75" x14ac:dyDescent="0.25">
      <c r="A18" s="21">
        <v>1422130103200</v>
      </c>
      <c r="B18" s="22" t="s">
        <v>29</v>
      </c>
      <c r="C18" s="27" t="s">
        <v>64</v>
      </c>
      <c r="D18" s="24" t="s">
        <v>0</v>
      </c>
      <c r="E18" s="18">
        <v>5</v>
      </c>
      <c r="F18" s="25"/>
      <c r="G18" s="20">
        <f t="shared" si="0"/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s="14" customFormat="1" ht="15.75" x14ac:dyDescent="0.25">
      <c r="A19" s="21">
        <v>1422130103100</v>
      </c>
      <c r="B19" s="22" t="s">
        <v>29</v>
      </c>
      <c r="C19" s="27" t="s">
        <v>30</v>
      </c>
      <c r="D19" s="24" t="s">
        <v>0</v>
      </c>
      <c r="E19" s="18">
        <v>10</v>
      </c>
      <c r="F19" s="25"/>
      <c r="G19" s="20">
        <f t="shared" si="0"/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s="14" customFormat="1" ht="15.75" x14ac:dyDescent="0.25">
      <c r="A20" s="21">
        <v>1319420128200</v>
      </c>
      <c r="B20" s="22" t="s">
        <v>23</v>
      </c>
      <c r="C20" s="23" t="s">
        <v>31</v>
      </c>
      <c r="D20" s="24" t="s">
        <v>0</v>
      </c>
      <c r="E20" s="18">
        <v>2</v>
      </c>
      <c r="F20" s="25"/>
      <c r="G20" s="20">
        <f t="shared" si="0"/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s="14" customFormat="1" ht="15.75" x14ac:dyDescent="0.25">
      <c r="A21" s="21">
        <v>1562350337000</v>
      </c>
      <c r="B21" s="22" t="s">
        <v>11</v>
      </c>
      <c r="C21" s="23" t="s">
        <v>32</v>
      </c>
      <c r="D21" s="24" t="s">
        <v>0</v>
      </c>
      <c r="E21" s="18">
        <v>8</v>
      </c>
      <c r="F21" s="25"/>
      <c r="G21" s="20">
        <f t="shared" si="0"/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s="14" customFormat="1" ht="15.75" x14ac:dyDescent="0.25">
      <c r="A22" s="21">
        <v>1319420403600</v>
      </c>
      <c r="B22" s="22" t="s">
        <v>34</v>
      </c>
      <c r="C22" s="23" t="s">
        <v>33</v>
      </c>
      <c r="D22" s="24" t="s">
        <v>0</v>
      </c>
      <c r="E22" s="18">
        <v>8</v>
      </c>
      <c r="F22" s="25"/>
      <c r="G22" s="20">
        <f t="shared" si="0"/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s="14" customFormat="1" ht="15.75" x14ac:dyDescent="0.25">
      <c r="A23" s="21">
        <v>1562990014000</v>
      </c>
      <c r="B23" s="22" t="s">
        <v>35</v>
      </c>
      <c r="C23" s="23" t="s">
        <v>36</v>
      </c>
      <c r="D23" s="24" t="s">
        <v>14</v>
      </c>
      <c r="E23" s="18">
        <v>80</v>
      </c>
      <c r="F23" s="25"/>
      <c r="G23" s="20">
        <f t="shared" si="0"/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ht="15.75" x14ac:dyDescent="0.25">
      <c r="A24" s="21">
        <v>1319420128200</v>
      </c>
      <c r="B24" s="22" t="s">
        <v>23</v>
      </c>
      <c r="C24" s="23" t="s">
        <v>65</v>
      </c>
      <c r="D24" s="24" t="s">
        <v>0</v>
      </c>
      <c r="E24" s="18">
        <v>4</v>
      </c>
      <c r="F24" s="25"/>
      <c r="G24" s="20">
        <f t="shared" si="0"/>
        <v>0</v>
      </c>
    </row>
    <row r="25" spans="1:47" s="14" customFormat="1" ht="15.75" x14ac:dyDescent="0.25">
      <c r="A25" s="21">
        <v>1551111082000</v>
      </c>
      <c r="B25" s="22" t="s">
        <v>38</v>
      </c>
      <c r="C25" s="23" t="s">
        <v>37</v>
      </c>
      <c r="D25" s="24" t="s">
        <v>0</v>
      </c>
      <c r="E25" s="18">
        <v>4</v>
      </c>
      <c r="F25" s="25"/>
      <c r="G25" s="20">
        <f t="shared" si="0"/>
        <v>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s="14" customFormat="1" ht="15.75" x14ac:dyDescent="0.25">
      <c r="A26" s="21">
        <v>1551111083000</v>
      </c>
      <c r="B26" s="22" t="s">
        <v>38</v>
      </c>
      <c r="C26" s="23" t="s">
        <v>39</v>
      </c>
      <c r="D26" s="24" t="s">
        <v>0</v>
      </c>
      <c r="E26" s="18">
        <v>4</v>
      </c>
      <c r="F26" s="25"/>
      <c r="G26" s="20">
        <f t="shared" si="0"/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s="14" customFormat="1" ht="15.75" x14ac:dyDescent="0.25">
      <c r="A27" s="21">
        <v>1562350060320</v>
      </c>
      <c r="B27" s="22" t="s">
        <v>40</v>
      </c>
      <c r="C27" s="23" t="s">
        <v>41</v>
      </c>
      <c r="D27" s="24" t="s">
        <v>0</v>
      </c>
      <c r="E27" s="18">
        <v>2</v>
      </c>
      <c r="F27" s="25"/>
      <c r="G27" s="20">
        <f t="shared" si="0"/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s="14" customFormat="1" ht="15.75" x14ac:dyDescent="0.25">
      <c r="A28" s="21">
        <v>1562900072000</v>
      </c>
      <c r="B28" s="22" t="s">
        <v>42</v>
      </c>
      <c r="C28" s="23" t="s">
        <v>44</v>
      </c>
      <c r="D28" s="24" t="s">
        <v>0</v>
      </c>
      <c r="E28" s="18">
        <v>16</v>
      </c>
      <c r="F28" s="25"/>
      <c r="G28" s="20">
        <f t="shared" si="0"/>
        <v>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s="14" customFormat="1" ht="15.75" x14ac:dyDescent="0.25">
      <c r="A29" s="21">
        <v>1562900070000</v>
      </c>
      <c r="B29" s="22" t="s">
        <v>42</v>
      </c>
      <c r="C29" s="23" t="s">
        <v>43</v>
      </c>
      <c r="D29" s="24" t="s">
        <v>0</v>
      </c>
      <c r="E29" s="18">
        <v>30</v>
      </c>
      <c r="F29" s="25"/>
      <c r="G29" s="20">
        <f t="shared" si="0"/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s="14" customFormat="1" ht="15.75" x14ac:dyDescent="0.25">
      <c r="A30" s="21">
        <v>1565890012000</v>
      </c>
      <c r="B30" s="22" t="s">
        <v>45</v>
      </c>
      <c r="C30" s="23" t="s">
        <v>46</v>
      </c>
      <c r="D30" s="24" t="s">
        <v>0</v>
      </c>
      <c r="E30" s="18">
        <v>50</v>
      </c>
      <c r="F30" s="25"/>
      <c r="G30" s="20">
        <f t="shared" si="0"/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s="14" customFormat="1" ht="15" customHeight="1" x14ac:dyDescent="0.25">
      <c r="A31" s="21">
        <v>1562350013000</v>
      </c>
      <c r="B31" s="22" t="s">
        <v>47</v>
      </c>
      <c r="C31" s="23" t="s">
        <v>48</v>
      </c>
      <c r="D31" s="24" t="s">
        <v>14</v>
      </c>
      <c r="E31" s="18">
        <v>12</v>
      </c>
      <c r="F31" s="25"/>
      <c r="G31" s="20">
        <f t="shared" si="0"/>
        <v>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s="14" customFormat="1" ht="15" customHeight="1" x14ac:dyDescent="0.25">
      <c r="A32" s="21">
        <v>1562350012000</v>
      </c>
      <c r="B32" s="22" t="s">
        <v>47</v>
      </c>
      <c r="C32" s="23" t="s">
        <v>49</v>
      </c>
      <c r="D32" s="24" t="s">
        <v>14</v>
      </c>
      <c r="E32" s="18">
        <v>8</v>
      </c>
      <c r="F32" s="25"/>
      <c r="G32" s="20">
        <f t="shared" si="0"/>
        <v>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s="14" customFormat="1" ht="15" customHeight="1" x14ac:dyDescent="0.25">
      <c r="A33" s="21">
        <v>1562990009000</v>
      </c>
      <c r="B33" s="22" t="s">
        <v>35</v>
      </c>
      <c r="C33" s="23" t="s">
        <v>50</v>
      </c>
      <c r="D33" s="24" t="s">
        <v>14</v>
      </c>
      <c r="E33" s="18">
        <v>20</v>
      </c>
      <c r="F33" s="25"/>
      <c r="G33" s="20">
        <f t="shared" si="0"/>
        <v>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s="14" customFormat="1" ht="15" customHeight="1" x14ac:dyDescent="0.25">
      <c r="A34" s="21">
        <v>1551110079700</v>
      </c>
      <c r="B34" s="22" t="s">
        <v>51</v>
      </c>
      <c r="C34" s="23" t="s">
        <v>52</v>
      </c>
      <c r="D34" s="24" t="s">
        <v>0</v>
      </c>
      <c r="E34" s="18">
        <v>1</v>
      </c>
      <c r="F34" s="25"/>
      <c r="G34" s="20">
        <f t="shared" si="0"/>
        <v>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s="14" customFormat="1" ht="15" customHeight="1" x14ac:dyDescent="0.25">
      <c r="A35" s="28">
        <v>1319420139100</v>
      </c>
      <c r="B35" s="29" t="s">
        <v>53</v>
      </c>
      <c r="C35" s="30" t="s">
        <v>54</v>
      </c>
      <c r="D35" s="31" t="s">
        <v>0</v>
      </c>
      <c r="E35" s="18">
        <v>5</v>
      </c>
      <c r="F35" s="32"/>
      <c r="G35" s="20">
        <f t="shared" si="0"/>
        <v>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5" customHeight="1" x14ac:dyDescent="0.25">
      <c r="A36" s="21">
        <v>1319420139700</v>
      </c>
      <c r="B36" s="22" t="s">
        <v>67</v>
      </c>
      <c r="C36" s="23" t="s">
        <v>66</v>
      </c>
      <c r="D36" s="24" t="s">
        <v>0</v>
      </c>
      <c r="E36" s="18">
        <v>3</v>
      </c>
      <c r="F36" s="25"/>
      <c r="G36" s="20">
        <f t="shared" si="0"/>
        <v>0</v>
      </c>
    </row>
    <row r="37" spans="1:47" s="14" customFormat="1" ht="15" customHeight="1" x14ac:dyDescent="0.25">
      <c r="A37" s="21">
        <v>1422790103000</v>
      </c>
      <c r="B37" s="22" t="s">
        <v>55</v>
      </c>
      <c r="C37" s="23" t="s">
        <v>56</v>
      </c>
      <c r="D37" s="24" t="s">
        <v>0</v>
      </c>
      <c r="E37" s="18">
        <v>4</v>
      </c>
      <c r="F37" s="25"/>
      <c r="G37" s="20">
        <f t="shared" si="0"/>
        <v>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s="14" customFormat="1" ht="15" customHeight="1" x14ac:dyDescent="0.25">
      <c r="A38" s="21">
        <v>1422790104000</v>
      </c>
      <c r="B38" s="22" t="s">
        <v>55</v>
      </c>
      <c r="C38" s="23" t="s">
        <v>57</v>
      </c>
      <c r="D38" s="24" t="s">
        <v>0</v>
      </c>
      <c r="E38" s="18">
        <v>4</v>
      </c>
      <c r="F38" s="25"/>
      <c r="G38" s="20">
        <f t="shared" si="0"/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s="14" customFormat="1" ht="15" customHeight="1" thickBot="1" x14ac:dyDescent="0.3">
      <c r="A39" s="34">
        <v>1319420129090</v>
      </c>
      <c r="B39" s="35" t="s">
        <v>58</v>
      </c>
      <c r="C39" s="36" t="s">
        <v>33</v>
      </c>
      <c r="D39" s="37" t="s">
        <v>0</v>
      </c>
      <c r="E39" s="38">
        <v>3</v>
      </c>
      <c r="F39" s="39"/>
      <c r="G39" s="40">
        <f t="shared" si="0"/>
        <v>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ht="19.5" thickBot="1" x14ac:dyDescent="0.35">
      <c r="A40" s="42" t="s">
        <v>7</v>
      </c>
      <c r="B40" s="43"/>
      <c r="C40" s="43"/>
      <c r="D40" s="43"/>
      <c r="E40" s="43"/>
      <c r="F40" s="44"/>
      <c r="G40" s="41">
        <f>SUM(G3:G39)</f>
        <v>0</v>
      </c>
    </row>
    <row r="44" spans="1:47" ht="24" customHeight="1" x14ac:dyDescent="0.4">
      <c r="A44" s="9"/>
      <c r="B44" s="10"/>
    </row>
  </sheetData>
  <mergeCells count="1">
    <mergeCell ref="A40:F40"/>
  </mergeCells>
  <pageMargins left="0.5" right="0.39" top="0.3" bottom="0.4" header="0.17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2026-10-15T07:56:02Z</dcterms:modified>
</cp:coreProperties>
</file>