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zuzana\Desktop\Súťažné podklady k VO_ZŠ\Súťažné podklady_VO_Ždiar_ZŠ s MŠ\"/>
    </mc:Choice>
  </mc:AlternateContent>
  <xr:revisionPtr revIDLastSave="0" documentId="13_ncr:1_{B1F1F166-7505-42D6-AE38-EF7B74282008}" xr6:coauthVersionLast="36" xr6:coauthVersionMax="36" xr10:uidLastSave="{00000000-0000-0000-0000-000000000000}"/>
  <bookViews>
    <workbookView xWindow="0" yWindow="0" windowWidth="28800" windowHeight="12225" tabRatio="888" xr2:uid="{00000000-000D-0000-FFFF-FFFF00000000}"/>
  </bookViews>
  <sheets>
    <sheet name="Rozpis Didakticke pomôcky" sheetId="20" r:id="rId1"/>
  </sheets>
  <calcPr calcId="162913"/>
</workbook>
</file>

<file path=xl/calcChain.xml><?xml version="1.0" encoding="utf-8"?>
<calcChain xmlns="http://schemas.openxmlformats.org/spreadsheetml/2006/main">
  <c r="F59" i="20" l="1"/>
  <c r="G59" i="20"/>
  <c r="F47" i="20" l="1"/>
  <c r="G47" i="20" s="1"/>
  <c r="F58" i="20" l="1"/>
  <c r="G58" i="20" s="1"/>
  <c r="F57" i="20"/>
  <c r="G57" i="20" s="1"/>
  <c r="F56" i="20"/>
  <c r="G56" i="20" s="1"/>
  <c r="F55" i="20"/>
  <c r="G55" i="20" s="1"/>
  <c r="F54" i="20"/>
  <c r="G54" i="20" s="1"/>
  <c r="F53" i="20"/>
  <c r="G53" i="20" s="1"/>
  <c r="F52" i="20"/>
  <c r="G52" i="20" s="1"/>
  <c r="F51" i="20"/>
  <c r="G51" i="20" s="1"/>
  <c r="F50" i="20"/>
  <c r="G50" i="20" s="1"/>
  <c r="F49" i="20"/>
  <c r="G49" i="20" s="1"/>
  <c r="F48" i="20"/>
  <c r="G48" i="20" s="1"/>
  <c r="F46" i="20"/>
  <c r="G46" i="20" s="1"/>
  <c r="F45" i="20"/>
  <c r="G45" i="20" s="1"/>
  <c r="F44" i="20"/>
  <c r="G44" i="20" s="1"/>
  <c r="F43" i="20"/>
  <c r="G43" i="20" s="1"/>
  <c r="F42" i="20"/>
  <c r="G42" i="20" s="1"/>
  <c r="F41" i="20"/>
  <c r="G41" i="20" s="1"/>
  <c r="F40" i="20"/>
  <c r="G40" i="20" s="1"/>
  <c r="F39" i="20"/>
  <c r="G39" i="20" s="1"/>
  <c r="F38" i="20"/>
  <c r="G38" i="20" s="1"/>
  <c r="F37" i="20"/>
  <c r="G37" i="20" s="1"/>
  <c r="F36" i="20"/>
  <c r="G36" i="20" s="1"/>
  <c r="F35" i="20"/>
  <c r="G35" i="20" s="1"/>
  <c r="F34" i="20"/>
  <c r="G34" i="20" s="1"/>
  <c r="F33" i="20"/>
  <c r="G33" i="20" s="1"/>
  <c r="F32" i="20"/>
  <c r="G32" i="20" s="1"/>
  <c r="F31" i="20"/>
  <c r="G31" i="20" s="1"/>
  <c r="F30" i="20"/>
  <c r="G30" i="20" s="1"/>
  <c r="F29" i="20"/>
  <c r="G29" i="20" s="1"/>
  <c r="F28" i="20"/>
  <c r="G28" i="20" s="1"/>
  <c r="F27" i="20"/>
  <c r="G27" i="20" s="1"/>
  <c r="F26" i="20"/>
  <c r="G26" i="20" s="1"/>
  <c r="F25" i="20"/>
  <c r="G25" i="20" s="1"/>
  <c r="F24" i="20"/>
  <c r="G24" i="20" s="1"/>
  <c r="F23" i="20"/>
  <c r="G23" i="20" s="1"/>
  <c r="F22" i="20"/>
  <c r="G22" i="20" s="1"/>
  <c r="F21" i="20"/>
  <c r="G21" i="20" s="1"/>
  <c r="F20" i="20"/>
  <c r="G20" i="20" s="1"/>
  <c r="F19" i="20"/>
  <c r="G19" i="20" s="1"/>
  <c r="F18" i="20"/>
  <c r="G18" i="20" s="1"/>
  <c r="F17" i="20"/>
  <c r="G17" i="20" s="1"/>
  <c r="F16" i="20"/>
  <c r="G16" i="20" s="1"/>
  <c r="F15" i="20"/>
  <c r="G15" i="20" s="1"/>
  <c r="F14" i="20"/>
  <c r="G14" i="20" s="1"/>
  <c r="F13" i="20"/>
  <c r="G13" i="20" s="1"/>
  <c r="F12" i="20"/>
  <c r="G12" i="20" s="1"/>
  <c r="F11" i="20"/>
  <c r="G11" i="20" s="1"/>
  <c r="F10" i="20"/>
  <c r="G10" i="20" s="1"/>
  <c r="F9" i="20"/>
  <c r="G9" i="20" s="1"/>
  <c r="F8" i="20"/>
  <c r="G8" i="20" s="1"/>
</calcChain>
</file>

<file path=xl/sharedStrings.xml><?xml version="1.0" encoding="utf-8"?>
<sst xmlns="http://schemas.openxmlformats.org/spreadsheetml/2006/main" count="225" uniqueCount="170">
  <si>
    <t>ks</t>
  </si>
  <si>
    <t>sada</t>
  </si>
  <si>
    <t>súbor</t>
  </si>
  <si>
    <t>Stojan na sušenie chemického skla a pomôcok</t>
  </si>
  <si>
    <t xml:space="preserve">Kvapalinový baroskop s príslušenstvom </t>
  </si>
  <si>
    <t>Montážne náradie pre vodoinštaláciu</t>
  </si>
  <si>
    <t>Vypalovačka do dreva</t>
  </si>
  <si>
    <t xml:space="preserve">Vzorkovnice základných druhov technických materiálov </t>
  </si>
  <si>
    <t>Nožnice na strihanie plechu s príslušenstvom</t>
  </si>
  <si>
    <t>Teplovzdušná pištoľ s príslušenstvom</t>
  </si>
  <si>
    <t>Zverák s príslušenstvom</t>
  </si>
  <si>
    <t>Stolárska hoblica - odborná učebňa techniky</t>
  </si>
  <si>
    <t>Prístroj na výrobu vysokého DC napätia</t>
  </si>
  <si>
    <t>Učiteľská elektromagnetická sada</t>
  </si>
  <si>
    <t>Učiteľská sada na miešanie farieb</t>
  </si>
  <si>
    <t>Sada kladiek s príslušenstvom</t>
  </si>
  <si>
    <t xml:space="preserve">Učiteľská mechanická sada </t>
  </si>
  <si>
    <t>Učiteľská termodynamická sada</t>
  </si>
  <si>
    <t>Triedna sada nástenných chemických tabúľ</t>
  </si>
  <si>
    <t>Sada na znázornenie vodovodného systému</t>
  </si>
  <si>
    <t>Triedna sada nástenných tabúľ pre polytechniku</t>
  </si>
  <si>
    <t>Sada na obrábanie dreva s príslušenstvom</t>
  </si>
  <si>
    <t>Sada na obrábanie kovu a plastov s príslušenstvom</t>
  </si>
  <si>
    <t>Multifunkčný model mechanického auta</t>
  </si>
  <si>
    <t>Sada objem a hmotnosť</t>
  </si>
  <si>
    <t xml:space="preserve">Mikrospájkovačka s príslušenstvom </t>
  </si>
  <si>
    <t xml:space="preserve">Sada univerzálnych meracích prístrojov </t>
  </si>
  <si>
    <t>Sada na meranie spotreby el. energie</t>
  </si>
  <si>
    <t>Ručná výveva s príslušenstvom</t>
  </si>
  <si>
    <t>Sada senzorov pre fyziku - žiak</t>
  </si>
  <si>
    <t>Sada senzorov pre fyziku - učiteľ</t>
  </si>
  <si>
    <t>Školský mikroskop - žiacky</t>
  </si>
  <si>
    <t xml:space="preserve">Sada pre termodynamiku s príslušenstvom </t>
  </si>
  <si>
    <t>Sada zdrojov bezpečného napätia a prúdu</t>
  </si>
  <si>
    <t xml:space="preserve">Sada preparačných nástrojov s príslušenstvom </t>
  </si>
  <si>
    <t>Sada digitálnych žiackych váh</t>
  </si>
  <si>
    <t xml:space="preserve">Skupinová sada pre termodynamiku s príslušenstvom </t>
  </si>
  <si>
    <t>Žiacka elektrotechnická súprava</t>
  </si>
  <si>
    <t>Sada žiackych elektromagnetických súprav</t>
  </si>
  <si>
    <t>Sada žiackych mechanických súprav</t>
  </si>
  <si>
    <t>Sada žiackych termodynamických súprav</t>
  </si>
  <si>
    <t>Ručné náradie s príslušenstvom</t>
  </si>
  <si>
    <t>Interfejs na zber dát s príslušenstvom</t>
  </si>
  <si>
    <t>Prístroj na indikáciu napätí s príslušenstvom</t>
  </si>
  <si>
    <t>Dielenské meradlá s príslušenstvom</t>
  </si>
  <si>
    <t>Merná jednotka</t>
  </si>
  <si>
    <t xml:space="preserve">Identifikačné údaje: </t>
  </si>
  <si>
    <t>Obchodné meno:</t>
  </si>
  <si>
    <t>Adresa:</t>
  </si>
  <si>
    <t>IČO:</t>
  </si>
  <si>
    <t xml:space="preserve">Platca DPH: </t>
  </si>
  <si>
    <t>Cena celkom bez DPH v Eur</t>
  </si>
  <si>
    <t>Požadované množstvo</t>
  </si>
  <si>
    <t>Cena za MJ bez DPH v Eur</t>
  </si>
  <si>
    <t>Cena celkom s DPH v Eur</t>
  </si>
  <si>
    <t>Označ.</t>
  </si>
  <si>
    <t>Požadovaná špecifikácia predmetu zákazky</t>
  </si>
  <si>
    <t>1-1</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</si>
  <si>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</si>
  <si>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1-2</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</si>
  <si>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</si>
  <si>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1-3</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</si>
  <si>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</si>
  <si>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1-4</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</si>
  <si>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</si>
  <si>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1-5</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</si>
  <si>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</si>
  <si>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1-6</t>
  </si>
  <si>
    <t xml:space="preserve">Sada laboratórnych podnosov pre učiteľa - jeden podnos v rozmere min. 400x300x40 mm a druhý podnos s minimálnym rozmerom 250x250x40 mm, s teplotnou odolnosťou min. do 50°C  a chemickou odolnosťou minimálne pre materiály PS. </t>
  </si>
  <si>
    <t>1-7</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</si>
  <si>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</si>
  <si>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1-8</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</si>
  <si>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</si>
  <si>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1-9</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</si>
  <si>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</si>
  <si>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1-10</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</si>
  <si>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</si>
  <si>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1-11</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</si>
  <si>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</si>
  <si>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1-12</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</si>
  <si>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</si>
  <si>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1-13</t>
  </si>
  <si>
    <t xml:space="preserve">Min. špecifikácia - školská edukačná súprava pre pokusy vo vákuu. Súprava má obsahovať min. 10 častí, vrátane ručnej vývevy a má byť dodaná v prenosnom obale.  </t>
  </si>
  <si>
    <t>1-14</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</si>
  <si>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</si>
  <si>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1-15</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</si>
  <si>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</si>
  <si>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1-16</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</si>
  <si>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</si>
  <si>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1-17</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</si>
  <si>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</si>
  <si>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1-18</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</si>
  <si>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</si>
  <si>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1-19</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</si>
  <si>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</si>
  <si>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1-20</t>
  </si>
  <si>
    <t>Sada ochranných prostriedkov pre prácu vo fyzikálnej učebni. Sada má min. obsahovať: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t>
  </si>
  <si>
    <t>1-21</t>
  </si>
  <si>
    <t xml:space="preserve">Spotrebný materiál pre učiteľa - učebňa fyziku - min. základná sada laboratórneho skla pre učebňu fyziky, základné chemikálie pre učebňu fyziky, digitálna váha min. do 2000g, teplomer min. v rozsahu -20°C do +110°C, pracovná podložka na stôl min. A3, hadice rôzneho priemeru a priesvitnosti - (špecifikovať pred VO, podľa zadania školy) </t>
  </si>
  <si>
    <t>1-22</t>
  </si>
  <si>
    <t>1-23</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</si>
  <si>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</si>
  <si>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1-24</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</si>
  <si>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</si>
  <si>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1-25</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</si>
  <si>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</si>
  <si>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1-26</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</si>
  <si>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</si>
  <si>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1-27</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</si>
  <si>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</si>
  <si>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1-28</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</si>
  <si>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</si>
  <si>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1-29</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</si>
  <si>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</si>
  <si>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1-30</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</si>
  <si>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</si>
  <si>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1-31</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</si>
  <si>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</si>
  <si>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1-32</t>
  </si>
  <si>
    <t>Min. špecifikácia - školská edukačná súprava pre pokusy vo vákuu. Súprava má obsahovať min. 10 častí, vrátane ručnej vývevy a má byť dodaná v prenosnom obale.  Sada pre skupinu max. 4 žiakov.</t>
  </si>
  <si>
    <t>1-33</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</si>
  <si>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minimálne 22 úloh v slovenskom jazyku, a 1 ks zdroj 3 paralelných lúčov (1 x 532 nm, 2 x 635 nm) s elektronickým prepínaním predvolených lúčových pozícií, 3 lúčový zdroj musí spĺňať požiadavky na triedu bezpečnosti 2 podľa STN EN 60825-1:2008-06, k zdroju treba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Sada pre skupinu max. 4 žiakov.</t>
  </si>
  <si>
    <t>1-34</t>
  </si>
  <si>
    <t>Žiacka sada pre skupinu žiakov využiteľná s interfejsom pre senzory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požadovaný aj ručný generátor. Sada pre skupinu max. 4 žiakov.</t>
  </si>
  <si>
    <t>1-35</t>
  </si>
  <si>
    <t xml:space="preserve">Žiacka sada využiteľná s interfejsom pre senzory má obsahovať minimálne 4 súpravy, celkom obsahujúce minimálne 80 komponentov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</si>
  <si>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1-36</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</si>
  <si>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</si>
  <si>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1-37</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</si>
  <si>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</si>
  <si>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1-38</t>
  </si>
  <si>
    <t>Sada ochranných prostriedkov pre skupinu max. 4 žiakov pre prácu vo fyzikálnej učebni. Sada má min. obsahovať: 4 ks ochranných okuliarov - polykarbonátové, číre, nepriamo vetrané, spĺňajúce požiadavku EN 166 a EN 170, 4 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Sada pre skupinu max. 4 žiakov.</t>
  </si>
  <si>
    <t>1-39</t>
  </si>
  <si>
    <t xml:space="preserve">Spotrebný materiál pre skupinu max. 4 žiakov k dodaným učebným pomôckam pre fyziku -  (sklo - sada pre fyziku, chemikálie - sada pre fyziku, digitálna váha, teplomer, pracovná podložka, hadice rôzneho priemeru) (špecifikovať pred VO, podľa zadania školy) </t>
  </si>
  <si>
    <t>1-40</t>
  </si>
  <si>
    <t xml:space="preserve">Slúži na vykonávanie chemických pokusov v odbornej učebne chémie a biológie. Spája modernú technológiu s týmito predmetmi .Možnosť naprogramovania fyzických úkonov potrebných k prevedeniu chemických pokusov. Možnosť použitia laserovej techniky priamo v chemickom a biologickom procese. Premiestňovanie rôznych chemických nádob a nástrojov aj s obsahom chemikálií.Využitie možnosti variability zariadenia pri prevedení a urýchlovaní chemických reakcií, ako je miešanie,prelievanie,držanie nad otvoreným ohňom chemického kahana.To všetko z roznych vzdialeností v rámci učebne. Možnosť oddelovania jednotlivých častí biologických predmetov s mimoriadnou presnosťou využitím laserovej techniky. Využitie 3D tlače (súčasť balenia) na vytvorenie rôznych pomôcok, ako sú napríklad rôzne stojany na skúmavky špeciálne na mieru a pod. Manuál a videomanuál v slovenskom jazyku. Možnosť manuálneho programovania. Ovládanie je možné cez PC,mobilu alebo joystiku(súčasť balenia).
</t>
  </si>
  <si>
    <t>1-41</t>
  </si>
  <si>
    <t>Laboratórna skriňa na učebné pomôcky, materiál min. LDT hrúbky min. 18 mm, 2mm hrany ABS, min. 4 ukladacie úrovne, uzamykateľná, 2/3 sklenené dvierka, 1/3 plné dvierka. Rozemr min.: 1950x800x400 mm. Farebné preverdenie podľa vzorkovníka.</t>
  </si>
  <si>
    <t>1-42</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</si>
  <si>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</si>
  <si>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1-43</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</si>
  <si>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</si>
  <si>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1-44</t>
  </si>
  <si>
    <t xml:space="preserve">Chemický, sklenený liehový kahan s príslušenstvom. Sada má obsahovať min.: 1 ks liehový kahan s objemom 250ml, hrúbka skla 1,8 mm, 1ks laboratórna trojnožka so sieťkou nad kahan, 250 ml lieh na horenie. </t>
  </si>
  <si>
    <t>1-45</t>
  </si>
  <si>
    <t>Stojan na sušenie laboratórneho skla  a pomôcok má mať kapacitu min. 55 miest a má pozostávať z 2 častí - stojan a miska na zachytávanie vody, rozmery stojana min. (VxDxŠ) 64x36x14 cm.</t>
  </si>
  <si>
    <t>1-46</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</si>
  <si>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</si>
  <si>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1-47</t>
  </si>
  <si>
    <t xml:space="preserve">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</si>
  <si>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1-48</t>
  </si>
  <si>
    <t>Minimálne požadovaná špecifikácia: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majú byť: 2 sáčky po 20 mL pufru pH 4, 2 sáčky po 20 mL pufru pH 7, 2 sáčky po 20 mL čistiaceho roztoku.</t>
  </si>
  <si>
    <t>1-50</t>
  </si>
  <si>
    <t xml:space="preserve">Sada ochranných prostriedkov pre prácu v chemickej učebni. Sada má obsahovať minimálne tieto ochranné prostriedky a tie majú spĺňať minimálne tieto požiadavky: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 1ks chňapka silikónová, vhodná do chemického prostredia. </t>
  </si>
  <si>
    <t>1-51</t>
  </si>
  <si>
    <t xml:space="preserve">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 </t>
  </si>
  <si>
    <t xml:space="preserve">Minimálna špecifikácia: 1l kyseliny chlorovodíkovej, 1l kyseliny ducičnej, 1l kyseliny sírovej, 500g hydroxidu sodného, 500g síranu meďnatého, 500g chloridu vápenatého, 500g uhličitanu vápenatého,200 g železo práškové, 200g hliník práškový, 200g zinok granulovaný,  200g zinku práškového, 1l peroxidu vodíka, 50g sodík, 200g horčík práškový, 200g síra, 200g oxid manganičitý, 500g hydroxid draselný, 500g jodid draselný, 500g uhličitan sodný, 500g manganistan draselný, 1kg hydrogénuhličitansodný, 1l etanol, 500g glukóza, 500g fruktóza, 500g škrob, 500g kyselina citrónová. Súčasťou sady majú byť karty bezpečnostných údajov v tlačenej forme.
</t>
  </si>
  <si>
    <t>SPOLU - Didaktické pomôcky:</t>
  </si>
  <si>
    <t>Príloha č. 5-1 Výpočet zmluvnej ceny /cenový formulár  pre časť 1</t>
  </si>
  <si>
    <t>Dátum, meno a  podpis oprávnenej osoby</t>
  </si>
  <si>
    <t>Sada tácok - fyzika</t>
  </si>
  <si>
    <t>Verejný obstarávateľ</t>
  </si>
  <si>
    <t>Predmet zákazky</t>
  </si>
  <si>
    <t xml:space="preserve">Časť 1: Didaktické pomôcky </t>
  </si>
  <si>
    <t>Obec Ždiar</t>
  </si>
  <si>
    <t>Rozšírenie kľučových kompetencií žiakov v ZŠ s MŠ</t>
  </si>
  <si>
    <t>Časť 1:  Didaktické pomôcky</t>
  </si>
  <si>
    <t>SW k interfejsu - multilicencia</t>
  </si>
  <si>
    <t>Laboratórny podnos</t>
  </si>
  <si>
    <t>1-49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</si>
</sst>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0" fontId="7" fillId="0" borderId="0"/>
  </cellStyleXfs>
  <cellXfs count="83">
    <xf numFmtId="0" fontId="0" fillId="0" borderId="0" xfId="0"/>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14" fillId="0" borderId="0" xfId="0" applyFont="1" applyAlignment="1">
      <alignment vertical="top"/>
    </xf>
    <xf numFmtId="4" fontId="8" fillId="5" borderId="1" xfId="0" applyNumberFormat="1" applyFont="1" applyFill="1" applyBorder="1" applyAlignment="1" applyProtection="1">
      <alignment horizontal="right" vertical="center"/>
    </xf>
    <xf numFmtId="49" fontId="0" fillId="0" borderId="0" xfId="0" applyNumberFormat="1" applyFont="1" applyBorder="1" applyAlignment="1">
      <alignment vertical="top"/>
    </xf>
    <xf numFmtId="0" fontId="2"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3" fillId="4" borderId="3"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7" fillId="0" borderId="15" xfId="0" applyFont="1" applyBorder="1" applyAlignment="1">
      <alignment vertical="center" wrapText="1"/>
    </xf>
    <xf numFmtId="0" fontId="17" fillId="0" borderId="16" xfId="0" applyFont="1" applyBorder="1" applyAlignment="1">
      <alignment horizontal="center" vertical="center" wrapText="1"/>
    </xf>
    <xf numFmtId="0" fontId="17" fillId="0" borderId="17" xfId="0" applyFont="1" applyBorder="1" applyAlignment="1">
      <alignment vertical="center" wrapText="1"/>
    </xf>
    <xf numFmtId="0" fontId="17" fillId="0" borderId="18" xfId="0" applyFont="1" applyBorder="1" applyAlignment="1">
      <alignment vertical="center" wrapText="1"/>
    </xf>
    <xf numFmtId="0" fontId="18" fillId="0" borderId="17" xfId="0" applyFont="1" applyBorder="1" applyAlignment="1">
      <alignment vertical="center" wrapText="1"/>
    </xf>
    <xf numFmtId="0" fontId="18" fillId="0" borderId="16" xfId="0" applyFont="1" applyBorder="1" applyAlignment="1">
      <alignment horizontal="center" vertical="center" wrapText="1"/>
    </xf>
    <xf numFmtId="0" fontId="18" fillId="0" borderId="15" xfId="0" applyFont="1" applyBorder="1" applyAlignment="1">
      <alignment vertical="center" wrapText="1"/>
    </xf>
    <xf numFmtId="0" fontId="17" fillId="0" borderId="4" xfId="0" applyFont="1" applyBorder="1" applyAlignment="1">
      <alignment vertical="center" wrapText="1"/>
    </xf>
    <xf numFmtId="0" fontId="17" fillId="0" borderId="15" xfId="0" applyFont="1" applyBorder="1" applyAlignment="1">
      <alignment horizontal="center" vertical="center" wrapText="1"/>
    </xf>
    <xf numFmtId="4" fontId="8" fillId="5" borderId="14" xfId="0" applyNumberFormat="1" applyFont="1" applyFill="1" applyBorder="1" applyAlignment="1" applyProtection="1">
      <alignment horizontal="right" vertical="center"/>
    </xf>
    <xf numFmtId="4" fontId="8" fillId="5" borderId="6" xfId="0" applyNumberFormat="1" applyFont="1" applyFill="1" applyBorder="1" applyAlignment="1" applyProtection="1">
      <alignment horizontal="right" vertical="center"/>
    </xf>
    <xf numFmtId="0" fontId="3" fillId="2" borderId="2" xfId="0" applyFont="1" applyFill="1" applyBorder="1" applyAlignment="1" applyProtection="1">
      <alignment horizontal="center" vertical="top" wrapText="1"/>
      <protection locked="0"/>
    </xf>
    <xf numFmtId="0" fontId="3" fillId="3" borderId="15"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2" borderId="4" xfId="0"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6" xfId="0" applyFont="1" applyFill="1" applyBorder="1" applyAlignment="1">
      <alignment horizontal="left" vertical="top" wrapText="1"/>
    </xf>
    <xf numFmtId="0" fontId="13" fillId="0" borderId="1" xfId="0" applyFont="1" applyBorder="1" applyAlignment="1">
      <alignment horizontal="left"/>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9"/>
  <sheetViews>
    <sheetView tabSelected="1" topLeftCell="A40" zoomScaleNormal="100" zoomScalePageLayoutView="85" workbookViewId="0">
      <selection activeCell="G59" sqref="G59"/>
    </sheetView>
  </sheetViews>
  <sheetFormatPr defaultColWidth="9.140625" defaultRowHeight="15.75" x14ac:dyDescent="0.25"/>
  <cols>
    <col min="1" max="1" width="6.5703125" style="21" customWidth="1"/>
    <col min="2" max="2" width="52.7109375" style="49" customWidth="1"/>
    <col min="3" max="3" width="9.140625" style="23" customWidth="1"/>
    <col min="4" max="4" width="12" style="23" customWidth="1"/>
    <col min="5" max="5" width="14.7109375" style="50" customWidth="1"/>
    <col min="6" max="6" width="15.7109375" style="51" customWidth="1"/>
    <col min="7" max="7" width="14.7109375" style="51" customWidth="1"/>
    <col min="8" max="8" width="60" style="22" hidden="1" customWidth="1"/>
    <col min="9" max="16384" width="9.140625" style="23"/>
  </cols>
  <sheetData>
    <row r="1" spans="1:8" ht="37.5" customHeight="1" x14ac:dyDescent="0.25">
      <c r="B1" s="78" t="s">
        <v>158</v>
      </c>
      <c r="C1" s="78"/>
      <c r="D1" s="78"/>
      <c r="E1" s="78"/>
      <c r="F1" s="78"/>
      <c r="G1" s="78"/>
    </row>
    <row r="2" spans="1:8" ht="21.95" customHeight="1" x14ac:dyDescent="0.25">
      <c r="B2" s="79" t="s">
        <v>163</v>
      </c>
      <c r="C2" s="80"/>
      <c r="D2" s="80"/>
      <c r="E2" s="80"/>
      <c r="F2" s="80"/>
      <c r="G2" s="81"/>
    </row>
    <row r="3" spans="1:8" s="28" customFormat="1" ht="10.5" customHeight="1" x14ac:dyDescent="0.25">
      <c r="A3" s="24"/>
      <c r="B3" s="25"/>
      <c r="C3" s="25"/>
      <c r="D3" s="25"/>
      <c r="E3" s="26"/>
      <c r="F3" s="25"/>
      <c r="G3" s="25"/>
      <c r="H3" s="27"/>
    </row>
    <row r="4" spans="1:8" s="3" customFormat="1" ht="15" customHeight="1" x14ac:dyDescent="0.25">
      <c r="A4" s="21"/>
      <c r="B4" s="29" t="s">
        <v>161</v>
      </c>
      <c r="C4" s="82" t="s">
        <v>164</v>
      </c>
      <c r="D4" s="82"/>
      <c r="E4" s="82"/>
      <c r="F4" s="82"/>
      <c r="G4" s="82"/>
      <c r="H4" s="30"/>
    </row>
    <row r="5" spans="1:8" s="3" customFormat="1" ht="15" customHeight="1" x14ac:dyDescent="0.25">
      <c r="A5" s="21"/>
      <c r="B5" s="29" t="s">
        <v>162</v>
      </c>
      <c r="C5" s="82" t="s">
        <v>165</v>
      </c>
      <c r="D5" s="82"/>
      <c r="E5" s="82"/>
      <c r="F5" s="82"/>
      <c r="G5" s="82"/>
      <c r="H5" s="30"/>
    </row>
    <row r="6" spans="1:8" s="28" customFormat="1" ht="10.5" customHeight="1" x14ac:dyDescent="0.25">
      <c r="A6" s="24"/>
      <c r="B6" s="25"/>
      <c r="C6" s="25"/>
      <c r="D6" s="25"/>
      <c r="E6" s="26"/>
      <c r="F6" s="25"/>
      <c r="G6" s="25"/>
      <c r="H6" s="27"/>
    </row>
    <row r="7" spans="1:8" s="34" customFormat="1" ht="33" customHeight="1" thickBot="1" x14ac:dyDescent="0.3">
      <c r="A7" s="31" t="s">
        <v>55</v>
      </c>
      <c r="B7" s="54" t="s">
        <v>166</v>
      </c>
      <c r="C7" s="6" t="s">
        <v>45</v>
      </c>
      <c r="D7" s="66" t="s">
        <v>52</v>
      </c>
      <c r="E7" s="32" t="s">
        <v>53</v>
      </c>
      <c r="F7" s="17" t="s">
        <v>51</v>
      </c>
      <c r="G7" s="17" t="s">
        <v>54</v>
      </c>
      <c r="H7" s="33" t="s">
        <v>56</v>
      </c>
    </row>
    <row r="8" spans="1:8" ht="16.5" thickBot="1" x14ac:dyDescent="0.3">
      <c r="A8" s="52" t="s">
        <v>57</v>
      </c>
      <c r="B8" s="55" t="s">
        <v>167</v>
      </c>
      <c r="C8" s="56" t="s">
        <v>0</v>
      </c>
      <c r="D8" s="67">
        <v>1</v>
      </c>
      <c r="E8" s="64"/>
      <c r="F8" s="4">
        <f>D8*E8</f>
        <v>0</v>
      </c>
      <c r="G8" s="5">
        <f>F8*1.2</f>
        <v>0</v>
      </c>
      <c r="H8" s="35" t="s">
        <v>58</v>
      </c>
    </row>
    <row r="9" spans="1:8" ht="16.5" thickBot="1" x14ac:dyDescent="0.3">
      <c r="A9" s="52" t="s">
        <v>59</v>
      </c>
      <c r="B9" s="57" t="s">
        <v>30</v>
      </c>
      <c r="C9" s="56" t="s">
        <v>1</v>
      </c>
      <c r="D9" s="67">
        <v>1</v>
      </c>
      <c r="E9" s="65"/>
      <c r="F9" s="1">
        <f t="shared" ref="F9:F47" si="0">D9*E9</f>
        <v>0</v>
      </c>
      <c r="G9" s="2">
        <f t="shared" ref="G9:G47" si="1">F9*1.2</f>
        <v>0</v>
      </c>
      <c r="H9" s="35" t="s">
        <v>60</v>
      </c>
    </row>
    <row r="10" spans="1:8" ht="16.5" thickBot="1" x14ac:dyDescent="0.3">
      <c r="A10" s="52" t="s">
        <v>61</v>
      </c>
      <c r="B10" s="58" t="s">
        <v>17</v>
      </c>
      <c r="C10" s="56" t="s">
        <v>1</v>
      </c>
      <c r="D10" s="68">
        <v>1</v>
      </c>
      <c r="E10" s="65"/>
      <c r="F10" s="1">
        <f t="shared" si="0"/>
        <v>0</v>
      </c>
      <c r="G10" s="2">
        <f t="shared" si="1"/>
        <v>0</v>
      </c>
      <c r="H10" s="35" t="s">
        <v>62</v>
      </c>
    </row>
    <row r="11" spans="1:8" ht="16.5" thickBot="1" x14ac:dyDescent="0.3">
      <c r="A11" s="52" t="s">
        <v>63</v>
      </c>
      <c r="B11" s="62" t="s">
        <v>168</v>
      </c>
      <c r="C11" s="63" t="s">
        <v>1</v>
      </c>
      <c r="D11" s="67">
        <v>2</v>
      </c>
      <c r="E11" s="65"/>
      <c r="F11" s="1">
        <f t="shared" si="0"/>
        <v>0</v>
      </c>
      <c r="G11" s="2">
        <f t="shared" si="1"/>
        <v>0</v>
      </c>
      <c r="H11" s="35" t="s">
        <v>64</v>
      </c>
    </row>
    <row r="12" spans="1:8" ht="16.5" thickBot="1" x14ac:dyDescent="0.3">
      <c r="A12" s="52" t="s">
        <v>65</v>
      </c>
      <c r="B12" s="61" t="s">
        <v>32</v>
      </c>
      <c r="C12" s="56" t="s">
        <v>1</v>
      </c>
      <c r="D12" s="63">
        <v>1</v>
      </c>
      <c r="E12" s="65"/>
      <c r="F12" s="1">
        <f t="shared" si="0"/>
        <v>0</v>
      </c>
      <c r="G12" s="2">
        <f t="shared" si="1"/>
        <v>0</v>
      </c>
      <c r="H12" s="35" t="s">
        <v>66</v>
      </c>
    </row>
    <row r="13" spans="1:8" ht="16.5" thickBot="1" x14ac:dyDescent="0.3">
      <c r="A13" s="52" t="s">
        <v>67</v>
      </c>
      <c r="B13" s="57" t="s">
        <v>16</v>
      </c>
      <c r="C13" s="56" t="s">
        <v>1</v>
      </c>
      <c r="D13" s="56">
        <v>1</v>
      </c>
      <c r="E13" s="36"/>
      <c r="F13" s="1">
        <f t="shared" si="0"/>
        <v>0</v>
      </c>
      <c r="G13" s="2">
        <f t="shared" si="1"/>
        <v>0</v>
      </c>
      <c r="H13" s="35" t="s">
        <v>68</v>
      </c>
    </row>
    <row r="14" spans="1:8" ht="16.5" thickBot="1" x14ac:dyDescent="0.3">
      <c r="A14" s="52" t="s">
        <v>69</v>
      </c>
      <c r="B14" s="57" t="s">
        <v>23</v>
      </c>
      <c r="C14" s="56" t="s">
        <v>0</v>
      </c>
      <c r="D14" s="56">
        <v>1</v>
      </c>
      <c r="E14" s="36"/>
      <c r="F14" s="1">
        <f t="shared" si="0"/>
        <v>0</v>
      </c>
      <c r="G14" s="2">
        <f t="shared" si="1"/>
        <v>0</v>
      </c>
      <c r="H14" s="35" t="s">
        <v>70</v>
      </c>
    </row>
    <row r="15" spans="1:8" ht="16.5" thickBot="1" x14ac:dyDescent="0.3">
      <c r="A15" s="52" t="s">
        <v>71</v>
      </c>
      <c r="B15" s="59" t="s">
        <v>24</v>
      </c>
      <c r="C15" s="56" t="s">
        <v>1</v>
      </c>
      <c r="D15" s="56">
        <v>1</v>
      </c>
      <c r="E15" s="36"/>
      <c r="F15" s="1">
        <f t="shared" si="0"/>
        <v>0</v>
      </c>
      <c r="G15" s="2">
        <f t="shared" si="1"/>
        <v>0</v>
      </c>
      <c r="H15" s="35" t="s">
        <v>72</v>
      </c>
    </row>
    <row r="16" spans="1:8" ht="16.5" thickBot="1" x14ac:dyDescent="0.3">
      <c r="A16" s="52" t="s">
        <v>73</v>
      </c>
      <c r="B16" s="57" t="s">
        <v>15</v>
      </c>
      <c r="C16" s="56" t="s">
        <v>1</v>
      </c>
      <c r="D16" s="56">
        <v>1</v>
      </c>
      <c r="E16" s="36"/>
      <c r="F16" s="1">
        <f t="shared" si="0"/>
        <v>0</v>
      </c>
      <c r="G16" s="2">
        <f t="shared" si="1"/>
        <v>0</v>
      </c>
      <c r="H16" s="35" t="s">
        <v>74</v>
      </c>
    </row>
    <row r="17" spans="1:8" ht="16.5" thickBot="1" x14ac:dyDescent="0.3">
      <c r="A17" s="52" t="s">
        <v>75</v>
      </c>
      <c r="B17" s="59" t="s">
        <v>4</v>
      </c>
      <c r="C17" s="56" t="s">
        <v>0</v>
      </c>
      <c r="D17" s="56">
        <v>1</v>
      </c>
      <c r="E17" s="36"/>
      <c r="F17" s="1">
        <f t="shared" si="0"/>
        <v>0</v>
      </c>
      <c r="G17" s="2">
        <f t="shared" si="1"/>
        <v>0</v>
      </c>
      <c r="H17" s="35" t="s">
        <v>76</v>
      </c>
    </row>
    <row r="18" spans="1:8" ht="16.5" thickBot="1" x14ac:dyDescent="0.3">
      <c r="A18" s="52" t="s">
        <v>77</v>
      </c>
      <c r="B18" s="59" t="s">
        <v>28</v>
      </c>
      <c r="C18" s="56" t="s">
        <v>0</v>
      </c>
      <c r="D18" s="56">
        <v>1</v>
      </c>
      <c r="E18" s="36"/>
      <c r="F18" s="1">
        <f t="shared" si="0"/>
        <v>0</v>
      </c>
      <c r="G18" s="2">
        <f t="shared" si="1"/>
        <v>0</v>
      </c>
      <c r="H18" s="35" t="s">
        <v>78</v>
      </c>
    </row>
    <row r="19" spans="1:8" ht="16.5" thickBot="1" x14ac:dyDescent="0.3">
      <c r="A19" s="52" t="s">
        <v>79</v>
      </c>
      <c r="B19" s="57" t="s">
        <v>14</v>
      </c>
      <c r="C19" s="56" t="s">
        <v>1</v>
      </c>
      <c r="D19" s="56">
        <v>1</v>
      </c>
      <c r="E19" s="36"/>
      <c r="F19" s="1">
        <f t="shared" si="0"/>
        <v>0</v>
      </c>
      <c r="G19" s="2">
        <f t="shared" si="1"/>
        <v>0</v>
      </c>
      <c r="H19" s="35" t="s">
        <v>80</v>
      </c>
    </row>
    <row r="20" spans="1:8" ht="16.5" thickBot="1" x14ac:dyDescent="0.3">
      <c r="A20" s="52" t="s">
        <v>81</v>
      </c>
      <c r="B20" s="57" t="s">
        <v>13</v>
      </c>
      <c r="C20" s="56" t="s">
        <v>1</v>
      </c>
      <c r="D20" s="56">
        <v>1</v>
      </c>
      <c r="E20" s="36"/>
      <c r="F20" s="1">
        <f t="shared" si="0"/>
        <v>0</v>
      </c>
      <c r="G20" s="2">
        <f t="shared" si="1"/>
        <v>0</v>
      </c>
      <c r="H20" s="35" t="s">
        <v>82</v>
      </c>
    </row>
    <row r="21" spans="1:8" ht="16.5" thickBot="1" x14ac:dyDescent="0.3">
      <c r="A21" s="52" t="s">
        <v>83</v>
      </c>
      <c r="B21" s="57" t="s">
        <v>12</v>
      </c>
      <c r="C21" s="56" t="s">
        <v>0</v>
      </c>
      <c r="D21" s="56">
        <v>1</v>
      </c>
      <c r="E21" s="36"/>
      <c r="F21" s="1">
        <f t="shared" si="0"/>
        <v>0</v>
      </c>
      <c r="G21" s="2">
        <f t="shared" si="1"/>
        <v>0</v>
      </c>
      <c r="H21" s="35" t="s">
        <v>84</v>
      </c>
    </row>
    <row r="22" spans="1:8" ht="16.5" thickBot="1" x14ac:dyDescent="0.3">
      <c r="A22" s="52" t="s">
        <v>85</v>
      </c>
      <c r="B22" s="57" t="s">
        <v>43</v>
      </c>
      <c r="C22" s="56" t="s">
        <v>0</v>
      </c>
      <c r="D22" s="56">
        <v>1</v>
      </c>
      <c r="E22" s="36"/>
      <c r="F22" s="1">
        <f t="shared" si="0"/>
        <v>0</v>
      </c>
      <c r="G22" s="2">
        <f t="shared" si="1"/>
        <v>0</v>
      </c>
      <c r="H22" s="35" t="s">
        <v>86</v>
      </c>
    </row>
    <row r="23" spans="1:8" ht="16.5" thickBot="1" x14ac:dyDescent="0.3">
      <c r="A23" s="52" t="s">
        <v>87</v>
      </c>
      <c r="B23" s="57" t="s">
        <v>3</v>
      </c>
      <c r="C23" s="56" t="s">
        <v>0</v>
      </c>
      <c r="D23" s="56">
        <v>1</v>
      </c>
      <c r="E23" s="36"/>
      <c r="F23" s="1">
        <f t="shared" si="0"/>
        <v>0</v>
      </c>
      <c r="G23" s="2">
        <f t="shared" si="1"/>
        <v>0</v>
      </c>
      <c r="H23" s="35" t="s">
        <v>88</v>
      </c>
    </row>
    <row r="24" spans="1:8" ht="16.5" thickBot="1" x14ac:dyDescent="0.3">
      <c r="A24" s="52" t="s">
        <v>89</v>
      </c>
      <c r="B24" s="57" t="s">
        <v>18</v>
      </c>
      <c r="C24" s="56" t="s">
        <v>1</v>
      </c>
      <c r="D24" s="56">
        <v>1</v>
      </c>
      <c r="E24" s="36"/>
      <c r="F24" s="1">
        <f t="shared" si="0"/>
        <v>0</v>
      </c>
      <c r="G24" s="2">
        <f t="shared" si="1"/>
        <v>0</v>
      </c>
      <c r="H24" s="35" t="s">
        <v>90</v>
      </c>
    </row>
    <row r="25" spans="1:8" ht="16.5" thickBot="1" x14ac:dyDescent="0.3">
      <c r="A25" s="52" t="s">
        <v>91</v>
      </c>
      <c r="B25" s="59" t="s">
        <v>34</v>
      </c>
      <c r="C25" s="56" t="s">
        <v>2</v>
      </c>
      <c r="D25" s="56">
        <v>1</v>
      </c>
      <c r="E25" s="36"/>
      <c r="F25" s="1">
        <f t="shared" si="0"/>
        <v>0</v>
      </c>
      <c r="G25" s="2">
        <f t="shared" si="1"/>
        <v>0</v>
      </c>
      <c r="H25" s="35" t="s">
        <v>92</v>
      </c>
    </row>
    <row r="26" spans="1:8" ht="16.5" thickBot="1" x14ac:dyDescent="0.3">
      <c r="A26" s="52" t="s">
        <v>93</v>
      </c>
      <c r="B26" s="57" t="s">
        <v>42</v>
      </c>
      <c r="C26" s="56" t="s">
        <v>0</v>
      </c>
      <c r="D26" s="56">
        <v>6</v>
      </c>
      <c r="E26" s="36"/>
      <c r="F26" s="1">
        <f t="shared" si="0"/>
        <v>0</v>
      </c>
      <c r="G26" s="2">
        <f t="shared" si="1"/>
        <v>0</v>
      </c>
      <c r="H26" s="35" t="s">
        <v>94</v>
      </c>
    </row>
    <row r="27" spans="1:8" ht="16.5" thickBot="1" x14ac:dyDescent="0.3">
      <c r="A27" s="52" t="s">
        <v>95</v>
      </c>
      <c r="B27" s="57" t="s">
        <v>29</v>
      </c>
      <c r="C27" s="56" t="s">
        <v>1</v>
      </c>
      <c r="D27" s="56">
        <v>5</v>
      </c>
      <c r="E27" s="36"/>
      <c r="F27" s="1">
        <f t="shared" si="0"/>
        <v>0</v>
      </c>
      <c r="G27" s="2">
        <f t="shared" si="1"/>
        <v>0</v>
      </c>
      <c r="H27" s="35" t="s">
        <v>96</v>
      </c>
    </row>
    <row r="28" spans="1:8" ht="16.5" thickBot="1" x14ac:dyDescent="0.3">
      <c r="A28" s="52" t="s">
        <v>97</v>
      </c>
      <c r="B28" s="57" t="s">
        <v>40</v>
      </c>
      <c r="C28" s="56" t="s">
        <v>1</v>
      </c>
      <c r="D28" s="56">
        <v>5</v>
      </c>
      <c r="E28" s="36"/>
      <c r="F28" s="1">
        <f t="shared" si="0"/>
        <v>0</v>
      </c>
      <c r="G28" s="2">
        <f t="shared" si="1"/>
        <v>0</v>
      </c>
      <c r="H28" s="35" t="s">
        <v>98</v>
      </c>
    </row>
    <row r="29" spans="1:8" ht="16.5" thickBot="1" x14ac:dyDescent="0.3">
      <c r="A29" s="52" t="s">
        <v>99</v>
      </c>
      <c r="B29" s="57" t="s">
        <v>160</v>
      </c>
      <c r="C29" s="56" t="s">
        <v>1</v>
      </c>
      <c r="D29" s="56">
        <v>5</v>
      </c>
      <c r="E29" s="36"/>
      <c r="F29" s="1">
        <f t="shared" si="0"/>
        <v>0</v>
      </c>
      <c r="G29" s="2">
        <f t="shared" si="1"/>
        <v>0</v>
      </c>
      <c r="H29" s="35" t="s">
        <v>60</v>
      </c>
    </row>
    <row r="30" spans="1:8" ht="16.5" thickBot="1" x14ac:dyDescent="0.3">
      <c r="A30" s="52" t="s">
        <v>100</v>
      </c>
      <c r="B30" s="59" t="s">
        <v>36</v>
      </c>
      <c r="C30" s="56" t="s">
        <v>1</v>
      </c>
      <c r="D30" s="56">
        <v>5</v>
      </c>
      <c r="E30" s="36"/>
      <c r="F30" s="1">
        <f t="shared" si="0"/>
        <v>0</v>
      </c>
      <c r="G30" s="2">
        <f t="shared" si="1"/>
        <v>0</v>
      </c>
      <c r="H30" s="35" t="s">
        <v>101</v>
      </c>
    </row>
    <row r="31" spans="1:8" ht="16.5" thickBot="1" x14ac:dyDescent="0.3">
      <c r="A31" s="52" t="s">
        <v>102</v>
      </c>
      <c r="B31" s="57" t="s">
        <v>39</v>
      </c>
      <c r="C31" s="56" t="s">
        <v>1</v>
      </c>
      <c r="D31" s="56">
        <v>5</v>
      </c>
      <c r="E31" s="36"/>
      <c r="F31" s="1">
        <f t="shared" si="0"/>
        <v>0</v>
      </c>
      <c r="G31" s="2">
        <f t="shared" si="1"/>
        <v>0</v>
      </c>
      <c r="H31" s="35" t="s">
        <v>103</v>
      </c>
    </row>
    <row r="32" spans="1:8" ht="16.5" thickBot="1" x14ac:dyDescent="0.3">
      <c r="A32" s="52" t="s">
        <v>104</v>
      </c>
      <c r="B32" s="57" t="s">
        <v>23</v>
      </c>
      <c r="C32" s="56" t="s">
        <v>0</v>
      </c>
      <c r="D32" s="56">
        <v>5</v>
      </c>
      <c r="E32" s="36"/>
      <c r="F32" s="1">
        <f t="shared" si="0"/>
        <v>0</v>
      </c>
      <c r="G32" s="2">
        <f t="shared" si="1"/>
        <v>0</v>
      </c>
      <c r="H32" s="35" t="s">
        <v>105</v>
      </c>
    </row>
    <row r="33" spans="1:8" ht="16.5" thickBot="1" x14ac:dyDescent="0.3">
      <c r="A33" s="52" t="s">
        <v>106</v>
      </c>
      <c r="B33" s="59" t="s">
        <v>24</v>
      </c>
      <c r="C33" s="56" t="s">
        <v>1</v>
      </c>
      <c r="D33" s="56">
        <v>5</v>
      </c>
      <c r="E33" s="36"/>
      <c r="F33" s="1">
        <f t="shared" si="0"/>
        <v>0</v>
      </c>
      <c r="G33" s="2">
        <f t="shared" si="1"/>
        <v>0</v>
      </c>
      <c r="H33" s="35" t="s">
        <v>107</v>
      </c>
    </row>
    <row r="34" spans="1:8" ht="16.5" thickBot="1" x14ac:dyDescent="0.3">
      <c r="A34" s="52" t="s">
        <v>108</v>
      </c>
      <c r="B34" s="57" t="s">
        <v>15</v>
      </c>
      <c r="C34" s="56" t="s">
        <v>1</v>
      </c>
      <c r="D34" s="56">
        <v>5</v>
      </c>
      <c r="E34" s="36"/>
      <c r="F34" s="1">
        <f t="shared" si="0"/>
        <v>0</v>
      </c>
      <c r="G34" s="2">
        <f t="shared" si="1"/>
        <v>0</v>
      </c>
      <c r="H34" s="35" t="s">
        <v>109</v>
      </c>
    </row>
    <row r="35" spans="1:8" ht="16.5" thickBot="1" x14ac:dyDescent="0.3">
      <c r="A35" s="52" t="s">
        <v>110</v>
      </c>
      <c r="B35" s="59" t="s">
        <v>4</v>
      </c>
      <c r="C35" s="56" t="s">
        <v>1</v>
      </c>
      <c r="D35" s="56">
        <v>5</v>
      </c>
      <c r="E35" s="36"/>
      <c r="F35" s="1">
        <f t="shared" si="0"/>
        <v>0</v>
      </c>
      <c r="G35" s="2">
        <f t="shared" si="1"/>
        <v>0</v>
      </c>
      <c r="H35" s="35" t="s">
        <v>111</v>
      </c>
    </row>
    <row r="36" spans="1:8" ht="16.5" thickBot="1" x14ac:dyDescent="0.3">
      <c r="A36" s="52" t="s">
        <v>112</v>
      </c>
      <c r="B36" s="59" t="s">
        <v>28</v>
      </c>
      <c r="C36" s="56" t="s">
        <v>1</v>
      </c>
      <c r="D36" s="56">
        <v>5</v>
      </c>
      <c r="E36" s="36"/>
      <c r="F36" s="1">
        <f t="shared" si="0"/>
        <v>0</v>
      </c>
      <c r="G36" s="2">
        <f t="shared" si="1"/>
        <v>0</v>
      </c>
      <c r="H36" s="35" t="s">
        <v>113</v>
      </c>
    </row>
    <row r="37" spans="1:8" ht="16.5" thickBot="1" x14ac:dyDescent="0.3">
      <c r="A37" s="52" t="s">
        <v>114</v>
      </c>
      <c r="B37" s="57" t="s">
        <v>37</v>
      </c>
      <c r="C37" s="56" t="s">
        <v>1</v>
      </c>
      <c r="D37" s="56">
        <v>5</v>
      </c>
      <c r="E37" s="36"/>
      <c r="F37" s="1">
        <f t="shared" si="0"/>
        <v>0</v>
      </c>
      <c r="G37" s="2">
        <f t="shared" si="1"/>
        <v>0</v>
      </c>
      <c r="H37" s="35" t="s">
        <v>115</v>
      </c>
    </row>
    <row r="38" spans="1:8" ht="16.5" thickBot="1" x14ac:dyDescent="0.3">
      <c r="A38" s="52" t="s">
        <v>116</v>
      </c>
      <c r="B38" s="57" t="s">
        <v>38</v>
      </c>
      <c r="C38" s="56" t="s">
        <v>1</v>
      </c>
      <c r="D38" s="56">
        <v>5</v>
      </c>
      <c r="E38" s="36"/>
      <c r="F38" s="1">
        <f t="shared" si="0"/>
        <v>0</v>
      </c>
      <c r="G38" s="2">
        <f t="shared" si="1"/>
        <v>0</v>
      </c>
      <c r="H38" s="35" t="s">
        <v>117</v>
      </c>
    </row>
    <row r="39" spans="1:8" ht="16.5" thickBot="1" x14ac:dyDescent="0.3">
      <c r="A39" s="52" t="s">
        <v>118</v>
      </c>
      <c r="B39" s="57" t="s">
        <v>33</v>
      </c>
      <c r="C39" s="56" t="s">
        <v>1</v>
      </c>
      <c r="D39" s="56">
        <v>5</v>
      </c>
      <c r="E39" s="36"/>
      <c r="F39" s="1">
        <f t="shared" si="0"/>
        <v>0</v>
      </c>
      <c r="G39" s="2">
        <f t="shared" si="1"/>
        <v>0</v>
      </c>
      <c r="H39" s="35" t="s">
        <v>119</v>
      </c>
    </row>
    <row r="40" spans="1:8" ht="16.5" thickBot="1" x14ac:dyDescent="0.3">
      <c r="A40" s="52" t="s">
        <v>120</v>
      </c>
      <c r="B40" s="57" t="s">
        <v>43</v>
      </c>
      <c r="C40" s="56" t="s">
        <v>0</v>
      </c>
      <c r="D40" s="56">
        <v>5</v>
      </c>
      <c r="E40" s="36"/>
      <c r="F40" s="1">
        <f t="shared" si="0"/>
        <v>0</v>
      </c>
      <c r="G40" s="2">
        <f t="shared" si="1"/>
        <v>0</v>
      </c>
      <c r="H40" s="35" t="s">
        <v>121</v>
      </c>
    </row>
    <row r="41" spans="1:8" ht="16.5" thickBot="1" x14ac:dyDescent="0.3">
      <c r="A41" s="52" t="s">
        <v>122</v>
      </c>
      <c r="B41" s="59" t="s">
        <v>35</v>
      </c>
      <c r="C41" s="56" t="s">
        <v>0</v>
      </c>
      <c r="D41" s="56">
        <v>5</v>
      </c>
      <c r="E41" s="36"/>
      <c r="F41" s="1">
        <f t="shared" si="0"/>
        <v>0</v>
      </c>
      <c r="G41" s="2">
        <f t="shared" si="1"/>
        <v>0</v>
      </c>
      <c r="H41" s="35" t="s">
        <v>123</v>
      </c>
    </row>
    <row r="42" spans="1:8" ht="16.5" thickBot="1" x14ac:dyDescent="0.3">
      <c r="A42" s="52" t="s">
        <v>124</v>
      </c>
      <c r="B42" s="57" t="s">
        <v>31</v>
      </c>
      <c r="C42" s="56" t="s">
        <v>0</v>
      </c>
      <c r="D42" s="56">
        <v>5</v>
      </c>
      <c r="E42" s="36"/>
      <c r="F42" s="1">
        <f t="shared" si="0"/>
        <v>0</v>
      </c>
      <c r="G42" s="2">
        <f t="shared" si="1"/>
        <v>0</v>
      </c>
      <c r="H42" s="35" t="s">
        <v>125</v>
      </c>
    </row>
    <row r="43" spans="1:8" ht="16.5" thickBot="1" x14ac:dyDescent="0.3">
      <c r="A43" s="52" t="s">
        <v>126</v>
      </c>
      <c r="B43" s="59" t="s">
        <v>44</v>
      </c>
      <c r="C43" s="60" t="s">
        <v>1</v>
      </c>
      <c r="D43" s="56">
        <v>8</v>
      </c>
      <c r="E43" s="36"/>
      <c r="F43" s="1">
        <f t="shared" si="0"/>
        <v>0</v>
      </c>
      <c r="G43" s="2">
        <f t="shared" si="1"/>
        <v>0</v>
      </c>
      <c r="H43" s="35" t="s">
        <v>127</v>
      </c>
    </row>
    <row r="44" spans="1:8" ht="16.5" thickBot="1" x14ac:dyDescent="0.3">
      <c r="A44" s="52" t="s">
        <v>128</v>
      </c>
      <c r="B44" s="59" t="s">
        <v>41</v>
      </c>
      <c r="C44" s="60" t="s">
        <v>1</v>
      </c>
      <c r="D44" s="56">
        <v>8</v>
      </c>
      <c r="E44" s="36"/>
      <c r="F44" s="1">
        <f t="shared" si="0"/>
        <v>0</v>
      </c>
      <c r="G44" s="2">
        <f t="shared" si="1"/>
        <v>0</v>
      </c>
      <c r="H44" s="35" t="s">
        <v>129</v>
      </c>
    </row>
    <row r="45" spans="1:8" ht="16.5" thickBot="1" x14ac:dyDescent="0.3">
      <c r="A45" s="52" t="s">
        <v>130</v>
      </c>
      <c r="B45" s="59" t="s">
        <v>5</v>
      </c>
      <c r="C45" s="60" t="s">
        <v>1</v>
      </c>
      <c r="D45" s="60">
        <v>1</v>
      </c>
      <c r="E45" s="36"/>
      <c r="F45" s="1">
        <f t="shared" si="0"/>
        <v>0</v>
      </c>
      <c r="G45" s="2">
        <f t="shared" si="1"/>
        <v>0</v>
      </c>
      <c r="H45" s="35" t="s">
        <v>131</v>
      </c>
    </row>
    <row r="46" spans="1:8" ht="16.5" thickBot="1" x14ac:dyDescent="0.3">
      <c r="A46" s="52" t="s">
        <v>132</v>
      </c>
      <c r="B46" s="59" t="s">
        <v>25</v>
      </c>
      <c r="C46" s="60" t="s">
        <v>0</v>
      </c>
      <c r="D46" s="60">
        <v>1</v>
      </c>
      <c r="E46" s="36"/>
      <c r="F46" s="1">
        <f t="shared" si="0"/>
        <v>0</v>
      </c>
      <c r="G46" s="2">
        <f t="shared" si="1"/>
        <v>0</v>
      </c>
      <c r="H46" s="35" t="s">
        <v>133</v>
      </c>
    </row>
    <row r="47" spans="1:8" ht="16.5" thickBot="1" x14ac:dyDescent="0.3">
      <c r="A47" s="52" t="s">
        <v>134</v>
      </c>
      <c r="B47" s="59" t="s">
        <v>8</v>
      </c>
      <c r="C47" s="60" t="s">
        <v>1</v>
      </c>
      <c r="D47" s="56">
        <v>8</v>
      </c>
      <c r="E47" s="36"/>
      <c r="F47" s="1">
        <f t="shared" si="0"/>
        <v>0</v>
      </c>
      <c r="G47" s="2">
        <f t="shared" si="1"/>
        <v>0</v>
      </c>
      <c r="H47" s="35" t="s">
        <v>135</v>
      </c>
    </row>
    <row r="48" spans="1:8" ht="16.5" thickBot="1" x14ac:dyDescent="0.3">
      <c r="A48" s="52" t="s">
        <v>136</v>
      </c>
      <c r="B48" s="59" t="s">
        <v>9</v>
      </c>
      <c r="C48" s="60" t="s">
        <v>1</v>
      </c>
      <c r="D48" s="56">
        <v>8</v>
      </c>
      <c r="E48" s="36"/>
      <c r="F48" s="1">
        <f t="shared" ref="F48:F58" si="2">D48*E48</f>
        <v>0</v>
      </c>
      <c r="G48" s="2">
        <f t="shared" ref="G48:G58" si="3">F48*1.2</f>
        <v>0</v>
      </c>
      <c r="H48" s="35" t="s">
        <v>137</v>
      </c>
    </row>
    <row r="49" spans="1:8" ht="16.5" thickBot="1" x14ac:dyDescent="0.3">
      <c r="A49" s="52" t="s">
        <v>138</v>
      </c>
      <c r="B49" s="57" t="s">
        <v>6</v>
      </c>
      <c r="C49" s="56" t="s">
        <v>0</v>
      </c>
      <c r="D49" s="56">
        <v>8</v>
      </c>
      <c r="E49" s="36"/>
      <c r="F49" s="1">
        <f t="shared" si="2"/>
        <v>0</v>
      </c>
      <c r="G49" s="2">
        <f t="shared" si="3"/>
        <v>0</v>
      </c>
      <c r="H49" s="35" t="s">
        <v>139</v>
      </c>
    </row>
    <row r="50" spans="1:8" ht="16.5" thickBot="1" x14ac:dyDescent="0.3">
      <c r="A50" s="52" t="s">
        <v>140</v>
      </c>
      <c r="B50" s="59" t="s">
        <v>10</v>
      </c>
      <c r="C50" s="60" t="s">
        <v>1</v>
      </c>
      <c r="D50" s="56">
        <v>8</v>
      </c>
      <c r="E50" s="36"/>
      <c r="F50" s="1">
        <f t="shared" si="2"/>
        <v>0</v>
      </c>
      <c r="G50" s="2">
        <f t="shared" si="3"/>
        <v>0</v>
      </c>
      <c r="H50" s="35" t="s">
        <v>141</v>
      </c>
    </row>
    <row r="51" spans="1:8" ht="16.5" thickBot="1" x14ac:dyDescent="0.3">
      <c r="A51" s="52" t="s">
        <v>142</v>
      </c>
      <c r="B51" s="59" t="s">
        <v>26</v>
      </c>
      <c r="C51" s="56" t="s">
        <v>1</v>
      </c>
      <c r="D51" s="56">
        <v>8</v>
      </c>
      <c r="E51" s="36"/>
      <c r="F51" s="1">
        <f t="shared" si="2"/>
        <v>0</v>
      </c>
      <c r="G51" s="2">
        <f t="shared" si="3"/>
        <v>0</v>
      </c>
      <c r="H51" s="35" t="s">
        <v>143</v>
      </c>
    </row>
    <row r="52" spans="1:8" ht="16.5" thickBot="1" x14ac:dyDescent="0.3">
      <c r="A52" s="52" t="s">
        <v>144</v>
      </c>
      <c r="B52" s="57" t="s">
        <v>27</v>
      </c>
      <c r="C52" s="56" t="s">
        <v>1</v>
      </c>
      <c r="D52" s="56">
        <v>1</v>
      </c>
      <c r="E52" s="36"/>
      <c r="F52" s="1">
        <f t="shared" si="2"/>
        <v>0</v>
      </c>
      <c r="G52" s="2">
        <f t="shared" si="3"/>
        <v>0</v>
      </c>
      <c r="H52" s="35" t="s">
        <v>145</v>
      </c>
    </row>
    <row r="53" spans="1:8" ht="16.5" thickBot="1" x14ac:dyDescent="0.3">
      <c r="A53" s="52" t="s">
        <v>146</v>
      </c>
      <c r="B53" s="57" t="s">
        <v>19</v>
      </c>
      <c r="C53" s="56" t="s">
        <v>1</v>
      </c>
      <c r="D53" s="56">
        <v>1</v>
      </c>
      <c r="E53" s="36"/>
      <c r="F53" s="1">
        <f t="shared" si="2"/>
        <v>0</v>
      </c>
      <c r="G53" s="2">
        <f t="shared" si="3"/>
        <v>0</v>
      </c>
      <c r="H53" s="35" t="s">
        <v>147</v>
      </c>
    </row>
    <row r="54" spans="1:8" ht="16.5" thickBot="1" x14ac:dyDescent="0.3">
      <c r="A54" s="52" t="s">
        <v>148</v>
      </c>
      <c r="B54" s="57" t="s">
        <v>20</v>
      </c>
      <c r="C54" s="56" t="s">
        <v>2</v>
      </c>
      <c r="D54" s="56">
        <v>1</v>
      </c>
      <c r="E54" s="36"/>
      <c r="F54" s="1">
        <f t="shared" si="2"/>
        <v>0</v>
      </c>
      <c r="G54" s="2">
        <f t="shared" si="3"/>
        <v>0</v>
      </c>
      <c r="H54" s="35" t="s">
        <v>149</v>
      </c>
    </row>
    <row r="55" spans="1:8" ht="28.5" customHeight="1" thickBot="1" x14ac:dyDescent="0.3">
      <c r="A55" s="52" t="s">
        <v>150</v>
      </c>
      <c r="B55" s="59" t="s">
        <v>21</v>
      </c>
      <c r="C55" s="60" t="s">
        <v>1</v>
      </c>
      <c r="D55" s="60">
        <v>8</v>
      </c>
      <c r="E55" s="36"/>
      <c r="F55" s="1">
        <f t="shared" si="2"/>
        <v>0</v>
      </c>
      <c r="G55" s="2">
        <f t="shared" si="3"/>
        <v>0</v>
      </c>
      <c r="H55" s="35" t="s">
        <v>151</v>
      </c>
    </row>
    <row r="56" spans="1:8" ht="16.5" thickBot="1" x14ac:dyDescent="0.3">
      <c r="A56" s="52" t="s">
        <v>169</v>
      </c>
      <c r="B56" s="59" t="s">
        <v>22</v>
      </c>
      <c r="C56" s="60" t="s">
        <v>1</v>
      </c>
      <c r="D56" s="60">
        <v>8</v>
      </c>
      <c r="E56" s="36"/>
      <c r="F56" s="1">
        <f t="shared" si="2"/>
        <v>0</v>
      </c>
      <c r="G56" s="2">
        <f t="shared" si="3"/>
        <v>0</v>
      </c>
      <c r="H56" s="35" t="s">
        <v>153</v>
      </c>
    </row>
    <row r="57" spans="1:8" ht="32.25" thickBot="1" x14ac:dyDescent="0.3">
      <c r="A57" s="52" t="s">
        <v>152</v>
      </c>
      <c r="B57" s="57" t="s">
        <v>7</v>
      </c>
      <c r="C57" s="60" t="s">
        <v>1</v>
      </c>
      <c r="D57" s="56">
        <v>1</v>
      </c>
      <c r="E57" s="36"/>
      <c r="F57" s="1">
        <f t="shared" si="2"/>
        <v>0</v>
      </c>
      <c r="G57" s="2">
        <f t="shared" si="3"/>
        <v>0</v>
      </c>
      <c r="H57" s="35" t="s">
        <v>155</v>
      </c>
    </row>
    <row r="58" spans="1:8" ht="16.5" thickBot="1" x14ac:dyDescent="0.3">
      <c r="A58" s="52" t="s">
        <v>154</v>
      </c>
      <c r="B58" s="59" t="s">
        <v>11</v>
      </c>
      <c r="C58" s="60" t="s">
        <v>0</v>
      </c>
      <c r="D58" s="56">
        <v>5</v>
      </c>
      <c r="E58" s="36"/>
      <c r="F58" s="1">
        <f t="shared" si="2"/>
        <v>0</v>
      </c>
      <c r="G58" s="2">
        <f t="shared" si="3"/>
        <v>0</v>
      </c>
      <c r="H58" s="35" t="s">
        <v>156</v>
      </c>
    </row>
    <row r="59" spans="1:8" x14ac:dyDescent="0.25">
      <c r="A59" s="37"/>
      <c r="B59" s="38" t="s">
        <v>157</v>
      </c>
      <c r="C59" s="53"/>
      <c r="D59" s="39"/>
      <c r="E59" s="40"/>
      <c r="F59" s="41">
        <f>SUM(F8:F58)</f>
        <v>0</v>
      </c>
      <c r="G59" s="41">
        <f>SUM(G8:G58)</f>
        <v>0</v>
      </c>
    </row>
    <row r="60" spans="1:8" s="45" customFormat="1" x14ac:dyDescent="0.25">
      <c r="A60" s="42"/>
      <c r="B60" s="7"/>
      <c r="C60" s="8"/>
      <c r="D60" s="8"/>
      <c r="E60" s="43"/>
      <c r="F60" s="9"/>
      <c r="G60" s="10"/>
      <c r="H60" s="44"/>
    </row>
    <row r="61" spans="1:8" x14ac:dyDescent="0.25">
      <c r="A61" s="42"/>
      <c r="B61" s="13"/>
      <c r="C61" s="18"/>
      <c r="D61" s="18"/>
      <c r="E61" s="19"/>
      <c r="F61" s="20"/>
      <c r="G61" s="20"/>
    </row>
    <row r="62" spans="1:8" s="45" customFormat="1" x14ac:dyDescent="0.25">
      <c r="A62" s="42"/>
      <c r="B62" s="13"/>
      <c r="C62" s="14"/>
      <c r="D62" s="14"/>
      <c r="E62" s="46"/>
      <c r="F62" s="15"/>
      <c r="G62" s="16"/>
      <c r="H62" s="44"/>
    </row>
    <row r="63" spans="1:8" x14ac:dyDescent="0.25">
      <c r="A63" s="42"/>
      <c r="B63" s="47" t="s">
        <v>46</v>
      </c>
      <c r="C63" s="48"/>
      <c r="D63" s="48"/>
      <c r="E63" s="11"/>
      <c r="F63" s="11"/>
      <c r="G63" s="12"/>
    </row>
    <row r="64" spans="1:8" ht="15.75" customHeight="1" x14ac:dyDescent="0.25">
      <c r="A64" s="42"/>
      <c r="B64" s="69" t="s">
        <v>47</v>
      </c>
      <c r="C64" s="70"/>
      <c r="D64" s="70"/>
      <c r="E64" s="70"/>
      <c r="F64" s="70"/>
      <c r="G64" s="71"/>
    </row>
    <row r="65" spans="1:7" ht="15.75" customHeight="1" x14ac:dyDescent="0.25">
      <c r="A65" s="42"/>
      <c r="B65" s="69" t="s">
        <v>48</v>
      </c>
      <c r="C65" s="70"/>
      <c r="D65" s="70"/>
      <c r="E65" s="70"/>
      <c r="F65" s="70"/>
      <c r="G65" s="71"/>
    </row>
    <row r="66" spans="1:7" ht="15.75" customHeight="1" x14ac:dyDescent="0.25">
      <c r="A66" s="42"/>
      <c r="B66" s="69" t="s">
        <v>49</v>
      </c>
      <c r="C66" s="70"/>
      <c r="D66" s="70"/>
      <c r="E66" s="70"/>
      <c r="F66" s="70"/>
      <c r="G66" s="71"/>
    </row>
    <row r="67" spans="1:7" ht="15.75" customHeight="1" x14ac:dyDescent="0.25">
      <c r="A67" s="42"/>
      <c r="B67" s="69" t="s">
        <v>50</v>
      </c>
      <c r="C67" s="70"/>
      <c r="D67" s="70"/>
      <c r="E67" s="70"/>
      <c r="F67" s="70"/>
      <c r="G67" s="71"/>
    </row>
    <row r="68" spans="1:7" ht="15.75" customHeight="1" x14ac:dyDescent="0.25">
      <c r="A68" s="42"/>
      <c r="B68" s="72"/>
      <c r="C68" s="73"/>
      <c r="D68" s="73"/>
      <c r="E68" s="73"/>
      <c r="F68" s="73"/>
      <c r="G68" s="74"/>
    </row>
    <row r="69" spans="1:7" ht="15.75" customHeight="1" x14ac:dyDescent="0.25">
      <c r="A69" s="42"/>
      <c r="B69" s="75" t="s">
        <v>159</v>
      </c>
      <c r="C69" s="76"/>
      <c r="D69" s="76"/>
      <c r="E69" s="76"/>
      <c r="F69" s="76"/>
      <c r="G69" s="77"/>
    </row>
  </sheetData>
  <mergeCells count="10">
    <mergeCell ref="B66:G66"/>
    <mergeCell ref="B67:G67"/>
    <mergeCell ref="B68:G68"/>
    <mergeCell ref="B69:G69"/>
    <mergeCell ref="B1:G1"/>
    <mergeCell ref="B2:G2"/>
    <mergeCell ref="C4:G4"/>
    <mergeCell ref="C5:G5"/>
    <mergeCell ref="B64:G64"/>
    <mergeCell ref="B65:G65"/>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zuzana</cp:lastModifiedBy>
  <cp:lastPrinted>2018-07-17T12:23:31Z</cp:lastPrinted>
  <dcterms:created xsi:type="dcterms:W3CDTF">2014-09-17T15:52:29Z</dcterms:created>
  <dcterms:modified xsi:type="dcterms:W3CDTF">2018-09-28T07:49:05Z</dcterms:modified>
</cp:coreProperties>
</file>