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\Documents\IROP\Zakladne skoly, IROP 222\PZ_Bystre, 222 ZS\ZS_Bystre_ZoNFP\Sutazne podklady ZS Bystre\"/>
    </mc:Choice>
  </mc:AlternateContent>
  <xr:revisionPtr revIDLastSave="0" documentId="13_ncr:1_{AAB49736-A726-4874-A878-6F5F17D30A43}" xr6:coauthVersionLast="36" xr6:coauthVersionMax="36" xr10:uidLastSave="{00000000-0000-0000-0000-000000000000}"/>
  <bookViews>
    <workbookView xWindow="0" yWindow="0" windowWidth="24000" windowHeight="8925" tabRatio="888" xr2:uid="{00000000-000D-0000-FFFF-FFFF00000000}"/>
  </bookViews>
  <sheets>
    <sheet name="Rozpis knižny fond" sheetId="21" r:id="rId1"/>
  </sheets>
  <calcPr calcId="162913"/>
</workbook>
</file>

<file path=xl/calcChain.xml><?xml version="1.0" encoding="utf-8"?>
<calcChain xmlns="http://schemas.openxmlformats.org/spreadsheetml/2006/main">
  <c r="F23" i="21" l="1"/>
  <c r="G23" i="21" s="1"/>
  <c r="F22" i="21"/>
  <c r="G22" i="21" s="1"/>
  <c r="F21" i="21"/>
  <c r="G21" i="21" s="1"/>
  <c r="F20" i="21"/>
  <c r="G20" i="21" s="1"/>
  <c r="F19" i="21"/>
  <c r="G19" i="21" s="1"/>
  <c r="F18" i="21"/>
  <c r="G18" i="21" s="1"/>
  <c r="F17" i="21"/>
  <c r="G17" i="21" s="1"/>
  <c r="F16" i="21"/>
  <c r="G16" i="21" s="1"/>
  <c r="F15" i="21"/>
  <c r="G15" i="21" s="1"/>
  <c r="F14" i="21"/>
  <c r="G14" i="21" s="1"/>
  <c r="F13" i="21"/>
  <c r="G13" i="21" s="1"/>
  <c r="F12" i="21"/>
  <c r="G12" i="21" s="1"/>
  <c r="F11" i="21"/>
  <c r="G11" i="21" s="1"/>
  <c r="F10" i="21"/>
  <c r="G10" i="21" s="1"/>
  <c r="F9" i="21"/>
  <c r="G9" i="21" s="1"/>
  <c r="F8" i="21"/>
  <c r="G8" i="21" s="1"/>
  <c r="G24" i="21" l="1"/>
</calcChain>
</file>

<file path=xl/sharedStrings.xml><?xml version="1.0" encoding="utf-8"?>
<sst xmlns="http://schemas.openxmlformats.org/spreadsheetml/2006/main" count="85" uniqueCount="72">
  <si>
    <t>ks</t>
  </si>
  <si>
    <t>sada</t>
  </si>
  <si>
    <t>súbor</t>
  </si>
  <si>
    <t>Interaktívny vyučovací balík - Biológia - Ľudské telo a jeho funkcie</t>
  </si>
  <si>
    <t>Nástenné portréty osobností</t>
  </si>
  <si>
    <t>Skladacie školské divadielko</t>
  </si>
  <si>
    <t>Spoločenské hry</t>
  </si>
  <si>
    <t>Interaktívny vyučovací balík pre Dopravnú výchovu</t>
  </si>
  <si>
    <t>Robotické hry</t>
  </si>
  <si>
    <t>Hudobné nahrávky</t>
  </si>
  <si>
    <t>Merná jednotka</t>
  </si>
  <si>
    <t xml:space="preserve">Identifikačné údaje: </t>
  </si>
  <si>
    <t>Obchodné meno:</t>
  </si>
  <si>
    <t>Adresa:</t>
  </si>
  <si>
    <t>IČO:</t>
  </si>
  <si>
    <t xml:space="preserve">Platca DPH: </t>
  </si>
  <si>
    <t>Cena celkom bez DPH v Eur</t>
  </si>
  <si>
    <t>Cena celkom s DPH v Eur</t>
  </si>
  <si>
    <t>Cena za MJ bez DPH v Eur</t>
  </si>
  <si>
    <t>Požadované množstvo</t>
  </si>
  <si>
    <t>Označ.</t>
  </si>
  <si>
    <t>Požadovaná špecifikácia predmetu zákazky</t>
  </si>
  <si>
    <t>4-1</t>
  </si>
  <si>
    <t>Licencia multimediálnej učebnice v digitálnej forme pre základné školy. Obsah je spracovaný formou prezentácií (kreslených obrázkov, animácií, fotografií a testov) a obsahuje kompletný prierez učivom fyziky pre základné školy. Výučbový softvér je vytvorený podľa platných učebných osnov pre ZŠ a obsahuje odporúčaciu doložku MŠ. Obsah je prierezom učiva fyziky a obsahuje témy pre 6.ročník ZŠ: vlastnosti kvapalín, plynov, vlastnosti pevných látok a telies, hustota pevných látok, kvapalín a plynov, Pascalov zákon, Archimedov zákon. Obsah pre 7. ročník ZŠ: teplota, skupenstvá látok a ich zmeny, topenie, tuhnutie, vyparovanie, var, kondenzácia, teplo a využiteľná energia, tepelný stroj. Obsah pre 8. ročník ZŠ: svetlo, vlastnosti svetla, odram, lom, šošovky, optické vlastnosti oka, sila a jej znázornenie, meranie sily, skladanie síl, rovnováha síl, ťažisko, páka, kladka, tlaková sila, tlak, trenie, pokoj a pohyb telesa, trajektória pohybu, rovnomerný a nerovnomerný pohyb. Obsah pre 9. ročník ZŠ: magnetické a elektrické vlastnosti látok, elektrický prúd v kovových vodičoch, meranie prúdu a napätia, elektrický odpor vodiča, elektrická práca a príkon, magnetické pole v okolí vodiča, elektromagnet, vedenie elektrického prúdu v kvapalinách a plynoch, elektrolýza.</t>
  </si>
  <si>
    <t>4-2</t>
  </si>
  <si>
    <t>Licencia digitálnych učebníc pre 8-ročné gymnáziá. Obsah je spracovaný formou prezentácií (kreslených obrázkov, animácií, fotografií a cvičení) a obsahuje kompletný prierez učivom fyziky na úrovni fyziky 8-ročného gymnaziálneho obsahu. Tématický obsah: Sila a pohyb, Vlastnosti kvapalín a plynov, Magnetizmus, Elektrina, Periodické deje, EM žiarenie a častice mikrosveta. Výučbový softvér je vytvorený podľa platných učebných osnov pre ZŠ a obsahuje odporúčaciu doložku MŠ.</t>
  </si>
  <si>
    <t>4-3</t>
  </si>
  <si>
    <t>Licencia digitálnych cvičebníc Testy pre 8-ročné gymnáziá. Obsahuje kompletný prierez učivom fyziky na úrovni fyziky 8-ročného gymnaziálneho obsahu. Tématický obsah: Sila a pohyb, Vlastnosti kvapalín a plynov, Magnetizmus, Elektrina, Periodické deje, EM žiarenie a častice mikrosveta. Výučbový softvér je vytvorený podľa platných učebných osnov pre ZŠ a obsahuje odporúčaciu doložku MŠ.</t>
  </si>
  <si>
    <t>4-4</t>
  </si>
  <si>
    <t>Učebnica pre 8-ročné gymnáziá. Obsah je spracovaný formou textov, kreslených obrázkov a cvičení a obsahuje kompletný prierez učivom Sila a pohyb. Učebnica je vytvorená podľa platných učebných osnov pre ZŠ a obsahuje odporúčaciu doložku MŠ.</t>
  </si>
  <si>
    <t>4-5</t>
  </si>
  <si>
    <t>Učebnica pre 8-ročné gymnáziá. Obsah je spracovaný formou textov, kreslených obrázkov a cvičení a obsahuje kompletný prierez učivom Vlastnosti kvapalín a plynov. Učebnica je vytvorená podľa platných učebných osnov pre ZŠ a obsahuje odporúčaciu doložku MŠ.</t>
  </si>
  <si>
    <t>4-6</t>
  </si>
  <si>
    <t>Učebnica pre 8-ročné gymnáziá. Obsah je spracovaný formou textov, kreslených obrázkov a cvičení a obsahuje kompletný prierez učivom Elektrina. Učebnica je vytvorená podľa platných učebných osnov pre ZŠ a obsahuje odporúčaciu doložku MŠ.</t>
  </si>
  <si>
    <t>4-7</t>
  </si>
  <si>
    <t>Učebnica pre 8-ročné gymnáziá. Obsah je spracovaný formou textov, kreslených obrázkov a cvičení a obsahuje kompletný prierez učivom Magnetizmus. Učebnica je vytvorená podľa platných učebných osnov pre ZŠ a obsahuje odporúčaciu doložku MŠ.</t>
  </si>
  <si>
    <t>4-8</t>
  </si>
  <si>
    <t>Učebnica pre 8-ročné gymnáziá. Obsah je spracovaný formou textov, kreslených obrázkov a cvičení a obsahuje kompletný prierez učivom Periodické deje. Učebnica je vytvorená podľa platných učebných osnov pre ZŠ a obsahuje odporúčaciu doložku MŠ.</t>
  </si>
  <si>
    <t>4-9</t>
  </si>
  <si>
    <t>Učebnica pre 8-ročné gymnáziá. Obsah je spracovaný formou textov, kreslených obrázkov a cvičení a obsahuje kompletný prierez učivom Elektromagnetické žiarenie a častice mikrosveta. Učebnica je vytvorená podľa platných učebných osnov pre ZŠ a obsahuje odporúčaciu doložku MŠ.</t>
  </si>
  <si>
    <t>4-10</t>
  </si>
  <si>
    <t>Pracovné listy pre ZŠ, 6.ročník, Vlastnosti látok. Obsah: návody riešenia a vysvetlenia jednoduchých experimentov, založených na využití pomôcok, ktoré sú ľahko dostupné. Tématický obsah experimentov: Prelievanie vzduchu a plynu, Fúkanie guľôčky do fľašky, Guľôčky v oleji, Plávanie kovovej spinky na vode, Pružnosť mydlovej blany, Plávajúca plechovka, Karteziánsky potápač, Galileiho teplomer, Prelievanie vody z fľaše do fľaše, Horenie sviečky, Papierový most, Odraz lopty, Balansujúci vtáčik na bidle.</t>
  </si>
  <si>
    <t>4-11</t>
  </si>
  <si>
    <t>Pracovné listy pre ZŠ, 7.ročník, Teplo a skupenské premeny. Obsah: návody riešenia a vysvetlenia jednoduchých experimentov, založených na využití pomôcok, ktoré sú ľahko dostupné. Tématický obsah experimentov: Čo drží viečko na zaváraninovej fľaške, Ako udržať vodu v prevrátenom pohári, Prečo je problém zodvihnúť papier, Odfúknutie fľašiek od seba, Vybratie valčeku von z otvoru hranola, Nabratie vody do prevrátenej fľašy, Čo horí na sviečke, Problém vriacej vody v injekčnej striekačke, Prečo mydlové bubliny praskajú, Zdvihnutie ľadu pomocou špajdle, Určenie dotykom čo bude teplejšie ?, Zapaľujeme papier, Odrezaný plameň sviečky, Zohriaty vzduch a nárast tlaku</t>
  </si>
  <si>
    <t>4-12</t>
  </si>
  <si>
    <t>Pracovné listy pre ZŠ, 8.ročník, Optika. Obsah: návody riešenia a vysvetlenia jednoduchých experimentov, založených na využití pomôcok, ktoré sú ľahko dostupné. Tématický obsah experimentov: Tieň, polotieň, Obraz za zrkadlom, Čo je za akváriom, Zrkadlový obraz obrátený a zväčšený a zmenšený, Zväčšenie a zmenšenie obrazu pomocou spojky, Pohľad cez rozptylku, Rozpoznanie krátkozrakosti a ďalekozrakosti, Skladanie farieb.</t>
  </si>
  <si>
    <t>4-13</t>
  </si>
  <si>
    <t>Pracovné listy pre ZŠ, 9.ročník, Elektrina a magnetizmus. Obsah: návody riešenia a vysvetlenia jednoduchých experimentov, založených na využití pomôcok, ktoré sú ľahko dostupné. Tématický obsah experimentov: Zelektrizovanie balónov, Pohyb predmetov (bublina, vrtuľka) elektrostatickým pôsobením,  Elektrostatický zvonček, Elektrizovanie dotykom, Telesá sa elektrostatick odpudzujú, Je celý magnet magnetický?, Ako sa dá z klinca urobiť magnet, Magnetické pole bez magnetu, Magnet a cievka, Pohyb vodičom s prúdom, Elektromotor, Otáčanie vodivého kotúča na vode.</t>
  </si>
  <si>
    <t>4-14</t>
  </si>
  <si>
    <t>Balík obsahuje sadu  10 ks výukových DVD z rôznych oblastí fyziky. Každé DVD je rozdelené na podkapitoly s podrobnejšími témami. Filmy obsahujú pokusy i názorné animácie, ktoré sú často vytvorené zo zobrazenej reality. Pre znázornenie fyzikálnych javov slúžia aj zábavné hrané scénky - fyzikálne grotesky. Dôraz je na prepojenie fyzikálnej teórie s reálnym svetom a predovšetkým technikou. Obsiahnuté témy: Kinematika a dynamika, Trenie, Pôsobenie síl, Telesá v gravitačnom poli, Tekutiny, Kmitanie, Vlnenie, Zvuk, Šírenie svetla, Optika</t>
  </si>
  <si>
    <t>4-15</t>
  </si>
  <si>
    <t>Balík obsahuje: 1 ks Film na DVD v slovenskom jazyku s témou Vysokých Tatier, 1 ks DVD v slovenskom jazku s témou rieky Dunaj, 1 sadu DVD v slovenskom jazyku s témou "Život". 5ks  Interaktívny vyučovací balík o ľudksom tele a jeho funkciách s animáciami, obsahuje tématické okruhy funkcie ľudského tela: Stavba ľudského tela, Koža, Pohybová sústava, Tráviaca sústava, Dýchacia sústava, Obehová sústava, Vylučovacia sústava, Zmyslové orgány, Hormonálna sústava, Rozmnožovanie. A tiež 5 ks Interaktívny vyučovací balík s témou prvouky s 3D animáciami pre žiakov prvého stupňa základných škôl. Pomocou interaktívnych úloh sa žiaci oboznámia s domácimi a divými zvieratami, ako aj ich mláďatami, ich vývojom a rozdielmi medzi cicavcami a vtákmi. Obsahuje tématické okruhy: Domáce zvieratá, Zoskupovanie (cicavce - vtáky), Zvieratá a ich mláďatá, Časti tela, Vtáky, Ryby, Obojživelníky, Plazy a ich porovnávanie. Ďalej 5 ks plnofarebnú encyklopédiu biológie v slovenskom jazyku, s rozsahom 250 strán.</t>
  </si>
  <si>
    <t>4-16</t>
  </si>
  <si>
    <t xml:space="preserve">Balík obsahuje: sadu 3 ks filmov na DVD s chemickou tématikov v celkovej dĺžke trvania 220 min, rozdelenej na pokusy, z ktorých žiadny nepresiahne 15 min. Obsah tém: rýchlosť chemických reakcií, delenie zmesí, elektrolýza, kovy, nekovy, soli, oxidy, prírodné látky, syntetické látky, proces korózie. 5 ks Interaktívneho vyučovacieho balíka o stavbe chemických látok v slovenskom jazyku s animáciami, nákresami, obrazmi, modelmi potrebnými k znázorneniu procesov na úrovni atómov a molekúl. Obsahuje tématické okruhy: Modely atómu, Stavba atómu, Stavba elektrónového obalu, Vznik elektrónového obalu atómu, Periodická sústava, Iónová väzba, Kovalentná väzba, Stavba molekúl,  Kovová väzba. Ďalej 5 ks Interaktívneho vyučovacieho balíka o skupenstve chemických látok v slovnenskom jazyku s animáciami. Obsahuje tématické okruhy: Plyny, Kvapaliny (charakteristika, rozpustnosť, saturácia), Pevné látky (kryštalické mriežky atómové, iónové, kovové, molekulárne, uhlíkové), ďalej 4 ks Encyklopédie chémie obsahujúcej  farebné schémy a ilustrácie doplnené textovými vysvetlivkami uľahčujú pochopenie problematiky, pretože aj najzložitejšie javy sa podávajú jednoducho, zrozumiteľne a prístupne.
</t>
  </si>
  <si>
    <t>Divadelné kostýmy</t>
  </si>
  <si>
    <t>SPOLU - Didaktické pomôcky - Knižničný fond :</t>
  </si>
  <si>
    <t>Príloha č. 5-4 Špecifikácia zmluvnej ceny/cenový formulár pre časť 4</t>
  </si>
  <si>
    <t>Dátum, meno a  podpis oprávnenej osoby</t>
  </si>
  <si>
    <t>Knihy pre povinné čítanie SJ</t>
  </si>
  <si>
    <t>Knihy „Beletria“</t>
  </si>
  <si>
    <t>Audioknihy</t>
  </si>
  <si>
    <t>Knižničný fond – 1: (Pracovné zošity ZŠ)</t>
  </si>
  <si>
    <t>Knižničný fond - 2: (Náučná literatúra)</t>
  </si>
  <si>
    <t>Knižničný fond - 3: (Encyklopédie, fakty)</t>
  </si>
  <si>
    <t>Verejný obstarávateľ:</t>
  </si>
  <si>
    <t>Predmer zákazky:</t>
  </si>
  <si>
    <t>Časť 4:  Didaktické pomôcky - Knižničný fond</t>
  </si>
  <si>
    <t>Časť 4: Didaktické pomôcky - Knižničný fond</t>
  </si>
  <si>
    <t>Obec Bystré</t>
  </si>
  <si>
    <t>Zlepšenie kľúčových kompetencií žiakov základnej školy, Bystré 347</t>
  </si>
  <si>
    <t>Digitálna učebnica Fyziky pre ZŠ</t>
  </si>
  <si>
    <t>Knihy „Vzdelávanie učiteľov“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</si>
</sst>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6">
    <xf numFmtId="0" fontId="0" fillId="0" borderId="0" xfId="0"/>
    <xf numFmtId="0" fontId="6" fillId="0" borderId="0" xfId="0" applyFont="1"/>
    <xf numFmtId="0" fontId="1" fillId="3" borderId="0" xfId="0" applyFont="1" applyFill="1" applyBorder="1" applyAlignment="1" applyProtection="1">
      <alignment horizontal="left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9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1" fillId="3" borderId="0" xfId="0" applyNumberFormat="1" applyFont="1" applyFill="1" applyBorder="1" applyAlignment="1" applyProtection="1">
      <alignment horizontal="right" vertical="center"/>
      <protection locked="0"/>
    </xf>
    <xf numFmtId="0" fontId="1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5" fillId="3" borderId="0" xfId="0" applyNumberFormat="1" applyFont="1" applyFill="1" applyBorder="1" applyAlignment="1" applyProtection="1">
      <alignment vertical="center"/>
      <protection locked="0"/>
    </xf>
    <xf numFmtId="4" fontId="1" fillId="3" borderId="0" xfId="0" applyNumberFormat="1" applyFont="1" applyFill="1" applyBorder="1" applyAlignment="1" applyProtection="1">
      <alignment horizontal="right" vertical="center"/>
    </xf>
    <xf numFmtId="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horizontal="center" vertical="center" wrapText="1"/>
      <protection locked="0"/>
    </xf>
    <xf numFmtId="4" fontId="1" fillId="3" borderId="0" xfId="0" applyNumberFormat="1" applyFont="1" applyFill="1" applyBorder="1" applyAlignment="1" applyProtection="1">
      <alignment horizontal="center" vertical="center" wrapText="1"/>
    </xf>
    <xf numFmtId="4" fontId="5" fillId="3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Alignment="1">
      <alignment vertical="top"/>
    </xf>
    <xf numFmtId="0" fontId="0" fillId="0" borderId="0" xfId="0" applyFont="1" applyAlignment="1"/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2" fillId="3" borderId="4" xfId="0" applyFont="1" applyFill="1" applyBorder="1" applyAlignment="1">
      <alignment horizontal="left" vertical="center" wrapText="1"/>
    </xf>
    <xf numFmtId="4" fontId="13" fillId="3" borderId="4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 applyAlignment="1"/>
    <xf numFmtId="0" fontId="0" fillId="3" borderId="0" xfId="0" applyFont="1" applyFill="1" applyBorder="1"/>
    <xf numFmtId="0" fontId="14" fillId="0" borderId="3" xfId="0" applyFont="1" applyBorder="1" applyAlignment="1">
      <alignment horizontal="left" vertical="top" wrapText="1"/>
    </xf>
    <xf numFmtId="0" fontId="6" fillId="0" borderId="0" xfId="0" applyFont="1" applyAlignment="1"/>
    <xf numFmtId="49" fontId="10" fillId="2" borderId="2" xfId="0" applyNumberFormat="1" applyFont="1" applyFill="1" applyBorder="1" applyAlignment="1" applyProtection="1">
      <alignment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4" fontId="8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top"/>
    </xf>
    <xf numFmtId="4" fontId="2" fillId="0" borderId="14" xfId="0" applyNumberFormat="1" applyFont="1" applyBorder="1" applyAlignment="1" applyProtection="1">
      <alignment vertical="center" wrapText="1"/>
    </xf>
    <xf numFmtId="4" fontId="2" fillId="0" borderId="14" xfId="0" applyNumberFormat="1" applyFont="1" applyFill="1" applyBorder="1" applyAlignment="1" applyProtection="1">
      <alignment vertical="center"/>
    </xf>
    <xf numFmtId="0" fontId="15" fillId="0" borderId="0" xfId="0" applyFont="1" applyAlignment="1">
      <alignment vertical="top"/>
    </xf>
    <xf numFmtId="4" fontId="2" fillId="0" borderId="1" xfId="0" applyNumberFormat="1" applyFont="1" applyBorder="1" applyAlignment="1" applyProtection="1">
      <alignment vertical="center" wrapText="1"/>
    </xf>
    <xf numFmtId="4" fontId="2" fillId="0" borderId="1" xfId="0" applyNumberFormat="1" applyFont="1" applyFill="1" applyBorder="1" applyAlignment="1" applyProtection="1">
      <alignment vertical="center"/>
    </xf>
    <xf numFmtId="49" fontId="0" fillId="0" borderId="0" xfId="0" applyNumberFormat="1" applyFont="1" applyBorder="1" applyAlignment="1">
      <alignment vertical="top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9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4" borderId="1" xfId="0" applyNumberFormat="1" applyFont="1" applyFill="1" applyBorder="1" applyAlignment="1" applyProtection="1">
      <alignment horizontal="right" vertical="center"/>
    </xf>
    <xf numFmtId="49" fontId="0" fillId="3" borderId="0" xfId="0" applyNumberFormat="1" applyFont="1" applyFill="1" applyAlignment="1">
      <alignment vertical="top"/>
    </xf>
    <xf numFmtId="4" fontId="2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Alignment="1"/>
    <xf numFmtId="0" fontId="0" fillId="3" borderId="0" xfId="0" applyFont="1" applyFill="1"/>
    <xf numFmtId="4" fontId="8" fillId="3" borderId="0" xfId="0" applyNumberFormat="1" applyFont="1" applyFill="1" applyBorder="1" applyProtection="1">
      <protection locked="0"/>
    </xf>
    <xf numFmtId="0" fontId="16" fillId="3" borderId="7" xfId="0" applyFont="1" applyFill="1" applyBorder="1" applyAlignment="1">
      <alignment vertical="top" wrapText="1"/>
    </xf>
    <xf numFmtId="0" fontId="0" fillId="3" borderId="8" xfId="0" applyFont="1" applyFill="1" applyBorder="1"/>
    <xf numFmtId="4" fontId="8" fillId="3" borderId="8" xfId="0" applyNumberFormat="1" applyFont="1" applyFill="1" applyBorder="1"/>
    <xf numFmtId="4" fontId="8" fillId="3" borderId="9" xfId="0" applyNumberFormat="1" applyFont="1" applyFill="1" applyBorder="1"/>
    <xf numFmtId="0" fontId="0" fillId="0" borderId="0" xfId="0" applyFont="1" applyAlignment="1">
      <alignment vertical="top" wrapText="1"/>
    </xf>
    <xf numFmtId="4" fontId="8" fillId="0" borderId="0" xfId="0" applyNumberFormat="1" applyFont="1"/>
    <xf numFmtId="4" fontId="0" fillId="0" borderId="0" xfId="0" applyNumberFormat="1" applyFont="1"/>
    <xf numFmtId="49" fontId="0" fillId="0" borderId="3" xfId="0" applyNumberFormat="1" applyBorder="1" applyAlignment="1">
      <alignment vertical="top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7" fillId="3" borderId="10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0" fillId="3" borderId="1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6" fillId="3" borderId="6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1" fillId="0" borderId="6" xfId="0" applyFont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top" wrapText="1"/>
    </xf>
    <xf numFmtId="0" fontId="12" fillId="4" borderId="4" xfId="0" applyFont="1" applyFill="1" applyBorder="1" applyAlignment="1">
      <alignment horizontal="left" vertical="top" wrapText="1"/>
    </xf>
    <xf numFmtId="0" fontId="12" fillId="4" borderId="5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4" fontId="8" fillId="5" borderId="13" xfId="0" applyNumberFormat="1" applyFont="1" applyFill="1" applyBorder="1" applyAlignment="1" applyProtection="1">
      <alignment horizontal="right" vertical="center"/>
    </xf>
    <xf numFmtId="4" fontId="8" fillId="5" borderId="5" xfId="0" applyNumberFormat="1" applyFont="1" applyFill="1" applyBorder="1" applyAlignment="1" applyProtection="1">
      <alignment horizontal="right" vertic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4" fillId="5" borderId="2" xfId="0" applyFont="1" applyFill="1" applyBorder="1" applyAlignment="1" applyProtection="1">
      <alignment horizontal="center" vertical="top" wrapText="1"/>
      <protection locked="0"/>
    </xf>
    <xf numFmtId="0" fontId="18" fillId="0" borderId="1" xfId="0" applyFont="1" applyBorder="1" applyAlignment="1">
      <alignment horizontal="center" vertic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zoomScaleNormal="100" zoomScalePageLayoutView="60" workbookViewId="0">
      <selection activeCell="K17" sqref="K17"/>
    </sheetView>
  </sheetViews>
  <sheetFormatPr defaultColWidth="9.140625" defaultRowHeight="15.75" x14ac:dyDescent="0.25"/>
  <cols>
    <col min="1" max="1" width="6.5703125" style="14" customWidth="1"/>
    <col min="2" max="2" width="52.7109375" style="48" customWidth="1"/>
    <col min="3" max="3" width="9.140625" style="16" customWidth="1"/>
    <col min="4" max="4" width="11.42578125" style="16" customWidth="1"/>
    <col min="5" max="5" width="14.7109375" style="49" customWidth="1"/>
    <col min="6" max="7" width="14.7109375" style="50" customWidth="1"/>
    <col min="8" max="8" width="60" style="15" hidden="1" customWidth="1"/>
    <col min="9" max="16384" width="9.140625" style="16"/>
  </cols>
  <sheetData>
    <row r="1" spans="1:8" ht="37.5" customHeight="1" x14ac:dyDescent="0.25">
      <c r="B1" s="62" t="s">
        <v>56</v>
      </c>
      <c r="C1" s="62"/>
      <c r="D1" s="62"/>
      <c r="E1" s="62"/>
      <c r="F1" s="62"/>
      <c r="G1" s="62"/>
    </row>
    <row r="2" spans="1:8" ht="21.95" customHeight="1" x14ac:dyDescent="0.25">
      <c r="B2" s="63" t="s">
        <v>67</v>
      </c>
      <c r="C2" s="64"/>
      <c r="D2" s="64"/>
      <c r="E2" s="64"/>
      <c r="F2" s="64"/>
      <c r="G2" s="65"/>
    </row>
    <row r="3" spans="1:8" s="21" customFormat="1" ht="10.5" customHeight="1" x14ac:dyDescent="0.25">
      <c r="A3" s="17"/>
      <c r="B3" s="18"/>
      <c r="C3" s="18"/>
      <c r="D3" s="18"/>
      <c r="E3" s="19"/>
      <c r="F3" s="18"/>
      <c r="G3" s="18"/>
      <c r="H3" s="20"/>
    </row>
    <row r="4" spans="1:8" s="1" customFormat="1" ht="15" customHeight="1" x14ac:dyDescent="0.25">
      <c r="A4" s="14"/>
      <c r="B4" s="22" t="s">
        <v>64</v>
      </c>
      <c r="C4" s="66" t="s">
        <v>68</v>
      </c>
      <c r="D4" s="66"/>
      <c r="E4" s="66"/>
      <c r="F4" s="66"/>
      <c r="G4" s="66"/>
      <c r="H4" s="23"/>
    </row>
    <row r="5" spans="1:8" s="1" customFormat="1" ht="15" customHeight="1" x14ac:dyDescent="0.25">
      <c r="A5" s="14"/>
      <c r="B5" s="22" t="s">
        <v>65</v>
      </c>
      <c r="C5" s="66" t="s">
        <v>69</v>
      </c>
      <c r="D5" s="66"/>
      <c r="E5" s="66"/>
      <c r="F5" s="66"/>
      <c r="G5" s="66"/>
      <c r="H5" s="23"/>
    </row>
    <row r="6" spans="1:8" s="21" customFormat="1" ht="10.5" customHeight="1" x14ac:dyDescent="0.25">
      <c r="A6" s="17"/>
      <c r="B6" s="18"/>
      <c r="C6" s="18"/>
      <c r="D6" s="18"/>
      <c r="E6" s="19"/>
      <c r="F6" s="18"/>
      <c r="G6" s="18"/>
      <c r="H6" s="20"/>
    </row>
    <row r="7" spans="1:8" s="28" customFormat="1" ht="33" customHeight="1" x14ac:dyDescent="0.25">
      <c r="A7" s="24" t="s">
        <v>20</v>
      </c>
      <c r="B7" s="25" t="s">
        <v>66</v>
      </c>
      <c r="C7" s="73" t="s">
        <v>10</v>
      </c>
      <c r="D7" s="74" t="s">
        <v>19</v>
      </c>
      <c r="E7" s="26" t="s">
        <v>18</v>
      </c>
      <c r="F7" s="10" t="s">
        <v>16</v>
      </c>
      <c r="G7" s="10" t="s">
        <v>17</v>
      </c>
      <c r="H7" s="27" t="s">
        <v>21</v>
      </c>
    </row>
    <row r="8" spans="1:8" x14ac:dyDescent="0.25">
      <c r="A8" s="51" t="s">
        <v>22</v>
      </c>
      <c r="B8" s="69" t="s">
        <v>70</v>
      </c>
      <c r="C8" s="67" t="s">
        <v>0</v>
      </c>
      <c r="D8" s="67">
        <v>1</v>
      </c>
      <c r="E8" s="71"/>
      <c r="F8" s="29">
        <f>D8*E8</f>
        <v>0</v>
      </c>
      <c r="G8" s="30">
        <f>F8*1.2</f>
        <v>0</v>
      </c>
      <c r="H8" s="31" t="s">
        <v>23</v>
      </c>
    </row>
    <row r="9" spans="1:8" ht="31.5" x14ac:dyDescent="0.25">
      <c r="A9" s="51" t="s">
        <v>24</v>
      </c>
      <c r="B9" s="69" t="s">
        <v>3</v>
      </c>
      <c r="C9" s="67" t="s">
        <v>0</v>
      </c>
      <c r="D9" s="67">
        <v>1</v>
      </c>
      <c r="E9" s="72"/>
      <c r="F9" s="32">
        <f t="shared" ref="F9:F23" si="0">D9*E9</f>
        <v>0</v>
      </c>
      <c r="G9" s="33">
        <f t="shared" ref="G9:G23" si="1">F9*1.2</f>
        <v>0</v>
      </c>
      <c r="H9" s="31" t="s">
        <v>25</v>
      </c>
    </row>
    <row r="10" spans="1:8" x14ac:dyDescent="0.25">
      <c r="A10" s="51" t="s">
        <v>26</v>
      </c>
      <c r="B10" s="69" t="s">
        <v>7</v>
      </c>
      <c r="C10" s="67" t="s">
        <v>2</v>
      </c>
      <c r="D10" s="67">
        <v>1</v>
      </c>
      <c r="E10" s="72"/>
      <c r="F10" s="32">
        <f t="shared" si="0"/>
        <v>0</v>
      </c>
      <c r="G10" s="33">
        <f t="shared" si="1"/>
        <v>0</v>
      </c>
      <c r="H10" s="31" t="s">
        <v>27</v>
      </c>
    </row>
    <row r="11" spans="1:8" x14ac:dyDescent="0.25">
      <c r="A11" s="51" t="s">
        <v>28</v>
      </c>
      <c r="B11" s="69" t="s">
        <v>58</v>
      </c>
      <c r="C11" s="67" t="s">
        <v>1</v>
      </c>
      <c r="D11" s="67">
        <v>1</v>
      </c>
      <c r="E11" s="72"/>
      <c r="F11" s="32">
        <f t="shared" si="0"/>
        <v>0</v>
      </c>
      <c r="G11" s="33">
        <f t="shared" si="1"/>
        <v>0</v>
      </c>
      <c r="H11" s="31" t="s">
        <v>29</v>
      </c>
    </row>
    <row r="12" spans="1:8" x14ac:dyDescent="0.25">
      <c r="A12" s="51" t="s">
        <v>30</v>
      </c>
      <c r="B12" s="69" t="s">
        <v>59</v>
      </c>
      <c r="C12" s="67" t="s">
        <v>1</v>
      </c>
      <c r="D12" s="67">
        <v>2</v>
      </c>
      <c r="E12" s="72"/>
      <c r="F12" s="32">
        <f t="shared" si="0"/>
        <v>0</v>
      </c>
      <c r="G12" s="33">
        <f t="shared" si="1"/>
        <v>0</v>
      </c>
      <c r="H12" s="31" t="s">
        <v>31</v>
      </c>
    </row>
    <row r="13" spans="1:8" x14ac:dyDescent="0.25">
      <c r="A13" s="51" t="s">
        <v>32</v>
      </c>
      <c r="B13" s="69" t="s">
        <v>71</v>
      </c>
      <c r="C13" s="67" t="s">
        <v>1</v>
      </c>
      <c r="D13" s="67">
        <v>1</v>
      </c>
      <c r="E13" s="72"/>
      <c r="F13" s="32">
        <f t="shared" si="0"/>
        <v>0</v>
      </c>
      <c r="G13" s="33">
        <f t="shared" si="1"/>
        <v>0</v>
      </c>
      <c r="H13" s="31" t="s">
        <v>33</v>
      </c>
    </row>
    <row r="14" spans="1:8" x14ac:dyDescent="0.25">
      <c r="A14" s="51" t="s">
        <v>34</v>
      </c>
      <c r="B14" s="69" t="s">
        <v>60</v>
      </c>
      <c r="C14" s="67" t="s">
        <v>1</v>
      </c>
      <c r="D14" s="67">
        <v>1</v>
      </c>
      <c r="E14" s="72"/>
      <c r="F14" s="32">
        <f t="shared" si="0"/>
        <v>0</v>
      </c>
      <c r="G14" s="33">
        <f t="shared" si="1"/>
        <v>0</v>
      </c>
      <c r="H14" s="31" t="s">
        <v>35</v>
      </c>
    </row>
    <row r="15" spans="1:8" x14ac:dyDescent="0.25">
      <c r="A15" s="51" t="s">
        <v>36</v>
      </c>
      <c r="B15" s="69" t="s">
        <v>61</v>
      </c>
      <c r="C15" s="67" t="s">
        <v>1</v>
      </c>
      <c r="D15" s="67">
        <v>2</v>
      </c>
      <c r="E15" s="72"/>
      <c r="F15" s="32">
        <f t="shared" si="0"/>
        <v>0</v>
      </c>
      <c r="G15" s="33">
        <f t="shared" si="1"/>
        <v>0</v>
      </c>
      <c r="H15" s="31" t="s">
        <v>37</v>
      </c>
    </row>
    <row r="16" spans="1:8" x14ac:dyDescent="0.25">
      <c r="A16" s="51" t="s">
        <v>38</v>
      </c>
      <c r="B16" s="69" t="s">
        <v>62</v>
      </c>
      <c r="C16" s="67" t="s">
        <v>1</v>
      </c>
      <c r="D16" s="67">
        <v>1</v>
      </c>
      <c r="E16" s="72"/>
      <c r="F16" s="32">
        <f t="shared" si="0"/>
        <v>0</v>
      </c>
      <c r="G16" s="33">
        <f t="shared" si="1"/>
        <v>0</v>
      </c>
      <c r="H16" s="31" t="s">
        <v>39</v>
      </c>
    </row>
    <row r="17" spans="1:8" x14ac:dyDescent="0.25">
      <c r="A17" s="51" t="s">
        <v>40</v>
      </c>
      <c r="B17" s="69" t="s">
        <v>63</v>
      </c>
      <c r="C17" s="67" t="s">
        <v>1</v>
      </c>
      <c r="D17" s="67">
        <v>1</v>
      </c>
      <c r="E17" s="72"/>
      <c r="F17" s="32">
        <f t="shared" si="0"/>
        <v>0</v>
      </c>
      <c r="G17" s="33">
        <f t="shared" si="1"/>
        <v>0</v>
      </c>
      <c r="H17" s="31" t="s">
        <v>41</v>
      </c>
    </row>
    <row r="18" spans="1:8" x14ac:dyDescent="0.25">
      <c r="A18" s="51" t="s">
        <v>42</v>
      </c>
      <c r="B18" s="69" t="s">
        <v>6</v>
      </c>
      <c r="C18" s="67" t="s">
        <v>1</v>
      </c>
      <c r="D18" s="67">
        <v>1</v>
      </c>
      <c r="E18" s="72"/>
      <c r="F18" s="32">
        <f t="shared" si="0"/>
        <v>0</v>
      </c>
      <c r="G18" s="33">
        <f t="shared" si="1"/>
        <v>0</v>
      </c>
      <c r="H18" s="31" t="s">
        <v>43</v>
      </c>
    </row>
    <row r="19" spans="1:8" x14ac:dyDescent="0.25">
      <c r="A19" s="51" t="s">
        <v>44</v>
      </c>
      <c r="B19" s="69" t="s">
        <v>8</v>
      </c>
      <c r="C19" s="67" t="s">
        <v>1</v>
      </c>
      <c r="D19" s="67">
        <v>1</v>
      </c>
      <c r="E19" s="72"/>
      <c r="F19" s="32">
        <f t="shared" si="0"/>
        <v>0</v>
      </c>
      <c r="G19" s="33">
        <f t="shared" si="1"/>
        <v>0</v>
      </c>
      <c r="H19" s="31" t="s">
        <v>45</v>
      </c>
    </row>
    <row r="20" spans="1:8" x14ac:dyDescent="0.25">
      <c r="A20" s="51" t="s">
        <v>46</v>
      </c>
      <c r="B20" s="69" t="s">
        <v>9</v>
      </c>
      <c r="C20" s="67" t="s">
        <v>1</v>
      </c>
      <c r="D20" s="67">
        <v>1</v>
      </c>
      <c r="E20" s="72"/>
      <c r="F20" s="32">
        <f t="shared" si="0"/>
        <v>0</v>
      </c>
      <c r="G20" s="33">
        <f t="shared" si="1"/>
        <v>0</v>
      </c>
      <c r="H20" s="31" t="s">
        <v>47</v>
      </c>
    </row>
    <row r="21" spans="1:8" x14ac:dyDescent="0.25">
      <c r="A21" s="51" t="s">
        <v>48</v>
      </c>
      <c r="B21" s="69" t="s">
        <v>4</v>
      </c>
      <c r="C21" s="67" t="s">
        <v>1</v>
      </c>
      <c r="D21" s="67">
        <v>20</v>
      </c>
      <c r="E21" s="72"/>
      <c r="F21" s="32">
        <f t="shared" si="0"/>
        <v>0</v>
      </c>
      <c r="G21" s="33">
        <f t="shared" si="1"/>
        <v>0</v>
      </c>
      <c r="H21" s="31" t="s">
        <v>49</v>
      </c>
    </row>
    <row r="22" spans="1:8" x14ac:dyDescent="0.25">
      <c r="A22" s="51" t="s">
        <v>50</v>
      </c>
      <c r="B22" s="70" t="s">
        <v>5</v>
      </c>
      <c r="C22" s="68" t="s">
        <v>0</v>
      </c>
      <c r="D22" s="75">
        <v>1</v>
      </c>
      <c r="E22" s="72"/>
      <c r="F22" s="32">
        <f t="shared" si="0"/>
        <v>0</v>
      </c>
      <c r="G22" s="33">
        <f t="shared" si="1"/>
        <v>0</v>
      </c>
      <c r="H22" s="31" t="s">
        <v>51</v>
      </c>
    </row>
    <row r="23" spans="1:8" x14ac:dyDescent="0.25">
      <c r="A23" s="51" t="s">
        <v>52</v>
      </c>
      <c r="B23" s="70" t="s">
        <v>54</v>
      </c>
      <c r="C23" s="68" t="s">
        <v>1</v>
      </c>
      <c r="D23" s="75">
        <v>1</v>
      </c>
      <c r="E23" s="72"/>
      <c r="F23" s="32">
        <f t="shared" si="0"/>
        <v>0</v>
      </c>
      <c r="G23" s="33">
        <f t="shared" si="1"/>
        <v>0</v>
      </c>
      <c r="H23" s="31" t="s">
        <v>53</v>
      </c>
    </row>
    <row r="24" spans="1:8" x14ac:dyDescent="0.25">
      <c r="A24" s="34"/>
      <c r="B24" s="52" t="s">
        <v>55</v>
      </c>
      <c r="C24" s="35"/>
      <c r="D24" s="35"/>
      <c r="E24" s="36"/>
      <c r="F24" s="37"/>
      <c r="G24" s="38">
        <f>SUM(G8:G23)</f>
        <v>0</v>
      </c>
    </row>
    <row r="25" spans="1:8" s="42" customFormat="1" x14ac:dyDescent="0.25">
      <c r="A25" s="39"/>
      <c r="B25" s="2"/>
      <c r="C25" s="3"/>
      <c r="D25" s="3"/>
      <c r="E25" s="40"/>
      <c r="F25" s="4"/>
      <c r="G25" s="5"/>
      <c r="H25" s="41"/>
    </row>
    <row r="26" spans="1:8" x14ac:dyDescent="0.25">
      <c r="A26" s="39"/>
      <c r="B26" s="6"/>
      <c r="C26" s="11"/>
      <c r="D26" s="11"/>
      <c r="E26" s="12"/>
      <c r="F26" s="13"/>
      <c r="G26" s="13"/>
    </row>
    <row r="27" spans="1:8" s="42" customFormat="1" x14ac:dyDescent="0.25">
      <c r="A27" s="39"/>
      <c r="B27" s="6"/>
      <c r="C27" s="7"/>
      <c r="D27" s="7"/>
      <c r="E27" s="43"/>
      <c r="F27" s="8"/>
      <c r="G27" s="9"/>
      <c r="H27" s="41"/>
    </row>
    <row r="28" spans="1:8" x14ac:dyDescent="0.25">
      <c r="A28" s="39"/>
      <c r="B28" s="44" t="s">
        <v>11</v>
      </c>
      <c r="C28" s="45"/>
      <c r="D28" s="45"/>
      <c r="E28" s="46"/>
      <c r="F28" s="46"/>
      <c r="G28" s="47"/>
    </row>
    <row r="29" spans="1:8" ht="15.75" customHeight="1" x14ac:dyDescent="0.25">
      <c r="A29" s="39"/>
      <c r="B29" s="53" t="s">
        <v>12</v>
      </c>
      <c r="C29" s="54"/>
      <c r="D29" s="54"/>
      <c r="E29" s="54"/>
      <c r="F29" s="54"/>
      <c r="G29" s="55"/>
    </row>
    <row r="30" spans="1:8" ht="15.75" customHeight="1" x14ac:dyDescent="0.25">
      <c r="A30" s="39"/>
      <c r="B30" s="53" t="s">
        <v>13</v>
      </c>
      <c r="C30" s="54"/>
      <c r="D30" s="54"/>
      <c r="E30" s="54"/>
      <c r="F30" s="54"/>
      <c r="G30" s="55"/>
    </row>
    <row r="31" spans="1:8" ht="15.75" customHeight="1" x14ac:dyDescent="0.25">
      <c r="A31" s="39"/>
      <c r="B31" s="53" t="s">
        <v>14</v>
      </c>
      <c r="C31" s="54"/>
      <c r="D31" s="54"/>
      <c r="E31" s="54"/>
      <c r="F31" s="54"/>
      <c r="G31" s="55"/>
    </row>
    <row r="32" spans="1:8" ht="15.75" customHeight="1" x14ac:dyDescent="0.25">
      <c r="A32" s="39"/>
      <c r="B32" s="53" t="s">
        <v>15</v>
      </c>
      <c r="C32" s="54"/>
      <c r="D32" s="54"/>
      <c r="E32" s="54"/>
      <c r="F32" s="54"/>
      <c r="G32" s="55"/>
    </row>
    <row r="33" spans="1:7" ht="15.75" customHeight="1" x14ac:dyDescent="0.25">
      <c r="A33" s="39"/>
      <c r="B33" s="56"/>
      <c r="C33" s="57"/>
      <c r="D33" s="57"/>
      <c r="E33" s="57"/>
      <c r="F33" s="57"/>
      <c r="G33" s="58"/>
    </row>
    <row r="34" spans="1:7" ht="15.75" customHeight="1" x14ac:dyDescent="0.25">
      <c r="A34" s="39"/>
      <c r="B34" s="59" t="s">
        <v>57</v>
      </c>
      <c r="C34" s="60"/>
      <c r="D34" s="60"/>
      <c r="E34" s="60"/>
      <c r="F34" s="60"/>
      <c r="G34" s="61"/>
    </row>
  </sheetData>
  <mergeCells count="10">
    <mergeCell ref="B31:G31"/>
    <mergeCell ref="B32:G32"/>
    <mergeCell ref="B33:G33"/>
    <mergeCell ref="B34:G34"/>
    <mergeCell ref="B1:G1"/>
    <mergeCell ref="B2:G2"/>
    <mergeCell ref="C4:G4"/>
    <mergeCell ref="C5:G5"/>
    <mergeCell ref="B29:G29"/>
    <mergeCell ref="B30:G30"/>
  </mergeCells>
  <pageMargins left="0.86614173228346458" right="0.47244094488188981" top="0.4" bottom="0.59055118110236227" header="0.31496062992125984" footer="0.31496062992125984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knižny fond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radovan kovac</dc:creator>
  <cp:lastModifiedBy>Marian</cp:lastModifiedBy>
  <cp:lastPrinted>2018-07-17T12:52:33Z</cp:lastPrinted>
  <dcterms:created xsi:type="dcterms:W3CDTF">2014-09-17T15:52:29Z</dcterms:created>
  <dcterms:modified xsi:type="dcterms:W3CDTF">2018-09-22T20:59:39Z</dcterms:modified>
</cp:coreProperties>
</file>