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Users\liptak\Documents\VÝZVA 012 - 2021 O prehliadky a OS výťahov ZZ\"/>
    </mc:Choice>
  </mc:AlternateContent>
  <xr:revisionPtr revIDLastSave="0" documentId="13_ncr:1_{2FC09FDB-D78C-4911-8E5D-85E1E601E0A7}" xr6:coauthVersionLast="46" xr6:coauthVersionMax="46" xr10:uidLastSave="{00000000-0000-0000-0000-000000000000}"/>
  <bookViews>
    <workbookView xWindow="-120" yWindow="-120" windowWidth="21840" windowHeight="13140" tabRatio="950" activeTab="1" xr2:uid="{00000000-000D-0000-FFFF-FFFF00000000}"/>
  </bookViews>
  <sheets>
    <sheet name="Cenová ponuka" sheetId="1" r:id="rId1"/>
    <sheet name="rozpis oús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D25" i="3"/>
  <c r="E25" i="3"/>
  <c r="F25" i="3"/>
  <c r="D26" i="3" l="1"/>
  <c r="F46" i="1"/>
</calcChain>
</file>

<file path=xl/sharedStrings.xml><?xml version="1.0" encoding="utf-8"?>
<sst xmlns="http://schemas.openxmlformats.org/spreadsheetml/2006/main" count="141" uniqueCount="51">
  <si>
    <r>
      <t xml:space="preserve">Verejný obstarávateľ: </t>
    </r>
    <r>
      <rPr>
        <b/>
        <sz val="10"/>
        <rFont val="Arial CE"/>
        <family val="2"/>
        <charset val="238"/>
      </rPr>
      <t>Bytový podnik mesta Košice, s.r.o.</t>
    </r>
  </si>
  <si>
    <r>
      <t>Názov predmetu zákazky:</t>
    </r>
    <r>
      <rPr>
        <b/>
        <sz val="10"/>
        <rFont val="Arial CE"/>
        <family val="2"/>
        <charset val="238"/>
      </rPr>
      <t xml:space="preserve"> Odborné prehliadky a odborné skúšky zdvíhacích zariadení</t>
    </r>
  </si>
  <si>
    <t xml:space="preserve">Cenová ponuka </t>
  </si>
  <si>
    <t>Miesto - adresa budovy v Košiciach</t>
  </si>
  <si>
    <t xml:space="preserve">Typ výťahu </t>
  </si>
  <si>
    <t>Počet</t>
  </si>
  <si>
    <t>Cena za pravidelné činnosti za štvrťrok v  € bez DPH     *)</t>
  </si>
  <si>
    <t>Cena za opakovanú úradnú skúšku    v € bez DPH</t>
  </si>
  <si>
    <t>Hlavná 68</t>
  </si>
  <si>
    <t>TOV 320</t>
  </si>
  <si>
    <t>1 ks</t>
  </si>
  <si>
    <t>ZS ŤAHANOVCE, Americká tr. 17</t>
  </si>
  <si>
    <t>TOV 500</t>
  </si>
  <si>
    <t>Poliklinika KVP, Cottbuská 13</t>
  </si>
  <si>
    <t>OT 320</t>
  </si>
  <si>
    <t>TLV 500</t>
  </si>
  <si>
    <t>VSHR , Hlavná 59</t>
  </si>
  <si>
    <t>Historická radnica, Hlavná 59</t>
  </si>
  <si>
    <t>HONBI 630</t>
  </si>
  <si>
    <t>Mestský archív, Kováčska 20</t>
  </si>
  <si>
    <t>MMK - trakt C, Trieda SNP 48/A</t>
  </si>
  <si>
    <t>MMK - trakt E, Trieda SNP 48/A</t>
  </si>
  <si>
    <t>MMK - trakt G, Trieda SNP 48/A</t>
  </si>
  <si>
    <t>SGNV 500</t>
  </si>
  <si>
    <t>MMK - trakt D, Trieda SNP 48/A</t>
  </si>
  <si>
    <t>Cena za pravidelné medziobdobné prehliadky za štvrťrok v € bez DPH</t>
  </si>
  <si>
    <t>Plošina HPPBe 1.</t>
  </si>
  <si>
    <t>Plošina HPPBe 2.</t>
  </si>
  <si>
    <t>MB 100</t>
  </si>
  <si>
    <r>
      <rPr>
        <b/>
        <sz val="9"/>
        <rFont val="Arial CE"/>
        <family val="2"/>
        <charset val="238"/>
      </rPr>
      <t>*) Cena za pravidelné servisné činnosti zahrňa:</t>
    </r>
    <r>
      <rPr>
        <sz val="9"/>
        <rFont val="Arial CE"/>
        <family val="2"/>
        <charset val="238"/>
      </rPr>
      <t xml:space="preserve">                                                                                                                 - odborné prehliadky v súlade s vyhláškou č. 508/2009 Z. z. v znení neskorších predpisov, 3 mes. skúška
- odstránenie bežných prevádzkových porúch pri výkone odbornej prehliadky,
- cestovné náklady,
- dodávka drobného materiálu do 10 EUR bez DPH..
</t>
    </r>
    <r>
      <rPr>
        <b/>
        <sz val="9"/>
        <rFont val="Arial CE"/>
        <family val="2"/>
        <charset val="238"/>
      </rPr>
      <t xml:space="preserve">Cena za ostatné činnosti:  </t>
    </r>
    <r>
      <rPr>
        <sz val="9"/>
        <rFont val="Arial CE"/>
        <family val="2"/>
        <charset val="238"/>
      </rPr>
      <t xml:space="preserve">                                                                                                                                                          - odborné skúšky v súlade s vyhláškou č. 508/2009 Z.z. v znení neskorších predpisov a normy STN 27 4002 - 3.ročná skúška </t>
    </r>
    <r>
      <rPr>
        <b/>
        <sz val="9"/>
        <rFont val="Arial CE"/>
        <family val="2"/>
        <charset val="238"/>
      </rPr>
      <t>240€</t>
    </r>
    <r>
      <rPr>
        <sz val="9"/>
        <rFont val="Arial CE"/>
        <family val="2"/>
        <charset val="238"/>
      </rPr>
      <t xml:space="preserve">                                                                                                                                                         - pravidelná preventívna údržba, mazanie výťahu a čistenie</t>
    </r>
    <r>
      <rPr>
        <b/>
        <sz val="9"/>
        <rFont val="Arial CE"/>
        <family val="2"/>
        <charset val="238"/>
      </rPr>
      <t xml:space="preserve"> 60€ mesačne  </t>
    </r>
    <r>
      <rPr>
        <sz val="9"/>
        <rFont val="Arial CE"/>
        <family val="2"/>
        <charset val="238"/>
      </rPr>
      <t xml:space="preserve">                                                                           -  pohotovosť a vyslobodenie uviaznutých osôb nepretržite vrátane víkendov a sviatkov</t>
    </r>
    <r>
      <rPr>
        <b/>
        <sz val="9"/>
        <rFont val="Arial CE"/>
        <family val="2"/>
        <charset val="238"/>
      </rPr>
      <t xml:space="preserve"> 50€/ výjazd </t>
    </r>
    <r>
      <rPr>
        <sz val="9"/>
        <rFont val="Arial CE"/>
        <family val="2"/>
        <charset val="238"/>
      </rPr>
      <t xml:space="preserve">                               -  technická asistencia - poradenstvo a školenie personálu objednávateľa </t>
    </r>
    <r>
      <rPr>
        <b/>
        <sz val="9"/>
        <rFont val="Arial CE"/>
        <family val="2"/>
        <charset val="238"/>
      </rPr>
      <t xml:space="preserve">12€/osoba                                                         </t>
    </r>
    <r>
      <rPr>
        <sz val="9"/>
        <rFont val="Arial CE"/>
        <family val="2"/>
        <charset val="238"/>
      </rPr>
      <t xml:space="preserve">                                                ceny sú uvedené bez DPH                                                                                                                                                                                         </t>
    </r>
  </si>
  <si>
    <t>2. Pravidelná preventívna údržba, mazanie výťahu</t>
  </si>
  <si>
    <t>1ks</t>
  </si>
  <si>
    <t>MMK - Brána zdvíhacia vjazd</t>
  </si>
  <si>
    <t>MMK - Brána zdvíhacia garáž</t>
  </si>
  <si>
    <t>MMK - schodisková plošina</t>
  </si>
  <si>
    <t>4. Pravidelné odborné skúšky na r.2021</t>
  </si>
  <si>
    <r>
      <t xml:space="preserve">  </t>
    </r>
    <r>
      <rPr>
        <b/>
        <sz val="10"/>
        <rFont val="Arial CE"/>
        <family val="2"/>
        <charset val="238"/>
      </rPr>
      <t xml:space="preserve"> a čistenie 60,00€ mesačne za 1 výťah</t>
    </r>
  </si>
  <si>
    <t xml:space="preserve">1. Pravidelné činnosti - odborná prehl., </t>
  </si>
  <si>
    <t xml:space="preserve">              </t>
  </si>
  <si>
    <t xml:space="preserve">3. Pravidelné medzioobdobné prehliadky na  r.2021                       </t>
  </si>
  <si>
    <t xml:space="preserve">5. Odstránenie závad po odborných prehliadkach výmena opotrebovaných súčastí   ( riadiace elektroniky, frekvenčné meniče, brzdy, uzatváracie mechanizmy) - odhad </t>
  </si>
  <si>
    <t>Celková predpokladaná suma na rok 2011</t>
  </si>
  <si>
    <t>Cenová ponuka za dodanie predmetu zákazky</t>
  </si>
  <si>
    <t>MMK - Schodisková plošina</t>
  </si>
  <si>
    <t xml:space="preserve">Cena za opakovanú úradnú skúšku    v € bez DPH  2021
</t>
  </si>
  <si>
    <t>Celková jednotková cena spolu za dodanie predmetu zákazky v Eur bez DPH vrátane dopravy</t>
  </si>
  <si>
    <t>Príloha č.1</t>
  </si>
  <si>
    <t>Dátum :</t>
  </si>
  <si>
    <t>Pečiatka a podpis:</t>
  </si>
  <si>
    <t>Prosím o nacenenie farebne vyznačených políčok - žltou farbou</t>
  </si>
  <si>
    <t>Hod. zúčt. sadzba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</si>
</sst>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#,##0.00\ &quot;€&quot;"/>
  </numFmts>
  <fonts count="25" x14ac:knownFonts="1"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name val="Calibri"/>
      <family val="2"/>
      <scheme val="minor"/>
    </font>
    <font>
      <b/>
      <u/>
      <sz val="10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sz val="10"/>
      <name val="Arial CE"/>
      <charset val="238"/>
    </font>
    <font>
      <b/>
      <sz val="10"/>
      <name val="Noto Sans"/>
      <family val="2"/>
      <charset val="238"/>
    </font>
    <font>
      <sz val="11"/>
      <name val="Noto Sans"/>
      <family val="2"/>
      <charset val="238"/>
    </font>
    <font>
      <b/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justify" vertical="center"/>
    </xf>
    <xf numFmtId="0" fontId="0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/>
    <xf numFmtId="166" fontId="3" fillId="0" borderId="5" xfId="0" applyNumberFormat="1" applyFont="1" applyBorder="1"/>
    <xf numFmtId="166" fontId="3" fillId="0" borderId="8" xfId="0" applyNumberFormat="1" applyFont="1" applyBorder="1"/>
    <xf numFmtId="166" fontId="3" fillId="0" borderId="10" xfId="0" applyNumberFormat="1" applyFont="1" applyBorder="1"/>
    <xf numFmtId="166" fontId="0" fillId="0" borderId="5" xfId="0" applyNumberForma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3" fillId="0" borderId="14" xfId="0" applyNumberFormat="1" applyFont="1" applyBorder="1"/>
    <xf numFmtId="166" fontId="0" fillId="0" borderId="16" xfId="0" applyNumberFormat="1" applyBorder="1"/>
    <xf numFmtId="166" fontId="0" fillId="0" borderId="14" xfId="0" applyNumberFormat="1" applyBorder="1"/>
    <xf numFmtId="0" fontId="0" fillId="0" borderId="7" xfId="0" applyFill="1" applyBorder="1" applyAlignment="1">
      <alignment vertical="center"/>
    </xf>
    <xf numFmtId="166" fontId="12" fillId="0" borderId="12" xfId="0" applyNumberFormat="1" applyFont="1" applyBorder="1" applyAlignment="1">
      <alignment horizontal="right"/>
    </xf>
    <xf numFmtId="166" fontId="12" fillId="0" borderId="13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justify" vertical="center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166" fontId="14" fillId="3" borderId="8" xfId="0" applyNumberFormat="1" applyFont="1" applyFill="1" applyBorder="1"/>
    <xf numFmtId="166" fontId="15" fillId="3" borderId="12" xfId="0" applyNumberFormat="1" applyFont="1" applyFill="1" applyBorder="1" applyAlignment="1">
      <alignment horizontal="right"/>
    </xf>
    <xf numFmtId="166" fontId="13" fillId="3" borderId="5" xfId="0" applyNumberFormat="1" applyFont="1" applyFill="1" applyBorder="1"/>
    <xf numFmtId="0" fontId="13" fillId="0" borderId="0" xfId="0" applyFont="1"/>
    <xf numFmtId="0" fontId="16" fillId="0" borderId="14" xfId="0" applyFont="1" applyBorder="1"/>
    <xf numFmtId="0" fontId="0" fillId="0" borderId="14" xfId="0" applyBorder="1"/>
    <xf numFmtId="0" fontId="2" fillId="0" borderId="0" xfId="0" applyFont="1"/>
    <xf numFmtId="165" fontId="0" fillId="0" borderId="0" xfId="0" applyNumberFormat="1"/>
    <xf numFmtId="0" fontId="0" fillId="0" borderId="17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6" fontId="3" fillId="0" borderId="19" xfId="0" applyNumberFormat="1" applyFont="1" applyBorder="1"/>
    <xf numFmtId="166" fontId="12" fillId="0" borderId="19" xfId="0" applyNumberFormat="1" applyFont="1" applyBorder="1" applyAlignment="1">
      <alignment horizontal="right"/>
    </xf>
    <xf numFmtId="166" fontId="0" fillId="0" borderId="19" xfId="0" applyNumberFormat="1" applyBorder="1"/>
    <xf numFmtId="0" fontId="8" fillId="0" borderId="14" xfId="0" applyFont="1" applyBorder="1" applyAlignment="1">
      <alignment horizontal="center" vertical="center"/>
    </xf>
    <xf numFmtId="166" fontId="0" fillId="0" borderId="14" xfId="0" applyNumberFormat="1" applyFill="1" applyBorder="1"/>
    <xf numFmtId="164" fontId="13" fillId="0" borderId="0" xfId="0" applyNumberFormat="1" applyFont="1" applyAlignment="1"/>
    <xf numFmtId="164" fontId="2" fillId="0" borderId="0" xfId="0" applyNumberFormat="1" applyFont="1" applyAlignment="1"/>
    <xf numFmtId="165" fontId="0" fillId="0" borderId="0" xfId="0" applyNumberFormat="1" applyFont="1" applyBorder="1"/>
    <xf numFmtId="165" fontId="0" fillId="0" borderId="0" xfId="0" applyNumberFormat="1" applyFont="1"/>
    <xf numFmtId="165" fontId="0" fillId="0" borderId="0" xfId="0" applyNumberFormat="1" applyFont="1" applyAlignment="1"/>
    <xf numFmtId="165" fontId="0" fillId="0" borderId="0" xfId="0" applyNumberFormat="1" applyFont="1" applyAlignment="1">
      <alignment horizontal="center" vertical="center"/>
    </xf>
    <xf numFmtId="165" fontId="17" fillId="0" borderId="0" xfId="0" applyNumberFormat="1" applyFont="1" applyBorder="1"/>
    <xf numFmtId="165" fontId="0" fillId="4" borderId="0" xfId="0" applyNumberFormat="1" applyFont="1" applyFill="1" applyBorder="1"/>
    <xf numFmtId="165" fontId="0" fillId="4" borderId="0" xfId="0" applyNumberFormat="1" applyFont="1" applyFill="1" applyAlignment="1">
      <alignment horizontal="center" vertical="center"/>
    </xf>
    <xf numFmtId="165" fontId="17" fillId="4" borderId="0" xfId="0" applyNumberFormat="1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166" fontId="3" fillId="3" borderId="23" xfId="0" applyNumberFormat="1" applyFont="1" applyFill="1" applyBorder="1"/>
    <xf numFmtId="166" fontId="12" fillId="3" borderId="23" xfId="0" applyNumberFormat="1" applyFont="1" applyFill="1" applyBorder="1" applyAlignment="1">
      <alignment horizontal="right"/>
    </xf>
    <xf numFmtId="166" fontId="0" fillId="4" borderId="23" xfId="0" applyNumberFormat="1" applyFill="1" applyBorder="1"/>
    <xf numFmtId="166" fontId="0" fillId="3" borderId="23" xfId="0" applyNumberFormat="1" applyFill="1" applyBorder="1"/>
    <xf numFmtId="166" fontId="12" fillId="0" borderId="23" xfId="0" applyNumberFormat="1" applyFont="1" applyBorder="1" applyAlignment="1">
      <alignment horizontal="right"/>
    </xf>
    <xf numFmtId="0" fontId="0" fillId="4" borderId="0" xfId="0" applyFill="1"/>
    <xf numFmtId="0" fontId="0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justify" vertical="center"/>
    </xf>
    <xf numFmtId="0" fontId="8" fillId="4" borderId="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166" fontId="19" fillId="3" borderId="23" xfId="0" applyNumberFormat="1" applyFont="1" applyFill="1" applyBorder="1"/>
    <xf numFmtId="166" fontId="20" fillId="3" borderId="23" xfId="0" applyNumberFormat="1" applyFont="1" applyFill="1" applyBorder="1" applyAlignment="1">
      <alignment horizontal="right"/>
    </xf>
    <xf numFmtId="166" fontId="21" fillId="3" borderId="23" xfId="0" applyNumberFormat="1" applyFont="1" applyFill="1" applyBorder="1"/>
    <xf numFmtId="0" fontId="22" fillId="5" borderId="0" xfId="0" applyFont="1" applyFill="1"/>
    <xf numFmtId="0" fontId="0" fillId="5" borderId="0" xfId="0" applyFill="1"/>
    <xf numFmtId="0" fontId="23" fillId="0" borderId="0" xfId="0" applyFont="1"/>
    <xf numFmtId="166" fontId="21" fillId="4" borderId="23" xfId="0" applyNumberFormat="1" applyFont="1" applyFill="1" applyBorder="1"/>
    <xf numFmtId="0" fontId="17" fillId="0" borderId="0" xfId="0" applyFont="1" applyAlignment="1">
      <alignment horizontal="left"/>
    </xf>
    <xf numFmtId="0" fontId="11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9" fillId="2" borderId="20" xfId="0" applyFont="1" applyFill="1" applyBorder="1" applyAlignment="1">
      <alignment horizontal="right" vertical="center"/>
    </xf>
    <xf numFmtId="0" fontId="0" fillId="2" borderId="21" xfId="0" applyFill="1" applyBorder="1" applyAlignment="1"/>
    <xf numFmtId="0" fontId="2" fillId="0" borderId="0" xfId="0" applyFont="1" applyAlignment="1">
      <alignment horizontal="left" vertical="top" wrapText="1"/>
    </xf>
    <xf numFmtId="0" fontId="17" fillId="4" borderId="0" xfId="0" applyFont="1" applyFill="1" applyAlignment="1">
      <alignment horizontal="left"/>
    </xf>
    <xf numFmtId="0" fontId="3" fillId="0" borderId="22" xfId="0" applyFont="1" applyFill="1" applyBorder="1" applyAlignment="1">
      <alignment horizontal="right"/>
    </xf>
    <xf numFmtId="0" fontId="22" fillId="2" borderId="20" xfId="0" applyFont="1" applyFill="1" applyBorder="1" applyAlignment="1">
      <alignment horizontal="center" vertical="justify"/>
    </xf>
    <xf numFmtId="0" fontId="18" fillId="3" borderId="1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4" fontId="18" fillId="2" borderId="26" xfId="0" applyNumberFormat="1" applyFont="1" applyFill="1" applyBorder="1" applyAlignment="1">
      <alignment horizontal="center"/>
    </xf>
    <xf numFmtId="4" fontId="18" fillId="2" borderId="27" xfId="0" applyNumberFormat="1" applyFont="1" applyFill="1" applyBorder="1" applyAlignment="1">
      <alignment horizontal="center"/>
    </xf>
    <xf numFmtId="4" fontId="18" fillId="2" borderId="28" xfId="0" applyNumberFormat="1" applyFont="1" applyFill="1" applyBorder="1" applyAlignment="1">
      <alignment horizontal="center"/>
    </xf>
    <xf numFmtId="166" fontId="18" fillId="4" borderId="24" xfId="0" applyNumberFormat="1" applyFont="1" applyFill="1" applyBorder="1"/>
    <xf numFmtId="166" fontId="2" fillId="4" borderId="24" xfId="0" applyNumberFormat="1" applyFont="1" applyFill="1" applyBorder="1"/>
    <xf numFmtId="166" fontId="18" fillId="0" borderId="23" xfId="0" applyNumberFormat="1" applyFont="1" applyBorder="1"/>
    <xf numFmtId="0" fontId="0" fillId="3" borderId="24" xfId="0" applyFill="1" applyBorder="1"/>
    <xf numFmtId="0" fontId="0" fillId="3" borderId="25" xfId="0" applyFill="1" applyBorder="1"/>
    <xf numFmtId="0" fontId="0" fillId="3" borderId="21" xfId="0" applyFill="1" applyBorder="1"/>
    <xf numFmtId="0" fontId="24" fillId="2" borderId="2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workbookViewId="0">
      <selection sqref="A1:XFD1048576"/>
    </sheetView>
  </sheetViews>
  <sheetFormatPr defaultRowHeight="12.75" x14ac:dyDescent="0.2"/>
  <cols>
    <col min="1" max="1" width="29.85546875" customWidth="1"/>
    <col min="2" max="2" width="9.7109375" customWidth="1"/>
    <col min="3" max="3" width="6.28515625" customWidth="1"/>
    <col min="4" max="5" width="14.140625" customWidth="1"/>
    <col min="6" max="6" width="12.7109375" customWidth="1"/>
    <col min="10" max="10" width="8.85546875" customWidth="1"/>
  </cols>
  <sheetData>
    <row r="1" spans="1:7" s="3" customFormat="1" ht="14.25" x14ac:dyDescent="0.2">
      <c r="A1" s="2" t="s">
        <v>0</v>
      </c>
      <c r="G1" s="1"/>
    </row>
    <row r="2" spans="1:7" ht="14.25" x14ac:dyDescent="0.2">
      <c r="G2" s="1"/>
    </row>
    <row r="3" spans="1:7" s="2" customFormat="1" x14ac:dyDescent="0.2">
      <c r="A3" s="2" t="s">
        <v>1</v>
      </c>
      <c r="G3" s="4"/>
    </row>
    <row r="4" spans="1:7" x14ac:dyDescent="0.2">
      <c r="D4" s="91"/>
      <c r="E4" s="91"/>
      <c r="F4" s="91"/>
    </row>
    <row r="5" spans="1:7" ht="15.75" x14ac:dyDescent="0.25">
      <c r="A5" s="5" t="s">
        <v>2</v>
      </c>
    </row>
    <row r="6" spans="1:7" ht="16.5" thickBot="1" x14ac:dyDescent="0.3">
      <c r="A6" s="5"/>
    </row>
    <row r="7" spans="1:7" s="9" customFormat="1" ht="68.25" customHeight="1" x14ac:dyDescent="0.2">
      <c r="A7" s="6" t="s">
        <v>3</v>
      </c>
      <c r="B7" s="7" t="s">
        <v>4</v>
      </c>
      <c r="C7" s="7" t="s">
        <v>5</v>
      </c>
      <c r="D7" s="8" t="s">
        <v>6</v>
      </c>
      <c r="E7" s="29" t="s">
        <v>25</v>
      </c>
      <c r="F7" s="28" t="s">
        <v>7</v>
      </c>
    </row>
    <row r="8" spans="1:7" ht="26.1" customHeight="1" x14ac:dyDescent="0.2">
      <c r="A8" s="10" t="s">
        <v>8</v>
      </c>
      <c r="B8" s="11" t="s">
        <v>9</v>
      </c>
      <c r="C8" s="12" t="s">
        <v>10</v>
      </c>
      <c r="D8" s="24">
        <v>85</v>
      </c>
      <c r="E8" s="34">
        <v>51</v>
      </c>
      <c r="F8" s="27">
        <v>270</v>
      </c>
    </row>
    <row r="9" spans="1:7" ht="24.6" customHeight="1" x14ac:dyDescent="0.2">
      <c r="A9" s="13" t="s">
        <v>11</v>
      </c>
      <c r="B9" s="14" t="s">
        <v>12</v>
      </c>
      <c r="C9" s="15" t="s">
        <v>10</v>
      </c>
      <c r="D9" s="25">
        <v>90</v>
      </c>
      <c r="E9" s="34">
        <v>54</v>
      </c>
      <c r="F9" s="27">
        <v>270</v>
      </c>
    </row>
    <row r="10" spans="1:7" ht="26.1" customHeight="1" x14ac:dyDescent="0.2">
      <c r="A10" s="16" t="s">
        <v>13</v>
      </c>
      <c r="B10" s="14" t="s">
        <v>14</v>
      </c>
      <c r="C10" s="17" t="s">
        <v>10</v>
      </c>
      <c r="D10" s="25">
        <v>90</v>
      </c>
      <c r="E10" s="34">
        <v>54</v>
      </c>
      <c r="F10" s="27">
        <v>270</v>
      </c>
    </row>
    <row r="11" spans="1:7" ht="26.1" customHeight="1" x14ac:dyDescent="0.2">
      <c r="A11" s="16" t="s">
        <v>13</v>
      </c>
      <c r="B11" s="14" t="s">
        <v>15</v>
      </c>
      <c r="C11" s="17" t="s">
        <v>10</v>
      </c>
      <c r="D11" s="25">
        <v>75</v>
      </c>
      <c r="E11" s="34">
        <v>45</v>
      </c>
      <c r="F11" s="27">
        <v>270</v>
      </c>
    </row>
    <row r="12" spans="1:7" ht="26.1" customHeight="1" x14ac:dyDescent="0.2">
      <c r="A12" s="16" t="s">
        <v>16</v>
      </c>
      <c r="B12" s="18" t="s">
        <v>26</v>
      </c>
      <c r="C12" s="17" t="s">
        <v>10</v>
      </c>
      <c r="D12" s="25">
        <v>90</v>
      </c>
      <c r="E12" s="34">
        <v>54</v>
      </c>
      <c r="F12" s="27">
        <v>270</v>
      </c>
    </row>
    <row r="13" spans="1:7" ht="28.35" customHeight="1" x14ac:dyDescent="0.25">
      <c r="A13" s="38" t="s">
        <v>16</v>
      </c>
      <c r="B13" s="39" t="s">
        <v>27</v>
      </c>
      <c r="C13" s="40" t="s">
        <v>10</v>
      </c>
      <c r="D13" s="42">
        <v>90</v>
      </c>
      <c r="E13" s="43">
        <v>54</v>
      </c>
      <c r="F13" s="44">
        <v>270</v>
      </c>
    </row>
    <row r="14" spans="1:7" ht="28.35" customHeight="1" x14ac:dyDescent="0.25">
      <c r="A14" s="38" t="s">
        <v>17</v>
      </c>
      <c r="B14" s="41" t="s">
        <v>28</v>
      </c>
      <c r="C14" s="40" t="s">
        <v>10</v>
      </c>
      <c r="D14" s="42">
        <v>60</v>
      </c>
      <c r="E14" s="43">
        <v>48</v>
      </c>
      <c r="F14" s="44">
        <v>120</v>
      </c>
    </row>
    <row r="15" spans="1:7" ht="26.85" customHeight="1" x14ac:dyDescent="0.2">
      <c r="A15" s="19" t="s">
        <v>17</v>
      </c>
      <c r="B15" s="20" t="s">
        <v>18</v>
      </c>
      <c r="C15" s="17" t="s">
        <v>10</v>
      </c>
      <c r="D15" s="25">
        <v>100</v>
      </c>
      <c r="E15" s="34">
        <v>60</v>
      </c>
      <c r="F15" s="27">
        <v>270</v>
      </c>
    </row>
    <row r="16" spans="1:7" ht="26.85" customHeight="1" x14ac:dyDescent="0.2">
      <c r="A16" s="21" t="s">
        <v>19</v>
      </c>
      <c r="B16" s="20" t="s">
        <v>9</v>
      </c>
      <c r="C16" s="15" t="s">
        <v>10</v>
      </c>
      <c r="D16" s="25">
        <v>90</v>
      </c>
      <c r="E16" s="34">
        <v>54</v>
      </c>
      <c r="F16" s="27">
        <v>270</v>
      </c>
    </row>
    <row r="17" spans="1:6" ht="25.35" customHeight="1" x14ac:dyDescent="0.2">
      <c r="A17" s="19" t="s">
        <v>20</v>
      </c>
      <c r="B17" s="20" t="s">
        <v>12</v>
      </c>
      <c r="C17" s="15" t="s">
        <v>10</v>
      </c>
      <c r="D17" s="25">
        <v>90</v>
      </c>
      <c r="E17" s="34">
        <v>54</v>
      </c>
      <c r="F17" s="27">
        <v>270</v>
      </c>
    </row>
    <row r="18" spans="1:6" ht="25.35" customHeight="1" x14ac:dyDescent="0.2">
      <c r="A18" s="19" t="s">
        <v>20</v>
      </c>
      <c r="B18" s="20" t="s">
        <v>12</v>
      </c>
      <c r="C18" s="15" t="s">
        <v>10</v>
      </c>
      <c r="D18" s="25">
        <v>90</v>
      </c>
      <c r="E18" s="34">
        <v>54</v>
      </c>
      <c r="F18" s="27">
        <v>270</v>
      </c>
    </row>
    <row r="19" spans="1:6" ht="23.1" customHeight="1" x14ac:dyDescent="0.2">
      <c r="A19" s="33" t="s">
        <v>24</v>
      </c>
      <c r="B19" s="20" t="s">
        <v>12</v>
      </c>
      <c r="C19" s="15" t="s">
        <v>10</v>
      </c>
      <c r="D19" s="25">
        <v>90</v>
      </c>
      <c r="E19" s="34">
        <v>54</v>
      </c>
      <c r="F19" s="27">
        <v>270</v>
      </c>
    </row>
    <row r="20" spans="1:6" ht="24.6" customHeight="1" x14ac:dyDescent="0.2">
      <c r="A20" s="33" t="s">
        <v>24</v>
      </c>
      <c r="B20" s="20" t="s">
        <v>12</v>
      </c>
      <c r="C20" s="15" t="s">
        <v>10</v>
      </c>
      <c r="D20" s="25">
        <v>90</v>
      </c>
      <c r="E20" s="34">
        <v>54</v>
      </c>
      <c r="F20" s="27">
        <v>270</v>
      </c>
    </row>
    <row r="21" spans="1:6" ht="22.35" customHeight="1" x14ac:dyDescent="0.2">
      <c r="A21" s="19" t="s">
        <v>21</v>
      </c>
      <c r="B21" s="20" t="s">
        <v>12</v>
      </c>
      <c r="C21" s="15" t="s">
        <v>10</v>
      </c>
      <c r="D21" s="25">
        <v>90</v>
      </c>
      <c r="E21" s="34">
        <v>54</v>
      </c>
      <c r="F21" s="27">
        <v>270</v>
      </c>
    </row>
    <row r="22" spans="1:6" ht="22.35" customHeight="1" x14ac:dyDescent="0.2">
      <c r="A22" s="19" t="s">
        <v>21</v>
      </c>
      <c r="B22" s="20" t="s">
        <v>12</v>
      </c>
      <c r="C22" s="15" t="s">
        <v>10</v>
      </c>
      <c r="D22" s="26">
        <v>90</v>
      </c>
      <c r="E22" s="35">
        <v>54</v>
      </c>
      <c r="F22" s="31">
        <v>270</v>
      </c>
    </row>
    <row r="23" spans="1:6" ht="22.35" customHeight="1" x14ac:dyDescent="0.2">
      <c r="A23" s="50" t="s">
        <v>22</v>
      </c>
      <c r="B23" s="51" t="s">
        <v>23</v>
      </c>
      <c r="C23" s="52" t="s">
        <v>10</v>
      </c>
      <c r="D23" s="53">
        <v>90</v>
      </c>
      <c r="E23" s="54">
        <v>54</v>
      </c>
      <c r="F23" s="55">
        <v>270</v>
      </c>
    </row>
    <row r="24" spans="1:6" ht="22.35" customHeight="1" x14ac:dyDescent="0.25">
      <c r="A24" s="46" t="s">
        <v>32</v>
      </c>
      <c r="B24" s="46">
        <v>11401911</v>
      </c>
      <c r="C24" s="56" t="s">
        <v>31</v>
      </c>
      <c r="D24" s="30">
        <v>80</v>
      </c>
      <c r="E24" s="36"/>
      <c r="F24" s="32"/>
    </row>
    <row r="25" spans="1:6" ht="22.35" customHeight="1" x14ac:dyDescent="0.25">
      <c r="A25" s="46" t="s">
        <v>33</v>
      </c>
      <c r="B25" s="46">
        <v>9268</v>
      </c>
      <c r="C25" s="56" t="s">
        <v>31</v>
      </c>
      <c r="D25" s="30">
        <v>80</v>
      </c>
      <c r="E25" s="36"/>
      <c r="F25" s="32"/>
    </row>
    <row r="26" spans="1:6" ht="22.35" customHeight="1" x14ac:dyDescent="0.2">
      <c r="A26" s="47" t="s">
        <v>34</v>
      </c>
      <c r="B26" s="47">
        <v>3595</v>
      </c>
      <c r="C26" s="56" t="s">
        <v>31</v>
      </c>
      <c r="D26" s="30">
        <v>90</v>
      </c>
      <c r="E26" s="36"/>
      <c r="F26" s="32"/>
    </row>
    <row r="27" spans="1:6" ht="22.35" customHeight="1" x14ac:dyDescent="0.2">
      <c r="A27" s="92"/>
      <c r="B27" s="92"/>
      <c r="C27" s="92"/>
      <c r="D27" s="57"/>
      <c r="E27" s="57"/>
      <c r="F27" s="57"/>
    </row>
    <row r="28" spans="1:6" ht="34.35" customHeight="1" thickBot="1" x14ac:dyDescent="0.25">
      <c r="A28" s="93"/>
      <c r="B28" s="93"/>
      <c r="C28" s="93"/>
      <c r="D28" s="94"/>
      <c r="E28" s="94"/>
      <c r="F28" s="94"/>
    </row>
    <row r="29" spans="1:6" ht="12.75" customHeight="1" thickBot="1" x14ac:dyDescent="0.25">
      <c r="A29" s="89" t="s">
        <v>29</v>
      </c>
      <c r="B29" s="90"/>
      <c r="C29" s="90"/>
      <c r="D29" s="90"/>
      <c r="E29" s="90"/>
      <c r="F29" s="90"/>
    </row>
    <row r="30" spans="1:6" ht="15.75" customHeight="1" thickBot="1" x14ac:dyDescent="0.25">
      <c r="A30" s="90"/>
      <c r="B30" s="90"/>
      <c r="C30" s="90"/>
      <c r="D30" s="90"/>
      <c r="E30" s="90"/>
      <c r="F30" s="90"/>
    </row>
    <row r="31" spans="1:6" ht="119.25" customHeight="1" x14ac:dyDescent="0.2">
      <c r="A31" s="90"/>
      <c r="B31" s="90"/>
      <c r="C31" s="90"/>
      <c r="D31" s="90"/>
      <c r="E31" s="90"/>
      <c r="F31" s="90"/>
    </row>
    <row r="32" spans="1:6" ht="22.9" customHeight="1" x14ac:dyDescent="0.2">
      <c r="A32" s="37"/>
      <c r="B32" s="37"/>
      <c r="C32" s="37"/>
      <c r="D32" s="37"/>
      <c r="E32" s="37"/>
      <c r="F32" s="37"/>
    </row>
    <row r="34" spans="1:6" x14ac:dyDescent="0.2">
      <c r="A34" s="23" t="s">
        <v>37</v>
      </c>
      <c r="B34" s="23"/>
      <c r="C34" s="23"/>
      <c r="D34" s="2"/>
      <c r="E34" s="2"/>
      <c r="F34" s="60">
        <v>5340</v>
      </c>
    </row>
    <row r="35" spans="1:6" x14ac:dyDescent="0.2">
      <c r="F35" s="61"/>
    </row>
    <row r="36" spans="1:6" s="2" customFormat="1" x14ac:dyDescent="0.2">
      <c r="A36" s="22" t="s">
        <v>30</v>
      </c>
      <c r="B36" s="23"/>
      <c r="C36" s="23"/>
      <c r="F36" s="60"/>
    </row>
    <row r="37" spans="1:6" s="2" customFormat="1" x14ac:dyDescent="0.2">
      <c r="A37" t="s">
        <v>36</v>
      </c>
      <c r="F37" s="60">
        <v>11520</v>
      </c>
    </row>
    <row r="38" spans="1:6" s="2" customFormat="1" x14ac:dyDescent="0.2">
      <c r="A38" s="23"/>
      <c r="B38" s="23"/>
      <c r="C38" s="23"/>
      <c r="F38" s="60"/>
    </row>
    <row r="39" spans="1:6" x14ac:dyDescent="0.2">
      <c r="A39" s="23" t="s">
        <v>39</v>
      </c>
      <c r="B39" s="23"/>
      <c r="C39" s="23"/>
      <c r="F39" s="60">
        <v>3240</v>
      </c>
    </row>
    <row r="40" spans="1:6" x14ac:dyDescent="0.2">
      <c r="A40" s="23"/>
      <c r="B40" s="23"/>
      <c r="C40" s="23"/>
      <c r="F40" s="60"/>
    </row>
    <row r="41" spans="1:6" s="45" customFormat="1" x14ac:dyDescent="0.2">
      <c r="A41" s="23" t="s">
        <v>35</v>
      </c>
      <c r="C41" s="59" t="s">
        <v>38</v>
      </c>
      <c r="D41" s="58"/>
      <c r="E41" s="58"/>
      <c r="F41" s="62">
        <v>1080</v>
      </c>
    </row>
    <row r="42" spans="1:6" x14ac:dyDescent="0.2">
      <c r="F42" s="61"/>
    </row>
    <row r="43" spans="1:6" ht="52.9" customHeight="1" x14ac:dyDescent="0.2">
      <c r="A43" s="95" t="s">
        <v>40</v>
      </c>
      <c r="B43" s="95"/>
      <c r="C43" s="95"/>
      <c r="D43" s="95"/>
      <c r="E43" s="95"/>
      <c r="F43" s="63">
        <v>21180</v>
      </c>
    </row>
    <row r="44" spans="1:6" x14ac:dyDescent="0.2">
      <c r="F44" s="49"/>
    </row>
    <row r="45" spans="1:6" x14ac:dyDescent="0.2">
      <c r="A45" s="48"/>
      <c r="F45" s="49"/>
    </row>
    <row r="46" spans="1:6" x14ac:dyDescent="0.2">
      <c r="A46" s="88" t="s">
        <v>41</v>
      </c>
      <c r="B46" s="88"/>
      <c r="C46" s="88"/>
      <c r="D46" s="88"/>
      <c r="E46" s="88"/>
      <c r="F46" s="64">
        <f>SUM(F34:F43)</f>
        <v>42360</v>
      </c>
    </row>
  </sheetData>
  <sheetProtection selectLockedCells="1" selectUnlockedCells="1"/>
  <mergeCells count="7">
    <mergeCell ref="A46:E46"/>
    <mergeCell ref="A29:F31"/>
    <mergeCell ref="D4:F4"/>
    <mergeCell ref="A27:C27"/>
    <mergeCell ref="A28:C28"/>
    <mergeCell ref="D28:F28"/>
    <mergeCell ref="A43:E43"/>
  </mergeCells>
  <pageMargins left="0.78749999999999998" right="0.59027777777777779" top="0.73" bottom="0.68" header="0.4" footer="0.39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B223-7826-47EC-B12E-4BCD11E19E80}">
  <dimension ref="A1:H42"/>
  <sheetViews>
    <sheetView tabSelected="1" topLeftCell="A13" workbookViewId="0">
      <selection activeCell="I13" sqref="I13"/>
    </sheetView>
  </sheetViews>
  <sheetFormatPr defaultRowHeight="12.75" x14ac:dyDescent="0.2"/>
  <cols>
    <col min="1" max="1" width="29.85546875" customWidth="1"/>
    <col min="2" max="2" width="9.7109375" customWidth="1"/>
    <col min="3" max="3" width="6.28515625" customWidth="1"/>
    <col min="4" max="4" width="12.140625" customWidth="1"/>
    <col min="5" max="5" width="11.85546875" customWidth="1"/>
    <col min="6" max="6" width="11" customWidth="1"/>
    <col min="7" max="7" width="7.28515625" customWidth="1"/>
  </cols>
  <sheetData>
    <row r="1" spans="1:7" s="3" customFormat="1" ht="16.5" x14ac:dyDescent="0.3">
      <c r="A1" s="2" t="s">
        <v>0</v>
      </c>
      <c r="F1" s="86" t="s">
        <v>46</v>
      </c>
    </row>
    <row r="2" spans="1:7" s="2" customFormat="1" x14ac:dyDescent="0.2">
      <c r="A2" s="2" t="s">
        <v>1</v>
      </c>
    </row>
    <row r="3" spans="1:7" x14ac:dyDescent="0.2">
      <c r="D3" s="91"/>
      <c r="E3" s="91"/>
      <c r="F3" s="91"/>
    </row>
    <row r="4" spans="1:7" ht="15.75" thickBot="1" x14ac:dyDescent="0.35">
      <c r="A4" s="84" t="s">
        <v>42</v>
      </c>
      <c r="B4" s="85"/>
      <c r="C4" s="85"/>
      <c r="D4" s="85"/>
      <c r="E4" s="85"/>
      <c r="F4" s="85"/>
    </row>
    <row r="5" spans="1:7" s="9" customFormat="1" ht="68.25" customHeight="1" thickBot="1" x14ac:dyDescent="0.25">
      <c r="A5" s="6" t="s">
        <v>3</v>
      </c>
      <c r="B5" s="7" t="s">
        <v>4</v>
      </c>
      <c r="C5" s="68" t="s">
        <v>5</v>
      </c>
      <c r="D5" s="70" t="s">
        <v>6</v>
      </c>
      <c r="E5" s="70" t="s">
        <v>25</v>
      </c>
      <c r="F5" s="70" t="s">
        <v>44</v>
      </c>
      <c r="G5" s="110" t="s">
        <v>50</v>
      </c>
    </row>
    <row r="6" spans="1:7" ht="26.1" customHeight="1" thickBot="1" x14ac:dyDescent="0.25">
      <c r="A6" s="10" t="s">
        <v>8</v>
      </c>
      <c r="B6" s="11" t="s">
        <v>9</v>
      </c>
      <c r="C6" s="12" t="s">
        <v>10</v>
      </c>
      <c r="D6" s="71"/>
      <c r="E6" s="72"/>
      <c r="F6" s="87"/>
      <c r="G6" s="107"/>
    </row>
    <row r="7" spans="1:7" ht="24.6" customHeight="1" thickBot="1" x14ac:dyDescent="0.25">
      <c r="A7" s="13" t="s">
        <v>11</v>
      </c>
      <c r="B7" s="14" t="s">
        <v>12</v>
      </c>
      <c r="C7" s="15" t="s">
        <v>10</v>
      </c>
      <c r="D7" s="71"/>
      <c r="E7" s="72"/>
      <c r="F7" s="73"/>
      <c r="G7" s="108"/>
    </row>
    <row r="8" spans="1:7" ht="26.1" customHeight="1" thickBot="1" x14ac:dyDescent="0.25">
      <c r="A8" s="16" t="s">
        <v>13</v>
      </c>
      <c r="B8" s="14" t="s">
        <v>14</v>
      </c>
      <c r="C8" s="17" t="s">
        <v>10</v>
      </c>
      <c r="D8" s="71"/>
      <c r="E8" s="72"/>
      <c r="F8" s="73"/>
      <c r="G8" s="108"/>
    </row>
    <row r="9" spans="1:7" ht="26.1" customHeight="1" thickBot="1" x14ac:dyDescent="0.25">
      <c r="A9" s="16" t="s">
        <v>13</v>
      </c>
      <c r="B9" s="14" t="s">
        <v>15</v>
      </c>
      <c r="C9" s="17" t="s">
        <v>10</v>
      </c>
      <c r="D9" s="71"/>
      <c r="E9" s="72"/>
      <c r="F9" s="73"/>
      <c r="G9" s="108"/>
    </row>
    <row r="10" spans="1:7" ht="26.1" customHeight="1" thickBot="1" x14ac:dyDescent="0.25">
      <c r="A10" s="16" t="s">
        <v>16</v>
      </c>
      <c r="B10" s="18" t="s">
        <v>26</v>
      </c>
      <c r="C10" s="17" t="s">
        <v>10</v>
      </c>
      <c r="D10" s="71"/>
      <c r="E10" s="72"/>
      <c r="F10" s="74"/>
      <c r="G10" s="108"/>
    </row>
    <row r="11" spans="1:7" ht="28.35" customHeight="1" thickBot="1" x14ac:dyDescent="0.25">
      <c r="A11" s="77" t="s">
        <v>16</v>
      </c>
      <c r="B11" s="78" t="s">
        <v>27</v>
      </c>
      <c r="C11" s="79" t="s">
        <v>10</v>
      </c>
      <c r="D11" s="81"/>
      <c r="E11" s="82"/>
      <c r="F11" s="83"/>
      <c r="G11" s="108"/>
    </row>
    <row r="12" spans="1:7" ht="28.35" customHeight="1" thickBot="1" x14ac:dyDescent="0.25">
      <c r="A12" s="77" t="s">
        <v>17</v>
      </c>
      <c r="B12" s="80" t="s">
        <v>28</v>
      </c>
      <c r="C12" s="79" t="s">
        <v>10</v>
      </c>
      <c r="D12" s="81"/>
      <c r="E12" s="82"/>
      <c r="F12" s="83"/>
      <c r="G12" s="108"/>
    </row>
    <row r="13" spans="1:7" ht="26.85" customHeight="1" thickBot="1" x14ac:dyDescent="0.25">
      <c r="A13" s="19" t="s">
        <v>17</v>
      </c>
      <c r="B13" s="20" t="s">
        <v>18</v>
      </c>
      <c r="C13" s="17" t="s">
        <v>10</v>
      </c>
      <c r="D13" s="71"/>
      <c r="E13" s="72"/>
      <c r="F13" s="74"/>
      <c r="G13" s="108"/>
    </row>
    <row r="14" spans="1:7" ht="26.85" customHeight="1" thickBot="1" x14ac:dyDescent="0.25">
      <c r="A14" s="21" t="s">
        <v>19</v>
      </c>
      <c r="B14" s="20" t="s">
        <v>9</v>
      </c>
      <c r="C14" s="15" t="s">
        <v>10</v>
      </c>
      <c r="D14" s="71"/>
      <c r="E14" s="72"/>
      <c r="F14" s="74"/>
      <c r="G14" s="108"/>
    </row>
    <row r="15" spans="1:7" ht="25.35" customHeight="1" thickBot="1" x14ac:dyDescent="0.25">
      <c r="A15" s="19" t="s">
        <v>20</v>
      </c>
      <c r="B15" s="20" t="s">
        <v>12</v>
      </c>
      <c r="C15" s="15" t="s">
        <v>10</v>
      </c>
      <c r="D15" s="71"/>
      <c r="E15" s="72"/>
      <c r="F15" s="73"/>
      <c r="G15" s="108"/>
    </row>
    <row r="16" spans="1:7" ht="25.35" customHeight="1" thickBot="1" x14ac:dyDescent="0.25">
      <c r="A16" s="19" t="s">
        <v>20</v>
      </c>
      <c r="B16" s="20" t="s">
        <v>12</v>
      </c>
      <c r="C16" s="15" t="s">
        <v>10</v>
      </c>
      <c r="D16" s="71"/>
      <c r="E16" s="72"/>
      <c r="F16" s="73"/>
      <c r="G16" s="108"/>
    </row>
    <row r="17" spans="1:8" ht="23.1" customHeight="1" thickBot="1" x14ac:dyDescent="0.25">
      <c r="A17" s="33" t="s">
        <v>24</v>
      </c>
      <c r="B17" s="20" t="s">
        <v>12</v>
      </c>
      <c r="C17" s="15" t="s">
        <v>10</v>
      </c>
      <c r="D17" s="71"/>
      <c r="E17" s="72"/>
      <c r="F17" s="73"/>
      <c r="G17" s="108"/>
    </row>
    <row r="18" spans="1:8" ht="24.6" customHeight="1" thickBot="1" x14ac:dyDescent="0.25">
      <c r="A18" s="33" t="s">
        <v>24</v>
      </c>
      <c r="B18" s="20" t="s">
        <v>12</v>
      </c>
      <c r="C18" s="15" t="s">
        <v>10</v>
      </c>
      <c r="D18" s="71"/>
      <c r="E18" s="72"/>
      <c r="F18" s="73"/>
      <c r="G18" s="108"/>
    </row>
    <row r="19" spans="1:8" ht="22.35" customHeight="1" thickBot="1" x14ac:dyDescent="0.25">
      <c r="A19" s="19" t="s">
        <v>21</v>
      </c>
      <c r="B19" s="20" t="s">
        <v>12</v>
      </c>
      <c r="C19" s="15" t="s">
        <v>10</v>
      </c>
      <c r="D19" s="71"/>
      <c r="E19" s="72"/>
      <c r="F19" s="73"/>
      <c r="G19" s="108"/>
    </row>
    <row r="20" spans="1:8" ht="22.35" customHeight="1" thickBot="1" x14ac:dyDescent="0.25">
      <c r="A20" s="19" t="s">
        <v>21</v>
      </c>
      <c r="B20" s="20" t="s">
        <v>12</v>
      </c>
      <c r="C20" s="15" t="s">
        <v>10</v>
      </c>
      <c r="D20" s="71"/>
      <c r="E20" s="72"/>
      <c r="F20" s="73"/>
      <c r="G20" s="108"/>
    </row>
    <row r="21" spans="1:8" ht="22.35" customHeight="1" thickBot="1" x14ac:dyDescent="0.25">
      <c r="A21" s="50" t="s">
        <v>22</v>
      </c>
      <c r="B21" s="51" t="s">
        <v>23</v>
      </c>
      <c r="C21" s="52" t="s">
        <v>10</v>
      </c>
      <c r="D21" s="71"/>
      <c r="E21" s="72"/>
      <c r="F21" s="73"/>
      <c r="G21" s="108"/>
    </row>
    <row r="22" spans="1:8" ht="22.35" customHeight="1" thickBot="1" x14ac:dyDescent="0.3">
      <c r="A22" s="46" t="s">
        <v>32</v>
      </c>
      <c r="B22" s="46">
        <v>11401911</v>
      </c>
      <c r="C22" s="69" t="s">
        <v>31</v>
      </c>
      <c r="D22" s="71"/>
      <c r="E22" s="75"/>
      <c r="F22" s="73"/>
      <c r="G22" s="108"/>
    </row>
    <row r="23" spans="1:8" ht="22.35" customHeight="1" thickBot="1" x14ac:dyDescent="0.3">
      <c r="A23" s="46" t="s">
        <v>33</v>
      </c>
      <c r="B23" s="46">
        <v>9268</v>
      </c>
      <c r="C23" s="69" t="s">
        <v>31</v>
      </c>
      <c r="D23" s="71"/>
      <c r="E23" s="75"/>
      <c r="F23" s="73"/>
      <c r="G23" s="108"/>
    </row>
    <row r="24" spans="1:8" ht="22.35" customHeight="1" thickBot="1" x14ac:dyDescent="0.25">
      <c r="A24" s="47" t="s">
        <v>43</v>
      </c>
      <c r="B24" s="47">
        <v>3595</v>
      </c>
      <c r="C24" s="69" t="s">
        <v>31</v>
      </c>
      <c r="D24" s="71"/>
      <c r="E24" s="75"/>
      <c r="F24" s="73"/>
      <c r="G24" s="109"/>
    </row>
    <row r="25" spans="1:8" ht="22.35" customHeight="1" thickBot="1" x14ac:dyDescent="0.25">
      <c r="A25" s="92"/>
      <c r="B25" s="92"/>
      <c r="C25" s="97"/>
      <c r="D25" s="104">
        <f>SUM(D6:D24)</f>
        <v>0</v>
      </c>
      <c r="E25" s="104">
        <f>SUM(E6:E24)</f>
        <v>0</v>
      </c>
      <c r="F25" s="105">
        <f>SUM(F6:F24)</f>
        <v>0</v>
      </c>
      <c r="G25" s="106">
        <f>SUM(G6:G24)</f>
        <v>0</v>
      </c>
    </row>
    <row r="26" spans="1:8" ht="50.25" customHeight="1" thickBot="1" x14ac:dyDescent="0.25">
      <c r="A26" s="98" t="s">
        <v>45</v>
      </c>
      <c r="B26" s="98"/>
      <c r="C26" s="98"/>
      <c r="D26" s="101">
        <f>SUM(D25:F25:F25:G25)</f>
        <v>0</v>
      </c>
      <c r="E26" s="102"/>
      <c r="F26" s="102"/>
      <c r="G26" s="103"/>
      <c r="H26" s="76"/>
    </row>
    <row r="27" spans="1:8" ht="19.5" customHeight="1" x14ac:dyDescent="0.2">
      <c r="A27" s="99" t="s">
        <v>49</v>
      </c>
      <c r="B27" s="99"/>
      <c r="C27" s="99"/>
      <c r="D27" s="100"/>
      <c r="E27" s="100"/>
      <c r="F27" s="100"/>
    </row>
    <row r="28" spans="1:8" ht="22.9" customHeight="1" x14ac:dyDescent="0.2">
      <c r="A28" s="37" t="s">
        <v>47</v>
      </c>
      <c r="B28" s="37"/>
      <c r="C28" s="37"/>
      <c r="D28" s="37"/>
      <c r="E28" s="37" t="s">
        <v>48</v>
      </c>
      <c r="F28" s="37"/>
    </row>
    <row r="30" spans="1:8" x14ac:dyDescent="0.2">
      <c r="A30" s="23"/>
      <c r="B30" s="23"/>
      <c r="C30" s="23"/>
      <c r="D30" s="2"/>
      <c r="E30" s="2"/>
      <c r="F30" s="60"/>
    </row>
    <row r="31" spans="1:8" x14ac:dyDescent="0.2">
      <c r="F31" s="61"/>
    </row>
    <row r="32" spans="1:8" s="2" customFormat="1" x14ac:dyDescent="0.2">
      <c r="A32" s="22"/>
      <c r="B32" s="23"/>
      <c r="C32" s="23"/>
      <c r="F32" s="60"/>
    </row>
    <row r="33" spans="1:6" s="2" customFormat="1" x14ac:dyDescent="0.2">
      <c r="A33"/>
      <c r="F33" s="65"/>
    </row>
    <row r="34" spans="1:6" s="2" customFormat="1" x14ac:dyDescent="0.2">
      <c r="A34" s="23"/>
      <c r="B34" s="23"/>
      <c r="C34" s="23"/>
      <c r="F34" s="60"/>
    </row>
    <row r="35" spans="1:6" x14ac:dyDescent="0.2">
      <c r="A35" s="23"/>
      <c r="B35" s="23"/>
      <c r="C35" s="23"/>
      <c r="F35" s="60"/>
    </row>
    <row r="36" spans="1:6" x14ac:dyDescent="0.2">
      <c r="A36" s="23"/>
      <c r="B36" s="23"/>
      <c r="C36" s="23"/>
      <c r="F36" s="60"/>
    </row>
    <row r="37" spans="1:6" s="45" customFormat="1" x14ac:dyDescent="0.2">
      <c r="A37" s="23"/>
      <c r="C37" s="59"/>
      <c r="D37" s="58"/>
      <c r="E37" s="58"/>
      <c r="F37" s="62"/>
    </row>
    <row r="38" spans="1:6" x14ac:dyDescent="0.2">
      <c r="F38" s="61"/>
    </row>
    <row r="39" spans="1:6" ht="52.9" customHeight="1" x14ac:dyDescent="0.2">
      <c r="A39" s="95"/>
      <c r="B39" s="95"/>
      <c r="C39" s="95"/>
      <c r="D39" s="95"/>
      <c r="E39" s="95"/>
      <c r="F39" s="66"/>
    </row>
    <row r="40" spans="1:6" x14ac:dyDescent="0.2">
      <c r="F40" s="49"/>
    </row>
    <row r="41" spans="1:6" x14ac:dyDescent="0.2">
      <c r="A41" s="48"/>
      <c r="F41" s="49"/>
    </row>
    <row r="42" spans="1:6" x14ac:dyDescent="0.2">
      <c r="A42" s="96"/>
      <c r="B42" s="96"/>
      <c r="C42" s="96"/>
      <c r="D42" s="96"/>
      <c r="E42" s="96"/>
      <c r="F42" s="67"/>
    </row>
  </sheetData>
  <mergeCells count="8">
    <mergeCell ref="A42:E42"/>
    <mergeCell ref="D3:F3"/>
    <mergeCell ref="A25:C25"/>
    <mergeCell ref="A26:C26"/>
    <mergeCell ref="A27:F27"/>
    <mergeCell ref="A39:E39"/>
    <mergeCell ref="D26:G26"/>
    <mergeCell ref="G6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rozpis oús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furda</dc:creator>
  <cp:lastModifiedBy>liptak</cp:lastModifiedBy>
  <cp:lastPrinted>2021-02-05T09:01:34Z</cp:lastPrinted>
  <dcterms:created xsi:type="dcterms:W3CDTF">2019-08-21T12:48:10Z</dcterms:created>
  <dcterms:modified xsi:type="dcterms:W3CDTF">2021-02-05T09:04:41Z</dcterms:modified>
</cp:coreProperties>
</file>