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</mc:Choice>
  </mc:AlternateContent>
  <xr:revisionPtr revIDLastSave="0" documentId="13_ncr:1_{98281209-938A-4A5D-BFF8-A29A23FCB32E}" xr6:coauthVersionLast="36" xr6:coauthVersionMax="36" xr10:uidLastSave="{00000000-0000-0000-0000-000000000000}"/>
  <sheets>
    <sheet name="Podklad pre kriterium" sheetId="1" r:id="rId1"/>
  </sheets>
  <definedNames>
    <definedName name="_xlnm.Print_Titles" localSheetId="0">'Podklad pre kriterium'!$10:$13</definedName>
    <definedName name="_xlnm.Print_Area" localSheetId="0">'Podklad pre kriterium'!$A$1:$L$26</definedName>
  </definedNames>
  <calcPr calcId="17902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5" i="1" l="1"/>
  <c r="H15" i="1"/>
  <c r="I15" i="1" s="1"/>
  <c r="H14" i="1"/>
  <c r="I14" i="1" s="1"/>
  <c r="J14" i="1"/>
  <c r="K14" i="1" l="1"/>
  <c r="J16" i="1"/>
  <c r="K15" i="1"/>
  <c r="L15" i="1" s="1"/>
  <c r="L14" i="1"/>
</calcChain>
</file>

<file path=xl/sharedStrings.xml><?xml version="1.0" encoding="utf-8"?>
<sst xmlns="http://schemas.openxmlformats.org/spreadsheetml/2006/main" count="60" uniqueCount="48">
  <si>
    <t>Typ zákazky:</t>
  </si>
  <si>
    <t>Postup:</t>
  </si>
  <si>
    <t>Predmet zákazky:</t>
  </si>
  <si>
    <t>Dokument:</t>
  </si>
  <si>
    <t>Nadlimitná zákazka na dodanie tovaru</t>
  </si>
  <si>
    <t>Verejná súťaž, s uplatnením § 66 ods. 7 ZVO, s použitím elektronickej aukcie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</si>
  <si>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</si>
  <si>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</si>
  <si>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</si>
  <si>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</si>
  <si>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</si>
  <si>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</si>
  <si>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</si>
  <si>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</si>
  <si>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</si>
  <si>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</si>
  <si>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</si>
  <si>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</si>
  <si>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Por. číslo</t>
  </si>
  <si>
    <t>Merná 
jednotka
(MJ)</t>
  </si>
  <si>
    <t>Cena za MJ
(EUR)</t>
  </si>
  <si>
    <t>bez DPH</t>
  </si>
  <si>
    <t xml:space="preserve">Sadzba DPH </t>
  </si>
  <si>
    <t>DPH</t>
  </si>
  <si>
    <t>s DPH</t>
  </si>
  <si>
    <t>F/100 x G</t>
  </si>
  <si>
    <t>F + H</t>
  </si>
  <si>
    <t>F x E</t>
  </si>
  <si>
    <t>J/100 x G</t>
  </si>
  <si>
    <t>J + K</t>
  </si>
  <si>
    <t>Údaje vyplní uchádzač</t>
  </si>
  <si>
    <t>Ceny jednotlivých položiek, zadávané ako vstupné hodnoty do elektronickej aukcie</t>
  </si>
  <si>
    <t>Kritérium</t>
  </si>
  <si>
    <t>Verejný obstarávateľ/Kupujúci:</t>
  </si>
  <si>
    <t>Uchádzač/Predávajúci:</t>
  </si>
  <si>
    <t>...</t>
  </si>
  <si>
    <t>Príloha č. 4 Súťažných podkladov/Príloha č. 1 Zmluvy</t>
  </si>
  <si>
    <t>Cena predmetu zákazky/zmluvy</t>
  </si>
  <si>
    <t>Položka predmetu zákazky</t>
  </si>
  <si>
    <t>Obchodný názov</t>
  </si>
  <si>
    <t>ks</t>
  </si>
  <si>
    <t>Dopravný podnik mesta Košice, akciová spoločnosť, Bardejovská 6, 043 29 Košice</t>
  </si>
  <si>
    <t>čítačka BČK s označovačom papierových cestovných lístkov</t>
  </si>
  <si>
    <t>čítačka BČK s tlačiarňou a EMV platbou</t>
  </si>
  <si>
    <t>predpokladané množstvo MJ</t>
  </si>
  <si>
    <t>Cena za predpokladané množstvo MJ
(EUR)</t>
  </si>
  <si>
    <t>Modernizácia odbavovacieho systému v autobusoch MHD v DPMK, a.s.</t>
  </si>
  <si>
    <t>(podpis podľa bodu 19.6 časti A. Pokyny na vypracovanie ponuky súťažných podkladov)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</si>
</sst>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double">
        <color rgb="FF00B050"/>
      </right>
      <top style="double">
        <color rgb="FF00B05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rgb="FF00B050"/>
      </left>
      <right style="thin">
        <color indexed="64"/>
      </right>
      <top style="double">
        <color rgb="FF00B050"/>
      </top>
      <bottom style="thin">
        <color indexed="64"/>
      </bottom>
      <diagonal/>
    </border>
    <border>
      <left style="thin">
        <color indexed="64"/>
      </left>
      <right style="double">
        <color rgb="FF00B050"/>
      </right>
      <top style="double">
        <color rgb="FF00B050"/>
      </top>
      <bottom style="thin">
        <color indexed="64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00B050"/>
      </left>
      <right/>
      <top style="double">
        <color rgb="FF00B050"/>
      </top>
      <bottom style="double">
        <color rgb="FF00B050"/>
      </bottom>
      <diagonal/>
    </border>
    <border>
      <left/>
      <right/>
      <top style="double">
        <color rgb="FF00B050"/>
      </top>
      <bottom style="double">
        <color rgb="FF00B050"/>
      </bottom>
      <diagonal/>
    </border>
    <border>
      <left/>
      <right style="double">
        <color rgb="FF00B050"/>
      </right>
      <top style="double">
        <color rgb="FF00B050"/>
      </top>
      <bottom style="double">
        <color rgb="FF00B050"/>
      </bottom>
      <diagonal/>
    </border>
    <border>
      <left style="double">
        <color rgb="FF00B050"/>
      </left>
      <right style="double">
        <color rgb="FF00B050"/>
      </right>
      <top style="thin">
        <color indexed="64"/>
      </top>
      <bottom style="double">
        <color rgb="FF00B050"/>
      </bottom>
      <diagonal/>
    </border>
    <border>
      <left style="double">
        <color rgb="FF00B050"/>
      </left>
      <right style="thin">
        <color indexed="64"/>
      </right>
      <top style="thin">
        <color indexed="64"/>
      </top>
      <bottom style="double">
        <color rgb="FF00B050"/>
      </bottom>
      <diagonal/>
    </border>
    <border>
      <left style="thin">
        <color indexed="64"/>
      </left>
      <right style="double">
        <color rgb="FF00B050"/>
      </right>
      <top style="thin">
        <color indexed="64"/>
      </top>
      <bottom style="double">
        <color rgb="FF00B050"/>
      </bottom>
      <diagonal/>
    </border>
  </borders>
  <cellStyleXfs count="1">
    <xf numFmtId="0" fontId="0" fillId="0" borderId="0"/>
  </cellStyleXfs>
  <cellXfs count="43">
    <xf numFmtId="0" fontId="0" fillId="0" borderId="0" xfId="0"/>
    <xf numFmtId="3" fontId="0" fillId="0" borderId="0" xfId="0" applyNumberFormat="1"/>
    <xf numFmtId="4" fontId="0" fillId="0" borderId="0" xfId="0" applyNumberFormat="1"/>
    <xf numFmtId="4" fontId="0" fillId="0" borderId="1" xfId="0" applyNumberForma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0" fontId="0" fillId="0" borderId="4" xfId="0" applyBorder="1"/>
    <xf numFmtId="0" fontId="0" fillId="2" borderId="4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3" fontId="0" fillId="0" borderId="13" xfId="0" applyNumberFormat="1" applyBorder="1"/>
    <xf numFmtId="4" fontId="0" fillId="0" borderId="13" xfId="0" applyNumberFormat="1" applyBorder="1"/>
    <xf numFmtId="4" fontId="0" fillId="0" borderId="14" xfId="0" applyNumberFormat="1" applyBorder="1"/>
    <xf numFmtId="0" fontId="0" fillId="0" borderId="0" xfId="0" applyFill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4" fontId="0" fillId="2" borderId="9" xfId="0" applyNumberFormat="1" applyFill="1" applyBorder="1" applyAlignment="1">
      <alignment vertical="center"/>
    </xf>
    <xf numFmtId="4" fontId="0" fillId="0" borderId="10" xfId="0" applyNumberFormat="1" applyBorder="1" applyAlignment="1">
      <alignment vertical="center"/>
    </xf>
    <xf numFmtId="4" fontId="0" fillId="0" borderId="6" xfId="0" applyNumberFormat="1" applyBorder="1" applyAlignment="1">
      <alignment vertical="center"/>
    </xf>
    <xf numFmtId="4" fontId="0" fillId="0" borderId="1" xfId="0" applyNumberFormat="1" applyBorder="1" applyAlignment="1">
      <alignment vertical="center"/>
    </xf>
    <xf numFmtId="3" fontId="0" fillId="0" borderId="8" xfId="0" applyNumberFormat="1" applyBorder="1" applyAlignment="1">
      <alignment horizontal="center" vertical="center"/>
    </xf>
    <xf numFmtId="4" fontId="1" fillId="0" borderId="11" xfId="0" applyNumberFormat="1" applyFont="1" applyBorder="1" applyAlignment="1">
      <alignment vertical="center"/>
    </xf>
    <xf numFmtId="0" fontId="0" fillId="0" borderId="15" xfId="0" applyBorder="1" applyAlignment="1">
      <alignment vertical="center"/>
    </xf>
    <xf numFmtId="4" fontId="0" fillId="2" borderId="16" xfId="0" applyNumberFormat="1" applyFill="1" applyBorder="1" applyAlignment="1">
      <alignment vertical="center"/>
    </xf>
    <xf numFmtId="4" fontId="0" fillId="0" borderId="17" xfId="0" applyNumberFormat="1" applyBorder="1" applyAlignment="1">
      <alignment vertical="center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zoomScaleNormal="100" workbookViewId="0">
      <selection activeCell="E24" sqref="E24"/>
    </sheetView>
  </sheetViews>
  <sheetFormatPr defaultColWidth="8.85546875" defaultRowHeight="15" x14ac:dyDescent="0.25"/>
  <cols>
    <col min="1" max="1" width="5" customWidth="1"/>
    <col min="2" max="2" width="28.7109375" customWidth="1"/>
    <col min="3" max="3" width="7" customWidth="1"/>
    <col min="4" max="4" width="37.140625" customWidth="1"/>
    <col min="5" max="5" width="11.42578125" style="1" customWidth="1"/>
    <col min="6" max="6" width="11.140625" style="2" customWidth="1"/>
    <col min="7" max="7" width="7.42578125" style="2" customWidth="1"/>
    <col min="8" max="8" width="11.5703125" style="2" customWidth="1"/>
    <col min="9" max="9" width="12.42578125" style="2" customWidth="1"/>
    <col min="10" max="10" width="12.7109375" style="2" customWidth="1"/>
    <col min="11" max="11" width="10" style="2" customWidth="1"/>
    <col min="12" max="12" width="14.5703125" style="2" customWidth="1"/>
  </cols>
  <sheetData>
    <row r="1" spans="1:12" x14ac:dyDescent="0.25">
      <c r="A1" t="s">
        <v>33</v>
      </c>
      <c r="C1" t="s">
        <v>41</v>
      </c>
    </row>
    <row r="2" spans="1:12" x14ac:dyDescent="0.25">
      <c r="A2" t="s">
        <v>0</v>
      </c>
      <c r="C2" t="s">
        <v>4</v>
      </c>
    </row>
    <row r="3" spans="1:12" x14ac:dyDescent="0.25">
      <c r="A3" t="s">
        <v>1</v>
      </c>
      <c r="C3" t="s">
        <v>5</v>
      </c>
    </row>
    <row r="4" spans="1:12" x14ac:dyDescent="0.25">
      <c r="A4" t="s">
        <v>2</v>
      </c>
      <c r="C4" s="8" t="s">
        <v>46</v>
      </c>
    </row>
    <row r="5" spans="1:12" x14ac:dyDescent="0.25">
      <c r="A5" t="s">
        <v>3</v>
      </c>
      <c r="C5" t="s">
        <v>36</v>
      </c>
    </row>
    <row r="6" spans="1:12" ht="15.75" thickBot="1" x14ac:dyDescent="0.3"/>
    <row r="7" spans="1:12" ht="16.5" thickTop="1" thickBot="1" x14ac:dyDescent="0.3">
      <c r="A7" t="s">
        <v>34</v>
      </c>
      <c r="C7" s="14" t="s">
        <v>35</v>
      </c>
      <c r="D7" s="15"/>
      <c r="E7" s="16"/>
      <c r="F7" s="17"/>
      <c r="G7" s="17"/>
      <c r="H7" s="17"/>
      <c r="I7" s="17"/>
      <c r="J7" s="17"/>
      <c r="K7" s="17"/>
      <c r="L7" s="18"/>
    </row>
    <row r="8" spans="1:12" ht="15.75" thickTop="1" x14ac:dyDescent="0.25"/>
    <row r="9" spans="1:12" x14ac:dyDescent="0.25">
      <c r="C9" s="8" t="s">
        <v>37</v>
      </c>
    </row>
    <row r="10" spans="1:12" x14ac:dyDescent="0.25">
      <c r="A10" s="5" t="s">
        <v>6</v>
      </c>
      <c r="B10" s="5" t="s">
        <v>7</v>
      </c>
      <c r="C10" s="5" t="s">
        <v>8</v>
      </c>
      <c r="D10" s="5" t="s">
        <v>9</v>
      </c>
      <c r="E10" s="6" t="s">
        <v>10</v>
      </c>
      <c r="F10" s="7" t="s">
        <v>11</v>
      </c>
      <c r="G10" s="7" t="s">
        <v>12</v>
      </c>
      <c r="H10" s="7" t="s">
        <v>13</v>
      </c>
      <c r="I10" s="7" t="s">
        <v>14</v>
      </c>
      <c r="J10" s="7" t="s">
        <v>15</v>
      </c>
      <c r="K10" s="7" t="s">
        <v>16</v>
      </c>
      <c r="L10" s="7" t="s">
        <v>17</v>
      </c>
    </row>
    <row r="11" spans="1:12" ht="33.950000000000003" customHeight="1" x14ac:dyDescent="0.25">
      <c r="A11" s="35" t="s">
        <v>18</v>
      </c>
      <c r="B11" s="37" t="s">
        <v>38</v>
      </c>
      <c r="C11" s="39" t="s">
        <v>19</v>
      </c>
      <c r="D11" s="37" t="s">
        <v>39</v>
      </c>
      <c r="E11" s="41" t="s">
        <v>44</v>
      </c>
      <c r="F11" s="33" t="s">
        <v>20</v>
      </c>
      <c r="G11" s="34"/>
      <c r="H11" s="34"/>
      <c r="I11" s="34"/>
      <c r="J11" s="33" t="s">
        <v>45</v>
      </c>
      <c r="K11" s="34"/>
      <c r="L11" s="34"/>
    </row>
    <row r="12" spans="1:12" ht="22.5" x14ac:dyDescent="0.25">
      <c r="A12" s="36"/>
      <c r="B12" s="38"/>
      <c r="C12" s="40"/>
      <c r="D12" s="38"/>
      <c r="E12" s="42"/>
      <c r="F12" s="3" t="s">
        <v>21</v>
      </c>
      <c r="G12" s="4" t="s">
        <v>22</v>
      </c>
      <c r="H12" s="3" t="s">
        <v>23</v>
      </c>
      <c r="I12" s="3" t="s">
        <v>24</v>
      </c>
      <c r="J12" s="3" t="s">
        <v>21</v>
      </c>
      <c r="K12" s="3" t="s">
        <v>23</v>
      </c>
      <c r="L12" s="3" t="s">
        <v>24</v>
      </c>
    </row>
    <row r="13" spans="1:12" ht="15.75" thickBot="1" x14ac:dyDescent="0.3">
      <c r="A13" s="5" t="s">
        <v>6</v>
      </c>
      <c r="B13" s="5" t="s">
        <v>7</v>
      </c>
      <c r="C13" s="5" t="s">
        <v>8</v>
      </c>
      <c r="D13" s="9" t="s">
        <v>9</v>
      </c>
      <c r="E13" s="6" t="s">
        <v>10</v>
      </c>
      <c r="F13" s="10" t="s">
        <v>11</v>
      </c>
      <c r="G13" s="10" t="s">
        <v>12</v>
      </c>
      <c r="H13" s="7" t="s">
        <v>25</v>
      </c>
      <c r="I13" s="7" t="s">
        <v>26</v>
      </c>
      <c r="J13" s="7" t="s">
        <v>27</v>
      </c>
      <c r="K13" s="7" t="s">
        <v>28</v>
      </c>
      <c r="L13" s="7" t="s">
        <v>29</v>
      </c>
    </row>
    <row r="14" spans="1:12" ht="45.75" thickTop="1" x14ac:dyDescent="0.25">
      <c r="A14" s="20">
        <v>1</v>
      </c>
      <c r="B14" s="21" t="s">
        <v>42</v>
      </c>
      <c r="C14" s="22" t="s">
        <v>40</v>
      </c>
      <c r="D14" s="23"/>
      <c r="E14" s="28">
        <v>750</v>
      </c>
      <c r="F14" s="24"/>
      <c r="G14" s="25"/>
      <c r="H14" s="26">
        <f>F14/100*G14</f>
        <v>0</v>
      </c>
      <c r="I14" s="27">
        <f>F14+H14</f>
        <v>0</v>
      </c>
      <c r="J14" s="27">
        <f>F14*E14</f>
        <v>0</v>
      </c>
      <c r="K14" s="27">
        <f>J14/100*G14</f>
        <v>0</v>
      </c>
      <c r="L14" s="27">
        <f>J14+K14</f>
        <v>0</v>
      </c>
    </row>
    <row r="15" spans="1:12" ht="30.75" thickBot="1" x14ac:dyDescent="0.3">
      <c r="A15" s="20">
        <v>2</v>
      </c>
      <c r="B15" s="21" t="s">
        <v>43</v>
      </c>
      <c r="C15" s="22" t="s">
        <v>40</v>
      </c>
      <c r="D15" s="30"/>
      <c r="E15" s="28">
        <v>350</v>
      </c>
      <c r="F15" s="31"/>
      <c r="G15" s="32"/>
      <c r="H15" s="26">
        <f t="shared" ref="H15" si="0">F15/100*G15</f>
        <v>0</v>
      </c>
      <c r="I15" s="27">
        <f t="shared" ref="I15" si="1">F15+H15</f>
        <v>0</v>
      </c>
      <c r="J15" s="27">
        <f t="shared" ref="J15" si="2">F15*E15</f>
        <v>0</v>
      </c>
      <c r="K15" s="27">
        <f t="shared" ref="K15" si="3">J15/100*G15</f>
        <v>0</v>
      </c>
      <c r="L15" s="27">
        <f t="shared" ref="L15" si="4">J15+K15</f>
        <v>0</v>
      </c>
    </row>
    <row r="16" spans="1:12" ht="19.5" customHeight="1" thickTop="1" thickBot="1" x14ac:dyDescent="0.3">
      <c r="J16" s="29">
        <f>SUM(J14:J15)</f>
        <v>0</v>
      </c>
      <c r="L16"/>
    </row>
    <row r="17" spans="1:2" ht="16.5" thickTop="1" thickBot="1" x14ac:dyDescent="0.3"/>
    <row r="18" spans="1:2" ht="16.5" thickTop="1" thickBot="1" x14ac:dyDescent="0.3">
      <c r="A18" s="11"/>
      <c r="B18" t="s">
        <v>30</v>
      </c>
    </row>
    <row r="19" spans="1:2" ht="4.9000000000000004" customHeight="1" thickTop="1" thickBot="1" x14ac:dyDescent="0.3"/>
    <row r="20" spans="1:2" ht="16.5" thickTop="1" thickBot="1" x14ac:dyDescent="0.3">
      <c r="A20" s="12"/>
      <c r="B20" t="s">
        <v>31</v>
      </c>
    </row>
    <row r="21" spans="1:2" ht="4.9000000000000004" customHeight="1" thickTop="1" thickBot="1" x14ac:dyDescent="0.3"/>
    <row r="22" spans="1:2" ht="16.5" thickTop="1" thickBot="1" x14ac:dyDescent="0.3">
      <c r="A22" s="13"/>
      <c r="B22" t="s">
        <v>32</v>
      </c>
    </row>
    <row r="23" spans="1:2" ht="15.75" thickTop="1" x14ac:dyDescent="0.25"/>
    <row r="25" spans="1:2" x14ac:dyDescent="0.25">
      <c r="A25" t="s">
        <v>34</v>
      </c>
    </row>
    <row r="26" spans="1:2" x14ac:dyDescent="0.25">
      <c r="A26" s="19" t="s">
        <v>47</v>
      </c>
    </row>
  </sheetData>
  <dataConsolidate/>
  <mergeCells count="7">
    <mergeCell ref="F11:I11"/>
    <mergeCell ref="J11:L11"/>
    <mergeCell ref="A11:A12"/>
    <mergeCell ref="B11:B12"/>
    <mergeCell ref="C11:C12"/>
    <mergeCell ref="D11:D12"/>
    <mergeCell ref="E11:E12"/>
  </mergeCells>
  <dataValidations count="2">
    <dataValidation type="list" allowBlank="1" showInputMessage="1" showErrorMessage="1" sqref="C2" xr:uid="{00000000-0002-0000-0000-000000000000}">
      <formula1>#REF!</formula1>
    </dataValidation>
    <dataValidation type="list" allowBlank="1" showInputMessage="1" showErrorMessage="1" sqref="C3" xr:uid="{00000000-0002-0000-0000-000001000000}">
      <formula1>#REF!</formula1>
    </dataValidation>
  </dataValidations>
  <pageMargins left="0.55118110236220474" right="0.55118110236220474" top="0.74803149606299213" bottom="0.74803149606299213" header="0.31496062992125984" footer="0.31496062992125984"/>
  <pageSetup paperSize="9" scale="79" orientation="landscape"/>
  <headerFooter>
    <oddFooter>&amp;L&amp;A&amp;RStrana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LinksUpToDate>false</LinksUpToDate>
  <SharedDoc>false</SharedDoc>
  <HyperlinksChanged>false</HyperlinksChanged>
</Properties>
</file>