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2. ZMZ\3. MVFaAP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1" l="1"/>
  <c r="J11" i="1"/>
  <c r="J10" i="1"/>
  <c r="K10" i="1" s="1"/>
  <c r="J9" i="1"/>
  <c r="I11" i="1"/>
  <c r="I10" i="1"/>
  <c r="I9" i="1"/>
  <c r="J13" i="1" l="1"/>
  <c r="K9" i="1"/>
  <c r="J12" i="1"/>
  <c r="I12" i="1"/>
  <c r="K12" i="1" l="1"/>
</calcChain>
</file>

<file path=xl/sharedStrings.xml><?xml version="1.0" encoding="utf-8"?>
<sst xmlns="http://schemas.openxmlformats.org/spreadsheetml/2006/main" count="38" uniqueCount="35">
  <si>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</si>
  <si>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</si>
  <si>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</si>
  <si>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</si>
  <si>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</si>
  <si>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</si>
  <si>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</si>
  <si>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</si>
  <si>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</si>
  <si>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</si>
  <si>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</si>
  <si>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</si>
  <si>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</si>
  <si>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</si>
  <si>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</si>
  <si>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</si>
  <si>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</si>
  <si>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</si>
  <si>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</si>
  <si>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</si>
  <si>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</si>
  <si>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Monitory vitálnych funkcií a anestéziologický prístroj s monitorom vitálnych funkcií</t>
  </si>
  <si>
    <t>Centrálny monitor</t>
  </si>
  <si>
    <t>Monitor vitálnych funkcií s invazívnym meraním</t>
  </si>
  <si>
    <t>Monitor vitálnych funkcií s neinvazívnym meraním</t>
  </si>
  <si>
    <t>Anestéziologický prístroj s monitorom vitálnych funkcií</t>
  </si>
  <si>
    <t>Verejný obstarávateľ:</t>
  </si>
  <si>
    <t>NsP Štefana Kukuru Michalovce,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</si>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</sst>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10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2"/>
  <sheetViews>
    <sheetView tabSelected="1" view="pageLayout" zoomScaleNormal="100" workbookViewId="0">
      <selection activeCell="J29" sqref="J29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3" spans="1:12" x14ac:dyDescent="0.3">
      <c r="A3" s="22" t="s">
        <v>26</v>
      </c>
    </row>
    <row r="4" spans="1:12" x14ac:dyDescent="0.3">
      <c r="A4" s="56" t="s">
        <v>27</v>
      </c>
    </row>
    <row r="5" spans="1:12" x14ac:dyDescent="0.3">
      <c r="A5" s="59" t="s">
        <v>30</v>
      </c>
      <c r="B5" s="59"/>
      <c r="C5" s="59"/>
      <c r="D5" s="59"/>
      <c r="E5" s="59"/>
      <c r="F5" s="1"/>
      <c r="G5" s="1"/>
      <c r="H5" s="1"/>
      <c r="I5" s="1"/>
      <c r="J5" s="1"/>
      <c r="K5" s="1"/>
    </row>
    <row r="6" spans="1:12" x14ac:dyDescent="0.3">
      <c r="A6" s="60" t="s">
        <v>21</v>
      </c>
      <c r="B6" s="60"/>
      <c r="C6" s="60"/>
      <c r="D6" s="60"/>
      <c r="E6" s="60"/>
      <c r="F6" s="54"/>
      <c r="G6" s="31"/>
      <c r="H6" s="54"/>
      <c r="I6" s="54"/>
      <c r="J6" s="54"/>
      <c r="K6" s="54"/>
    </row>
    <row r="7" spans="1:12" ht="30" customHeight="1" x14ac:dyDescent="0.3">
      <c r="A7" s="61" t="s">
        <v>29</v>
      </c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2" s="3" customFormat="1" ht="60" x14ac:dyDescent="0.3">
      <c r="A8" s="33" t="s">
        <v>0</v>
      </c>
      <c r="B8" s="34" t="s">
        <v>31</v>
      </c>
      <c r="C8" s="35" t="s">
        <v>20</v>
      </c>
      <c r="D8" s="36" t="s">
        <v>8</v>
      </c>
      <c r="E8" s="33" t="s">
        <v>15</v>
      </c>
      <c r="F8" s="37" t="s">
        <v>16</v>
      </c>
      <c r="G8" s="38" t="s">
        <v>1</v>
      </c>
      <c r="H8" s="39" t="s">
        <v>17</v>
      </c>
      <c r="I8" s="40" t="s">
        <v>2</v>
      </c>
      <c r="J8" s="51" t="s">
        <v>3</v>
      </c>
      <c r="K8" s="41" t="s">
        <v>4</v>
      </c>
    </row>
    <row r="9" spans="1:12" s="3" customFormat="1" ht="24.9" customHeight="1" x14ac:dyDescent="0.3">
      <c r="A9" s="42">
        <v>1</v>
      </c>
      <c r="B9" s="43" t="s">
        <v>22</v>
      </c>
      <c r="C9" s="44" t="s">
        <v>5</v>
      </c>
      <c r="D9" s="45">
        <v>1</v>
      </c>
      <c r="E9" s="42"/>
      <c r="F9" s="46"/>
      <c r="G9" s="47"/>
      <c r="H9" s="48"/>
      <c r="I9" s="49">
        <f t="shared" ref="I9:I11" si="0">G9*H9</f>
        <v>0</v>
      </c>
      <c r="J9" s="52">
        <f t="shared" ref="J9:J11" si="1">G9*D9</f>
        <v>0</v>
      </c>
      <c r="K9" s="50">
        <f t="shared" ref="K9:K11" si="2">ROUND(J9*1.2,2)</f>
        <v>0</v>
      </c>
    </row>
    <row r="10" spans="1:12" s="3" customFormat="1" ht="24.9" customHeight="1" x14ac:dyDescent="0.3">
      <c r="A10" s="42">
        <v>2</v>
      </c>
      <c r="B10" s="43" t="s">
        <v>23</v>
      </c>
      <c r="C10" s="44" t="s">
        <v>5</v>
      </c>
      <c r="D10" s="45">
        <v>1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x14ac:dyDescent="0.3">
      <c r="A11" s="42">
        <v>3</v>
      </c>
      <c r="B11" s="43" t="s">
        <v>24</v>
      </c>
      <c r="C11" s="44" t="s">
        <v>5</v>
      </c>
      <c r="D11" s="45">
        <v>4</v>
      </c>
      <c r="E11" s="42"/>
      <c r="F11" s="46"/>
      <c r="G11" s="47"/>
      <c r="H11" s="48"/>
      <c r="I11" s="49">
        <f t="shared" si="0"/>
        <v>0</v>
      </c>
      <c r="J11" s="52">
        <f t="shared" si="1"/>
        <v>0</v>
      </c>
      <c r="K11" s="50">
        <f t="shared" si="2"/>
        <v>0</v>
      </c>
    </row>
    <row r="12" spans="1:12" s="3" customFormat="1" ht="24.9" customHeight="1" thickBot="1" x14ac:dyDescent="0.35">
      <c r="A12" s="42">
        <v>4</v>
      </c>
      <c r="B12" s="43" t="s">
        <v>25</v>
      </c>
      <c r="C12" s="44" t="s">
        <v>5</v>
      </c>
      <c r="D12" s="45">
        <v>2</v>
      </c>
      <c r="E12" s="42"/>
      <c r="F12" s="46"/>
      <c r="G12" s="47"/>
      <c r="H12" s="48"/>
      <c r="I12" s="49">
        <f>G12*H12</f>
        <v>0</v>
      </c>
      <c r="J12" s="52">
        <f>G12*D12</f>
        <v>0</v>
      </c>
      <c r="K12" s="50">
        <f>ROUND(J12*1.2,2)</f>
        <v>0</v>
      </c>
    </row>
    <row r="13" spans="1:12" s="3" customFormat="1" ht="24.9" customHeight="1" thickBot="1" x14ac:dyDescent="0.35">
      <c r="A13" s="62" t="s">
        <v>18</v>
      </c>
      <c r="B13" s="62"/>
      <c r="C13" s="62"/>
      <c r="D13" s="62"/>
      <c r="E13" s="62"/>
      <c r="F13" s="62"/>
      <c r="G13" s="62"/>
      <c r="H13" s="62"/>
      <c r="I13" s="62"/>
      <c r="J13" s="53">
        <f>SUM(J9:J12)</f>
        <v>0</v>
      </c>
    </row>
    <row r="14" spans="1:12" s="9" customFormat="1" ht="28.5" customHeight="1" x14ac:dyDescent="0.3">
      <c r="A14" s="4"/>
      <c r="B14" s="4"/>
      <c r="C14" s="5"/>
      <c r="D14" s="6"/>
      <c r="E14" s="7"/>
      <c r="F14" s="7"/>
      <c r="G14" s="7"/>
      <c r="H14" s="8"/>
      <c r="I14" s="4"/>
      <c r="J14" s="4"/>
      <c r="K14" s="4"/>
      <c r="L14" s="4"/>
    </row>
    <row r="15" spans="1:12" s="9" customFormat="1" ht="35.1" customHeight="1" x14ac:dyDescent="0.3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4"/>
    </row>
    <row r="16" spans="1:12" s="9" customFormat="1" ht="27" customHeight="1" x14ac:dyDescent="0.3">
      <c r="A16" s="63" t="s">
        <v>32</v>
      </c>
      <c r="B16" s="63"/>
      <c r="C16" s="63"/>
      <c r="D16" s="63"/>
      <c r="E16" s="63"/>
      <c r="F16" s="7"/>
      <c r="G16" s="7"/>
      <c r="H16" s="8"/>
      <c r="I16" s="4"/>
      <c r="J16" s="4"/>
      <c r="K16" s="4"/>
      <c r="L16" s="4"/>
    </row>
    <row r="17" spans="1:12" s="11" customFormat="1" ht="15" customHeight="1" x14ac:dyDescent="0.3">
      <c r="A17" s="58" t="s">
        <v>9</v>
      </c>
      <c r="B17" s="58"/>
      <c r="C17" s="72"/>
      <c r="D17" s="72"/>
      <c r="E17" s="72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6" t="s">
        <v>10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6" t="s">
        <v>11</v>
      </c>
      <c r="B19" s="66"/>
      <c r="C19" s="71"/>
      <c r="D19" s="71"/>
      <c r="E19" s="71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">
      <c r="A20" s="66" t="s">
        <v>12</v>
      </c>
      <c r="B20" s="66"/>
      <c r="C20" s="71"/>
      <c r="D20" s="71"/>
      <c r="E20" s="71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">
      <c r="A21" s="66" t="s">
        <v>13</v>
      </c>
      <c r="B21" s="66"/>
      <c r="C21" s="71"/>
      <c r="D21" s="71"/>
      <c r="E21" s="71"/>
      <c r="F21" s="14"/>
      <c r="G21" s="14"/>
      <c r="H21" s="28"/>
      <c r="I21" s="10"/>
      <c r="J21" s="10"/>
      <c r="K21" s="10"/>
      <c r="L21" s="10"/>
    </row>
    <row r="22" spans="1:12" s="11" customFormat="1" ht="15" customHeight="1" x14ac:dyDescent="0.3">
      <c r="A22" s="66" t="s">
        <v>14</v>
      </c>
      <c r="B22" s="66"/>
      <c r="C22" s="71"/>
      <c r="D22" s="71"/>
      <c r="E22" s="71"/>
      <c r="F22" s="14"/>
      <c r="G22" s="14"/>
      <c r="H22" s="28"/>
      <c r="I22" s="10"/>
      <c r="J22" s="64"/>
      <c r="K22" s="64"/>
      <c r="L22" s="10"/>
    </row>
    <row r="23" spans="1:12" s="9" customFormat="1" x14ac:dyDescent="0.3">
      <c r="A23" s="27"/>
      <c r="B23" s="27"/>
      <c r="C23" s="5"/>
      <c r="D23" s="6"/>
      <c r="E23" s="7"/>
      <c r="F23" s="7"/>
      <c r="G23" s="7"/>
      <c r="H23" s="8"/>
      <c r="I23" s="4"/>
      <c r="J23" s="64"/>
      <c r="K23" s="64"/>
      <c r="L23" s="4"/>
    </row>
    <row r="24" spans="1:12" s="9" customFormat="1" ht="15" customHeight="1" x14ac:dyDescent="0.3">
      <c r="A24" s="4" t="s">
        <v>6</v>
      </c>
      <c r="B24" s="4"/>
      <c r="C24" s="5"/>
      <c r="D24" s="6"/>
      <c r="E24" s="7"/>
      <c r="F24" s="7"/>
      <c r="G24" s="7"/>
      <c r="H24" s="8"/>
      <c r="I24" s="4"/>
      <c r="J24" s="64"/>
      <c r="K24" s="64"/>
      <c r="L24" s="4"/>
    </row>
    <row r="25" spans="1:12" s="9" customFormat="1" ht="15" customHeight="1" x14ac:dyDescent="0.3">
      <c r="A25" s="4" t="s">
        <v>7</v>
      </c>
      <c r="B25" s="29"/>
      <c r="C25" s="5"/>
      <c r="D25" s="6"/>
      <c r="E25" s="7"/>
      <c r="F25" s="7"/>
      <c r="G25" s="7"/>
      <c r="H25" s="8"/>
      <c r="I25" s="4"/>
      <c r="J25" s="64"/>
      <c r="K25" s="64"/>
      <c r="L25" s="4"/>
    </row>
    <row r="26" spans="1:12" s="11" customFormat="1" ht="24.9" customHeight="1" x14ac:dyDescent="0.3">
      <c r="A26" s="10"/>
      <c r="C26" s="12"/>
      <c r="D26" s="13"/>
      <c r="E26" s="14"/>
      <c r="F26" s="14"/>
      <c r="G26" s="14"/>
      <c r="H26" s="15"/>
      <c r="I26" s="16"/>
      <c r="J26" s="65"/>
      <c r="K26" s="65"/>
      <c r="L26" s="10"/>
    </row>
    <row r="27" spans="1:12" s="11" customFormat="1" ht="15" customHeight="1" x14ac:dyDescent="0.3">
      <c r="A27" s="66" t="s">
        <v>19</v>
      </c>
      <c r="B27" s="66"/>
      <c r="C27" s="10"/>
      <c r="D27" s="10"/>
      <c r="E27" s="10"/>
      <c r="F27" s="10"/>
      <c r="G27" s="10"/>
      <c r="H27" s="10"/>
      <c r="I27" s="10"/>
      <c r="J27" s="67" t="s">
        <v>34</v>
      </c>
      <c r="K27" s="67"/>
      <c r="L27" s="10"/>
    </row>
    <row r="28" spans="1:12" s="9" customFormat="1" ht="26.25" customHeight="1" x14ac:dyDescent="0.3">
      <c r="A28" s="30"/>
      <c r="B28" s="69" t="s">
        <v>33</v>
      </c>
      <c r="C28" s="70"/>
      <c r="D28" s="70"/>
      <c r="E28" s="70"/>
      <c r="F28" s="7"/>
      <c r="G28" s="7"/>
      <c r="H28" s="8"/>
      <c r="I28" s="4"/>
      <c r="J28" s="68"/>
      <c r="K28" s="68"/>
      <c r="L28" s="4"/>
    </row>
    <row r="29" spans="1:12" s="17" customFormat="1" x14ac:dyDescent="0.3">
      <c r="C29" s="18"/>
      <c r="D29" s="18"/>
      <c r="G29" s="19"/>
      <c r="H29" s="20"/>
      <c r="J29" s="16"/>
      <c r="K29" s="16"/>
    </row>
    <row r="30" spans="1:12" s="21" customFormat="1" ht="1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17"/>
      <c r="K30" s="17"/>
    </row>
    <row r="31" spans="1:12" s="21" customFormat="1" ht="15" customHeight="1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</row>
    <row r="32" spans="1:12" x14ac:dyDescent="0.3">
      <c r="J32" s="32"/>
      <c r="K32" s="32"/>
    </row>
  </sheetData>
  <mergeCells count="22">
    <mergeCell ref="A21:B21"/>
    <mergeCell ref="C21:E21"/>
    <mergeCell ref="C17:E17"/>
    <mergeCell ref="A18:B18"/>
    <mergeCell ref="C18:E18"/>
    <mergeCell ref="A19:B19"/>
    <mergeCell ref="C19:E19"/>
    <mergeCell ref="A20:B20"/>
    <mergeCell ref="C20:E20"/>
    <mergeCell ref="J22:K26"/>
    <mergeCell ref="A27:B27"/>
    <mergeCell ref="J27:K28"/>
    <mergeCell ref="B28:E28"/>
    <mergeCell ref="A22:B22"/>
    <mergeCell ref="C22:E22"/>
    <mergeCell ref="A1:K1"/>
    <mergeCell ref="A17:B17"/>
    <mergeCell ref="A5:E5"/>
    <mergeCell ref="A6:E6"/>
    <mergeCell ref="A7:K7"/>
    <mergeCell ref="A13:I13"/>
    <mergeCell ref="A16:E16"/>
  </mergeCells>
  <conditionalFormatting sqref="E12:H12">
    <cfRule type="containsBlanks" dxfId="9" priority="11">
      <formula>LEN(TRIM(E12))=0</formula>
    </cfRule>
  </conditionalFormatting>
  <conditionalFormatting sqref="I12:K12">
    <cfRule type="cellIs" dxfId="8" priority="10" operator="lessThanOrEqual">
      <formula>0</formula>
    </cfRule>
  </conditionalFormatting>
  <conditionalFormatting sqref="J13">
    <cfRule type="cellIs" dxfId="7" priority="7" operator="greaterThan">
      <formula>0</formula>
    </cfRule>
    <cfRule type="cellIs" dxfId="6" priority="9" operator="lessThanOrEqual">
      <formula>0</formula>
    </cfRule>
  </conditionalFormatting>
  <conditionalFormatting sqref="C17:E22">
    <cfRule type="containsBlanks" dxfId="5" priority="8">
      <formula>LEN(TRIM(C17))=0</formula>
    </cfRule>
  </conditionalFormatting>
  <conditionalFormatting sqref="B24:B25">
    <cfRule type="containsBlanks" dxfId="4" priority="6">
      <formula>LEN(TRIM(B24))=0</formula>
    </cfRule>
  </conditionalFormatting>
  <conditionalFormatting sqref="E9:H11">
    <cfRule type="containsBlanks" dxfId="3" priority="5">
      <formula>LEN(TRIM(E9))=0</formula>
    </cfRule>
  </conditionalFormatting>
  <conditionalFormatting sqref="I9:I11">
    <cfRule type="cellIs" dxfId="2" priority="3" operator="lessThanOrEqual">
      <formula>0</formula>
    </cfRule>
  </conditionalFormatting>
  <conditionalFormatting sqref="J9:J11">
    <cfRule type="cellIs" dxfId="1" priority="2" operator="lessThanOrEqual">
      <formula>0</formula>
    </cfRule>
  </conditionalFormatting>
  <conditionalFormatting sqref="K9:K11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