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USERS\ivan.brtan\Documents\VO\Súťaže\NLZ\2021\1Modernizácia účební\Profil\"/>
    </mc:Choice>
  </mc:AlternateContent>
  <xr:revisionPtr revIDLastSave="0" documentId="13_ncr:1_{64E72F7C-F1E5-489F-88C0-0007367BE45D}" xr6:coauthVersionLast="46" xr6:coauthVersionMax="46" xr10:uidLastSave="{00000000-0000-0000-0000-000000000000}"/>
  <bookViews>
    <workbookView xWindow="-28920" yWindow="-120" windowWidth="29040" windowHeight="15990" xr2:uid="{92E3C320-3B79-4351-9146-D15A8D610CFA}"/>
  </bookViews>
  <sheets>
    <sheet name="Nábytok"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1" l="1"/>
  <c r="I46" i="1"/>
  <c r="G46" i="1"/>
  <c r="G45" i="1"/>
  <c r="H45" i="1" s="1"/>
  <c r="H35" i="1"/>
  <c r="I35" i="1"/>
  <c r="G35" i="1"/>
  <c r="G34" i="1"/>
  <c r="H34" i="1"/>
  <c r="H23" i="1"/>
  <c r="G22" i="1"/>
  <c r="H22" i="1" s="1"/>
  <c r="I45" i="1" l="1"/>
  <c r="I34" i="1"/>
  <c r="G23" i="1"/>
  <c r="I22" i="1"/>
  <c r="I23" i="1" s="1"/>
  <c r="G78" i="1"/>
  <c r="H78" i="1" s="1"/>
  <c r="G77" i="1"/>
  <c r="G76" i="1"/>
  <c r="H76" i="1" s="1"/>
  <c r="I76" i="1" s="1"/>
  <c r="G75" i="1"/>
  <c r="H75" i="1" s="1"/>
  <c r="G74" i="1"/>
  <c r="H74" i="1" s="1"/>
  <c r="G73" i="1"/>
  <c r="G72" i="1"/>
  <c r="H72" i="1" s="1"/>
  <c r="G67" i="1"/>
  <c r="H67" i="1" s="1"/>
  <c r="G66" i="1"/>
  <c r="G65" i="1"/>
  <c r="H65" i="1" s="1"/>
  <c r="G60" i="1"/>
  <c r="H60" i="1" s="1"/>
  <c r="G59" i="1"/>
  <c r="G58" i="1"/>
  <c r="H58" i="1" s="1"/>
  <c r="G53" i="1"/>
  <c r="H53" i="1" s="1"/>
  <c r="G52" i="1"/>
  <c r="G51" i="1"/>
  <c r="H51" i="1" s="1"/>
  <c r="G50" i="1"/>
  <c r="G44" i="1"/>
  <c r="G43" i="1"/>
  <c r="H43" i="1" s="1"/>
  <c r="G42" i="1"/>
  <c r="H42" i="1" s="1"/>
  <c r="G41" i="1"/>
  <c r="G40" i="1"/>
  <c r="G39" i="1"/>
  <c r="G33" i="1"/>
  <c r="H33" i="1" s="1"/>
  <c r="G32" i="1"/>
  <c r="H32" i="1" s="1"/>
  <c r="I32" i="1" s="1"/>
  <c r="G31" i="1"/>
  <c r="G30" i="1"/>
  <c r="H30" i="1" s="1"/>
  <c r="G29" i="1"/>
  <c r="G28" i="1"/>
  <c r="G27" i="1"/>
  <c r="G21" i="1"/>
  <c r="G20" i="1"/>
  <c r="G19" i="1"/>
  <c r="H19" i="1" s="1"/>
  <c r="I19" i="1" s="1"/>
  <c r="G18" i="1"/>
  <c r="H18" i="1" s="1"/>
  <c r="I18" i="1" s="1"/>
  <c r="G17" i="1"/>
  <c r="G16" i="1"/>
  <c r="G11" i="1"/>
  <c r="H11" i="1" s="1"/>
  <c r="G10" i="1"/>
  <c r="H10" i="1" s="1"/>
  <c r="G9" i="1"/>
  <c r="G8" i="1"/>
  <c r="H8" i="1" s="1"/>
  <c r="I8" i="1" s="1"/>
  <c r="G7" i="1"/>
  <c r="H7" i="1" s="1"/>
  <c r="I7" i="1" s="1"/>
  <c r="G6" i="1"/>
  <c r="G79" i="1" l="1"/>
  <c r="G12" i="1"/>
  <c r="H29" i="1"/>
  <c r="I29" i="1" s="1"/>
  <c r="H39" i="1"/>
  <c r="I39" i="1" s="1"/>
  <c r="H50" i="1"/>
  <c r="I50" i="1" s="1"/>
  <c r="G54" i="1"/>
  <c r="I53" i="1"/>
  <c r="I72" i="1"/>
  <c r="I58" i="1"/>
  <c r="G61" i="1"/>
  <c r="I67" i="1"/>
  <c r="H6" i="1"/>
  <c r="I6" i="1" s="1"/>
  <c r="H21" i="1"/>
  <c r="I21" i="1" s="1"/>
  <c r="H31" i="1"/>
  <c r="I31" i="1" s="1"/>
  <c r="H41" i="1"/>
  <c r="I41" i="1" s="1"/>
  <c r="I65" i="1"/>
  <c r="G68" i="1"/>
  <c r="I74" i="1"/>
  <c r="H17" i="1"/>
  <c r="I17" i="1" s="1"/>
  <c r="H27" i="1"/>
  <c r="I27" i="1" s="1"/>
  <c r="I33" i="1"/>
  <c r="I51" i="1"/>
  <c r="I60" i="1"/>
  <c r="I78" i="1"/>
  <c r="I11" i="1"/>
  <c r="I30" i="1"/>
  <c r="I42" i="1"/>
  <c r="I75" i="1"/>
  <c r="H9" i="1"/>
  <c r="I9" i="1" s="1"/>
  <c r="I10" i="1"/>
  <c r="H16" i="1"/>
  <c r="H20" i="1"/>
  <c r="I20" i="1" s="1"/>
  <c r="H28" i="1"/>
  <c r="H40" i="1"/>
  <c r="I40" i="1" s="1"/>
  <c r="H44" i="1"/>
  <c r="H52" i="1"/>
  <c r="H59" i="1"/>
  <c r="H61" i="1" s="1"/>
  <c r="H66" i="1"/>
  <c r="I66" i="1" s="1"/>
  <c r="H73" i="1"/>
  <c r="I73" i="1" s="1"/>
  <c r="H77" i="1"/>
  <c r="H79" i="1" s="1"/>
  <c r="I28" i="1"/>
  <c r="I43" i="1"/>
  <c r="G81" i="1" l="1"/>
  <c r="I12" i="1"/>
  <c r="H54" i="1"/>
  <c r="I68" i="1"/>
  <c r="H12" i="1"/>
  <c r="H68" i="1"/>
  <c r="I77" i="1"/>
  <c r="I79" i="1" s="1"/>
  <c r="I52" i="1"/>
  <c r="I54" i="1" s="1"/>
  <c r="I44" i="1"/>
  <c r="I59" i="1"/>
  <c r="I61" i="1" s="1"/>
  <c r="I16" i="1"/>
  <c r="H81" i="1" l="1"/>
  <c r="I81" i="1"/>
</calcChain>
</file>

<file path=xl/sharedStrings.xml><?xml version="1.0" encoding="utf-8"?>
<sst xmlns="http://schemas.openxmlformats.org/spreadsheetml/2006/main" count="237" uniqueCount="86">
  <si>
    <t>"Modernizácie záklaných škôl v Liptovskom Mikuláši" - Logický celok II. - Nábytok (interiérové vybavenie)</t>
  </si>
  <si>
    <t>ZŠ s MŠ Okoličianska - Fyzikálna učebňa</t>
  </si>
  <si>
    <t>p.č.</t>
  </si>
  <si>
    <t>Názov položky</t>
  </si>
  <si>
    <t>Opis položky</t>
  </si>
  <si>
    <t>Počet</t>
  </si>
  <si>
    <t>Merná jednotka</t>
  </si>
  <si>
    <t>Cena za m.j. v € bez DPH</t>
  </si>
  <si>
    <t>Cena celkom v € bez DPH</t>
  </si>
  <si>
    <t>DPH</t>
  </si>
  <si>
    <t>Cena celkom v €    s DPH</t>
  </si>
  <si>
    <t>Laboratórne pracovisko učiteľa</t>
  </si>
  <si>
    <t>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vygravírovanými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Voliteľné farebné prevedenie.</t>
  </si>
  <si>
    <t>ks</t>
  </si>
  <si>
    <t>Pracovisko učiteľa</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</si>
  <si>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</si>
  <si>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sada</t>
  </si>
  <si>
    <t>Laboratórne žiacke pracovisko do učebne fyziky</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</si>
  <si>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el. rozvodu. Pracovná doska má byť z obojstranného postformingu min. hrúbky 36mm.  Na pracovnej ploche má byť osadený elektropanel zabudovaný do pracovnej dosky a má mať rozmer  max. 150x300mm, materiál nerez s vygravírovanými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Voliteľné farebné prevedenie.</t>
  </si>
  <si>
    <t>Laboratórna skriňa na učebné pomôcky pre učebňu fyziky</t>
  </si>
  <si>
    <t>Laboratórna skriňa na učebné pomôcky, materiál min. LDT hrúbky min. 18 mm, 2mm hrany ABS, min. 4 ukladacie úrovne, uzamykateľná, 2/3 sklenené dvierka, 1/3 plné dvierka.rektifikacie ktoré sa nastavujú z vnútra skrine cez dno. Rozmer min.: 1950x800x400 mm. Voliteľné farebné prevedenie.</t>
  </si>
  <si>
    <t>Žiacky laboratórny 2-miestny stôl do učebňe fyziky</t>
  </si>
  <si>
    <t>Minimálna špecifikácia - kovová konštrukcia s možnosťou vyrovnať nerovnosti podlahy,prierez nohy je min 40x40 mm, stolova doska hrúbky 19 mm v povrchovej úprave min. HPL laminat. Rozmer min. 1300x600x735 mm.</t>
  </si>
  <si>
    <t>Laboratórna žiacka stolička do učebne fyziky</t>
  </si>
  <si>
    <t xml:space="preserve">Minimálna špecifikácia - stolička s kovovou konštrukciou, sedák a operadlo min. s CPL laminátu, alebo iného materiálu vhodného pre laboratórne prostredie. </t>
  </si>
  <si>
    <t>SPOLU ZA UČEBŇU</t>
  </si>
  <si>
    <t xml:space="preserve"> ZŠ s MŠ Okoličianska - Chemická učebňa alebo bio/chem</t>
  </si>
  <si>
    <t>p.č.:</t>
  </si>
  <si>
    <t>Pracovisko učiteľa biochémia</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</si>
  <si>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</si>
  <si>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Laboratórne pracovisko učiteľa  - biochémia</t>
  </si>
  <si>
    <t xml:space="preserve">      </t>
  </si>
  <si>
    <t>Bezpečnostná skrinka</t>
  </si>
  <si>
    <t>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t>
  </si>
  <si>
    <t>Laboratórne pracovisko žiaka  - biochémia</t>
  </si>
  <si>
    <t>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</si>
  <si>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Žiacky laboratórny stôl 2M- biochémia</t>
  </si>
  <si>
    <t>Laboratórna stolička pre žiaka - biochémia</t>
  </si>
  <si>
    <t xml:space="preserve"> ZŠ Janka Kráľa - Chemická učebňa alebo bio/chem</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</si>
  <si>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</si>
  <si>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vygravírovanými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</si>
  <si>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Žiacky laboratórny stôl 3M- biochémia</t>
  </si>
  <si>
    <t>Minimálna špecifikácia - kovová konštrukcia s možnosťou vyrovnať nerovnosti podlahy,prierez nohy je min 40x40 mm, stolova doska hrúbky 19 mm v povrchovej úprave min. HPL laminat. Rozmer min. 1800x600x735 mm</t>
  </si>
  <si>
    <t>Minimálna špecifikácia - kovová konštrukcia s možnosťou vyrovnať nerovnosti podlahy,prierez nohy je min 40x40 mm, stolova doska hrúbky 19 mm v povrchovej úprave min. HPL laminat. Rozmer min. 1300x600x735 mm</t>
  </si>
  <si>
    <t xml:space="preserve"> ZŠ M.R.Martákovej - Chemická učebňa alebo bio/chem</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</si>
  <si>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</si>
  <si>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 xml:space="preserve">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</si>
  <si>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 ZŠ s MŠ Demänovska ulica - Jazyková učebňa</t>
  </si>
  <si>
    <t>Pracovisko učiteľa - NÁBYTOK</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</si>
  <si>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</si>
  <si>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Žiacky stôl 2M</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</si>
  <si>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spojenie jednotlivých stolov do celku. 1300x700x735 mm.</t>
  </si>
  <si>
    <t>Stolička/taburet pre žiaka</t>
  </si>
  <si>
    <t>Minimálna špecifikácia - stolička s kovovou konštrukciou oválneho profilu, sedák a operadlo čalunené látkou s min 100 000 cyklov oteruvzdornosť. Možnosť stohovania stoličiek.</t>
  </si>
  <si>
    <t xml:space="preserve"> ZŠ J.Kráľa - Jazyková učebňa</t>
  </si>
  <si>
    <t xml:space="preserve"> ZŠ M.R.Martákovej - Jazyková učebňa</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</si>
  <si>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spojenie jednotlivých stolov do celku. 1300x700x735 mm. </t>
  </si>
  <si>
    <t>ZŠ Nábr. Dr. A.Stodolu - Polytechnická učebňa</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</si>
  <si>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</si>
  <si>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</si>
  <si>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Pracovisko učiteľa - odborná učebňa techniky</t>
  </si>
  <si>
    <t>Dielenské pracovisko učiteľa pripojiteľné na napätie 230 V. Súčasťou pracoviska majú byť stavebnicové zariadenia na obrábanie dreva a kovov (sústruh, brúska), úložný priestor na odkladanie nástrojov a závesný panel. Minimálny rozmer pracoviska 150x60x115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</si>
  <si>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Kovové skrine na odkladanie náradia - odborná učebňa techniky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</si>
  <si>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</si>
  <si>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Pracovisko žiaka na obrábanie dreva - odborná učebňa techniky</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</si>
  <si>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</si>
  <si>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žiaka na obrábanie kovu - odborná učebňa techniky</t>
  </si>
  <si>
    <t xml:space="preserve">Dielenské pracovisko na obrábanie kovu. Pracovisko má byť pripojiteľné na napätie 230V, má obsahovať min. brúsku na obrábanie kovu (parametre brúsky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</si>
  <si>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Pracovisko na pílenie, vrtanie, brúsenie</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</si>
  <si>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pätky 100 kg. ( nie je súčasťou stola), možnosť vytvorenia zostavy, povrchová úprava - vypaľovací lak z umelej živice. v spodnej časti prepojene nohy stola profilom min. 40x40 mm pre väčšiu stabilitu stola. stôl je pevne zvarený, nedemontovateľný.</t>
  </si>
  <si>
    <t>Stolička kovová, otočná, dielenská</t>
  </si>
  <si>
    <t>Dielenská stolička, kovová konštrukcia z plochooválu s klzákmi so širokou dosadacou plochou, klzáky nezanechávaju farebne stopy na PVC gume.Sedák je vyrobený z lepeného masívneho dreva ošetrený lakom, stolička je otočná nastaviteľná pomocou kovovej šroubovice v rozsahu min. 360-470 mm.</t>
  </si>
  <si>
    <t>CELKOM ZA ČASŤ PREDMETU ZÁKAZKY V € S DPH</t>
  </si>
  <si>
    <t xml:space="preserve">Základné údaje uchádzača: </t>
  </si>
  <si>
    <t>Dňa:</t>
  </si>
  <si>
    <t xml:space="preserve">Obchodné meno spoločnosti: </t>
  </si>
  <si>
    <t>Adresa sídla spoločnosti:</t>
  </si>
  <si>
    <t xml:space="preserve">IČO: </t>
  </si>
  <si>
    <t xml:space="preserve">DIČ: </t>
  </si>
  <si>
    <t>Podpis:</t>
  </si>
  <si>
    <t>IČ DPH:</t>
  </si>
  <si>
    <t>Zastúpený:</t>
  </si>
  <si>
    <t>Ponuku vypracoval, Kontakt:</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</si>
  <si>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</si>
  <si>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Laboratórna skriňa na učebné pomôcky - biochémia</t>
  </si>
  <si>
    <t>Laboratórna skriňa na učebné pomôcky, materiál LDT hrúbky 18 mm, 2mm hrany ABS, 4 ukladacie úrovne, uzamykateľná, 2/3 sklenené dvierka, 1/3 plné dvierka. Rozmer: 1950x800x400 mm. Voliteľné farebné prevedenie.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</si>
</sst>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color theme="1"/>
      <name val="Arial"/>
      <family val="2"/>
      <charset val="238"/>
    </font>
    <font>
      <sz val="10"/>
      <name val="Arial"/>
      <family val="2"/>
      <charset val="238"/>
    </font>
    <font>
      <b/>
      <sz val="14"/>
      <name val="Arial"/>
      <family val="2"/>
      <charset val="238"/>
    </font>
    <font>
      <b/>
      <sz val="14"/>
      <color theme="1"/>
      <name val="Arial"/>
      <family val="2"/>
      <charset val="238"/>
    </font>
    <font>
      <b/>
      <sz val="10"/>
      <color theme="1"/>
      <name val="Arial"/>
      <family val="2"/>
      <charset val="238"/>
    </font>
    <font>
      <b/>
      <sz val="10"/>
      <name val="Arial"/>
      <family val="2"/>
      <charset val="238"/>
    </font>
    <font>
      <sz val="8"/>
      <name val="Arial"/>
      <family val="2"/>
      <charset val="238"/>
    </font>
    <font>
      <sz val="11"/>
      <name val="Calibri"/>
      <family val="2"/>
      <charset val="238"/>
      <scheme val="minor"/>
    </font>
    <font>
      <sz val="11"/>
      <name val="Calibri"/>
      <family val="2"/>
      <scheme val="minor"/>
    </font>
    <font>
      <b/>
      <i/>
      <sz val="10"/>
      <color indexed="8"/>
      <name val="Arial"/>
      <family val="2"/>
      <charset val="238"/>
    </font>
    <font>
      <i/>
      <u/>
      <sz val="11"/>
      <color indexed="8"/>
      <name val="Arial"/>
      <family val="2"/>
      <charset val="238"/>
    </font>
    <font>
      <sz val="13"/>
      <name val="Arial"/>
      <family val="2"/>
      <charset val="238"/>
    </font>
    <font>
      <i/>
      <sz val="11"/>
      <color indexed="8"/>
      <name val="Arial"/>
      <family val="2"/>
      <charset val="238"/>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indexed="9"/>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0" borderId="14" xfId="0" applyFont="1" applyBorder="1" applyAlignment="1">
      <alignment horizontal="center" vertical="center"/>
    </xf>
    <xf numFmtId="0" fontId="8" fillId="0" borderId="15" xfId="0" applyFont="1" applyBorder="1" applyAlignment="1">
      <alignment horizontal="left" vertical="center" wrapText="1"/>
    </xf>
    <xf numFmtId="0" fontId="9" fillId="0" borderId="15" xfId="0" applyFont="1" applyBorder="1" applyAlignment="1">
      <alignment horizontal="left" vertical="center" wrapText="1"/>
    </xf>
    <xf numFmtId="0" fontId="3" fillId="0" borderId="15" xfId="0" applyFont="1" applyBorder="1" applyAlignment="1">
      <alignment horizontal="center" vertical="center"/>
    </xf>
    <xf numFmtId="44" fontId="3" fillId="0" borderId="15" xfId="1" applyFont="1" applyBorder="1" applyAlignment="1">
      <alignment horizontal="center" vertical="center"/>
    </xf>
    <xf numFmtId="44" fontId="3" fillId="0" borderId="16" xfId="1" applyFont="1" applyBorder="1" applyAlignment="1">
      <alignment horizontal="center" vertical="center"/>
    </xf>
    <xf numFmtId="44" fontId="3" fillId="0" borderId="13" xfId="1"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6" fillId="2" borderId="17" xfId="0" applyFont="1" applyFill="1" applyBorder="1" applyAlignment="1">
      <alignment horizontal="center" vertical="center"/>
    </xf>
    <xf numFmtId="44" fontId="6" fillId="2" borderId="17"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4" fillId="0" borderId="0" xfId="0" applyFont="1" applyAlignment="1">
      <alignment horizontal="left"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8" fillId="0" borderId="15" xfId="0" applyNumberFormat="1" applyFont="1" applyBorder="1" applyAlignment="1">
      <alignment horizontal="left" vertical="center" wrapText="1"/>
    </xf>
    <xf numFmtId="1" fontId="9" fillId="0" borderId="15" xfId="0" applyNumberFormat="1" applyFont="1" applyBorder="1" applyAlignment="1">
      <alignment horizontal="left" vertical="center" wrapText="1"/>
    </xf>
    <xf numFmtId="44" fontId="3" fillId="0" borderId="18" xfId="1" applyFont="1" applyBorder="1" applyAlignment="1">
      <alignment horizontal="center" vertical="center"/>
    </xf>
    <xf numFmtId="2" fontId="0" fillId="0" borderId="0" xfId="0" applyNumberFormat="1"/>
    <xf numFmtId="0" fontId="4" fillId="0" borderId="15" xfId="0" applyFont="1" applyBorder="1" applyAlignment="1">
      <alignment horizontal="center" vertical="center"/>
    </xf>
    <xf numFmtId="44" fontId="4" fillId="0" borderId="15" xfId="1" applyFont="1" applyBorder="1" applyAlignment="1">
      <alignment horizontal="center" vertical="center"/>
    </xf>
    <xf numFmtId="44" fontId="4" fillId="0" borderId="16" xfId="1" applyFont="1" applyBorder="1" applyAlignment="1">
      <alignment horizontal="center" vertical="center"/>
    </xf>
    <xf numFmtId="44" fontId="4" fillId="0" borderId="18" xfId="1" applyFont="1" applyBorder="1" applyAlignment="1">
      <alignment horizontal="center" vertical="center"/>
    </xf>
    <xf numFmtId="1" fontId="9" fillId="0" borderId="19" xfId="0" applyNumberFormat="1" applyFont="1" applyBorder="1" applyAlignment="1">
      <alignment horizontal="left" vertical="center" wrapText="1"/>
    </xf>
    <xf numFmtId="0" fontId="4" fillId="0" borderId="14" xfId="0" applyFont="1" applyBorder="1" applyAlignment="1">
      <alignment horizontal="center" vertical="center"/>
    </xf>
    <xf numFmtId="0" fontId="10" fillId="0" borderId="0" xfId="0" applyFont="1"/>
    <xf numFmtId="0" fontId="2" fillId="0" borderId="0" xfId="0" applyFont="1" applyAlignment="1">
      <alignment vertical="center"/>
    </xf>
    <xf numFmtId="0" fontId="10" fillId="0" borderId="0" xfId="0" applyFont="1" applyAlignment="1">
      <alignment vertical="center"/>
    </xf>
    <xf numFmtId="0" fontId="4" fillId="0" borderId="0" xfId="0" applyFont="1" applyAlignment="1">
      <alignment wrapText="1"/>
    </xf>
    <xf numFmtId="0" fontId="6" fillId="2" borderId="20" xfId="0" applyFont="1" applyFill="1" applyBorder="1" applyAlignment="1">
      <alignment horizontal="center" vertical="center"/>
    </xf>
    <xf numFmtId="0" fontId="11" fillId="0" borderId="0" xfId="0" applyFont="1" applyAlignment="1">
      <alignment wrapText="1"/>
    </xf>
    <xf numFmtId="49" fontId="13" fillId="3" borderId="24" xfId="0" applyNumberFormat="1" applyFont="1" applyFill="1" applyBorder="1" applyAlignment="1">
      <alignment vertical="center"/>
    </xf>
    <xf numFmtId="0" fontId="14" fillId="3" borderId="25" xfId="0" applyFont="1" applyFill="1" applyBorder="1" applyAlignment="1">
      <alignment vertical="center" wrapText="1"/>
    </xf>
    <xf numFmtId="49" fontId="15" fillId="5" borderId="15" xfId="0" applyNumberFormat="1" applyFont="1" applyFill="1" applyBorder="1" applyAlignment="1">
      <alignment vertical="center"/>
    </xf>
    <xf numFmtId="0" fontId="14" fillId="5" borderId="13" xfId="0" applyFont="1" applyFill="1" applyBorder="1" applyAlignment="1">
      <alignment vertical="center" wrapText="1"/>
    </xf>
    <xf numFmtId="49" fontId="15" fillId="5" borderId="28" xfId="0" applyNumberFormat="1" applyFont="1" applyFill="1" applyBorder="1" applyAlignment="1">
      <alignment vertical="center"/>
    </xf>
    <xf numFmtId="0" fontId="14" fillId="5" borderId="29" xfId="0" applyFont="1" applyFill="1" applyBorder="1" applyAlignment="1">
      <alignment vertical="center" wrapText="1"/>
    </xf>
    <xf numFmtId="0" fontId="11" fillId="0" borderId="0" xfId="0" applyFont="1"/>
    <xf numFmtId="1" fontId="9" fillId="0" borderId="30" xfId="0" applyNumberFormat="1" applyFont="1" applyBorder="1" applyAlignment="1">
      <alignment horizontal="left" vertical="center"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 fontId="5" fillId="2" borderId="1"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1" fontId="5" fillId="2" borderId="17" xfId="0" applyNumberFormat="1" applyFont="1" applyFill="1" applyBorder="1" applyAlignment="1">
      <alignment horizontal="left" vertical="center" wrapText="1"/>
    </xf>
    <xf numFmtId="0" fontId="0" fillId="0" borderId="17" xfId="0" applyBorder="1" applyAlignment="1">
      <alignment vertical="center"/>
    </xf>
    <xf numFmtId="0" fontId="12" fillId="3" borderId="23" xfId="0" applyFont="1" applyFill="1" applyBorder="1" applyAlignment="1">
      <alignment horizontal="center" vertical="center" textRotation="90"/>
    </xf>
    <xf numFmtId="0" fontId="12" fillId="3" borderId="26" xfId="0" applyFont="1" applyFill="1" applyBorder="1" applyAlignment="1">
      <alignment horizontal="center" vertical="center" textRotation="90"/>
    </xf>
    <xf numFmtId="0" fontId="12" fillId="3" borderId="27" xfId="0" applyFont="1" applyFill="1" applyBorder="1" applyAlignment="1">
      <alignment horizontal="center" vertical="center" textRotation="90"/>
    </xf>
    <xf numFmtId="1" fontId="5" fillId="2" borderId="21" xfId="0" applyNumberFormat="1" applyFont="1" applyFill="1" applyBorder="1" applyAlignment="1">
      <alignment horizontal="left" vertical="center" wrapText="1"/>
    </xf>
    <xf numFmtId="1" fontId="5" fillId="2" borderId="22" xfId="0" applyNumberFormat="1" applyFont="1" applyFill="1" applyBorder="1" applyAlignment="1">
      <alignment horizontal="left" vertical="center" wrapText="1"/>
    </xf>
    <xf numFmtId="0" fontId="0" fillId="0" borderId="22" xfId="0" applyBorder="1" applyAlignment="1">
      <alignment vertical="center"/>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B9D5-3313-4E5D-BB71-2286C43858A6}">
  <dimension ref="A1:P91"/>
  <sheetViews>
    <sheetView tabSelected="1" zoomScale="85" zoomScaleNormal="85" workbookViewId="0">
      <selection activeCell="C6" sqref="C6"/>
    </sheetView>
  </sheetViews>
  <sheetFormatPr defaultRowHeight="15" x14ac:dyDescent="0.25"/>
  <cols>
    <col min="1" max="1" width="6.42578125" customWidth="1"/>
    <col min="2" max="2" width="21.5703125" customWidth="1"/>
    <col min="3" max="3" width="63.42578125" style="50" customWidth="1"/>
    <col min="4" max="4" width="11.42578125" customWidth="1"/>
    <col min="5" max="5" width="12.28515625" customWidth="1"/>
    <col min="6" max="6" width="14.42578125" customWidth="1"/>
    <col min="7" max="7" width="15" customWidth="1"/>
    <col min="8" max="8" width="14.7109375" customWidth="1"/>
    <col min="9" max="9" width="15.85546875" customWidth="1"/>
  </cols>
  <sheetData>
    <row r="1" spans="1:14" ht="15.75" thickBot="1" x14ac:dyDescent="0.3">
      <c r="A1" s="1"/>
      <c r="B1" s="1"/>
      <c r="C1" s="2"/>
      <c r="D1" s="1"/>
    </row>
    <row r="2" spans="1:14" ht="18.75" customHeight="1" x14ac:dyDescent="0.25">
      <c r="A2" s="55" t="s">
        <v>0</v>
      </c>
      <c r="B2" s="56"/>
      <c r="C2" s="56"/>
      <c r="D2" s="56"/>
      <c r="E2" s="56"/>
      <c r="F2" s="56"/>
      <c r="G2" s="56"/>
      <c r="H2" s="56"/>
      <c r="I2" s="57"/>
    </row>
    <row r="3" spans="1:14" ht="51" customHeight="1" thickBot="1" x14ac:dyDescent="0.3">
      <c r="A3" s="58"/>
      <c r="B3" s="59"/>
      <c r="C3" s="59"/>
      <c r="D3" s="59"/>
      <c r="E3" s="59"/>
      <c r="F3" s="59"/>
      <c r="G3" s="59"/>
      <c r="H3" s="59"/>
      <c r="I3" s="60"/>
    </row>
    <row r="4" spans="1:14" ht="18" x14ac:dyDescent="0.25">
      <c r="A4" s="61" t="s">
        <v>1</v>
      </c>
      <c r="B4" s="62"/>
      <c r="C4" s="62"/>
      <c r="D4" s="62"/>
      <c r="E4" s="62"/>
      <c r="F4" s="62"/>
      <c r="G4" s="62"/>
      <c r="H4" s="62"/>
      <c r="I4" s="63"/>
      <c r="J4" s="3"/>
    </row>
    <row r="5" spans="1:14" ht="45.75" customHeight="1" x14ac:dyDescent="0.25">
      <c r="A5" s="4" t="s">
        <v>2</v>
      </c>
      <c r="B5" s="5" t="s">
        <v>3</v>
      </c>
      <c r="C5" s="6" t="s">
        <v>4</v>
      </c>
      <c r="D5" s="5" t="s">
        <v>5</v>
      </c>
      <c r="E5" s="5" t="s">
        <v>6</v>
      </c>
      <c r="F5" s="5" t="s">
        <v>7</v>
      </c>
      <c r="G5" s="7" t="s">
        <v>8</v>
      </c>
      <c r="H5" s="5" t="s">
        <v>9</v>
      </c>
      <c r="I5" s="8" t="s">
        <v>10</v>
      </c>
    </row>
    <row r="6" spans="1:14" ht="312.75" customHeight="1" x14ac:dyDescent="0.25">
      <c r="A6" s="9">
        <v>1</v>
      </c>
      <c r="B6" s="10" t="s">
        <v>11</v>
      </c>
      <c r="C6" s="11" t="s">
        <v>12</v>
      </c>
      <c r="D6" s="12">
        <v>1</v>
      </c>
      <c r="E6" s="12" t="s">
        <v>13</v>
      </c>
      <c r="F6" s="13">
        <v>0</v>
      </c>
      <c r="G6" s="13">
        <f t="shared" ref="G6:G11" si="0">F6*D6</f>
        <v>0</v>
      </c>
      <c r="H6" s="14">
        <f t="shared" ref="H6:H11" si="1">G6*0.2</f>
        <v>0</v>
      </c>
      <c r="I6" s="15">
        <f t="shared" ref="I6:I11" si="2">G6+H6</f>
        <v>0</v>
      </c>
    </row>
    <row r="7" spans="1:14" ht="118.5" customHeight="1" x14ac:dyDescent="0.25">
      <c r="A7" s="9">
        <v>2</v>
      </c>
      <c r="B7" s="10" t="s">
        <v>14</v>
      </c>
      <c r="C7" s="11" t="s">
        <v>15</v>
      </c>
      <c r="D7" s="12">
        <v>1</v>
      </c>
      <c r="E7" s="12" t="s">
        <v>16</v>
      </c>
      <c r="F7" s="13">
        <v>0</v>
      </c>
      <c r="G7" s="13">
        <f t="shared" si="0"/>
        <v>0</v>
      </c>
      <c r="H7" s="14">
        <f t="shared" si="1"/>
        <v>0</v>
      </c>
      <c r="I7" s="15">
        <f t="shared" si="2"/>
        <v>0</v>
      </c>
    </row>
    <row r="8" spans="1:14" ht="215.45" customHeight="1" x14ac:dyDescent="0.25">
      <c r="A8" s="9">
        <v>3</v>
      </c>
      <c r="B8" s="10" t="s">
        <v>17</v>
      </c>
      <c r="C8" s="11" t="s">
        <v>18</v>
      </c>
      <c r="D8" s="12">
        <v>8</v>
      </c>
      <c r="E8" s="12" t="s">
        <v>13</v>
      </c>
      <c r="F8" s="13">
        <v>0</v>
      </c>
      <c r="G8" s="13">
        <f t="shared" si="0"/>
        <v>0</v>
      </c>
      <c r="H8" s="14">
        <f t="shared" si="1"/>
        <v>0</v>
      </c>
      <c r="I8" s="15">
        <f t="shared" si="2"/>
        <v>0</v>
      </c>
      <c r="J8" s="16"/>
      <c r="K8" s="16"/>
      <c r="L8" s="16"/>
      <c r="M8" s="16"/>
      <c r="N8" s="16"/>
    </row>
    <row r="9" spans="1:14" ht="50.45" customHeight="1" x14ac:dyDescent="0.25">
      <c r="A9" s="9">
        <v>4</v>
      </c>
      <c r="B9" s="10" t="s">
        <v>19</v>
      </c>
      <c r="C9" s="11" t="s">
        <v>20</v>
      </c>
      <c r="D9" s="12">
        <v>1</v>
      </c>
      <c r="E9" s="12" t="s">
        <v>13</v>
      </c>
      <c r="F9" s="13">
        <v>0</v>
      </c>
      <c r="G9" s="13">
        <f t="shared" si="0"/>
        <v>0</v>
      </c>
      <c r="H9" s="13">
        <f t="shared" si="1"/>
        <v>0</v>
      </c>
      <c r="I9" s="15">
        <f t="shared" si="2"/>
        <v>0</v>
      </c>
      <c r="J9" s="16"/>
      <c r="K9" s="17"/>
      <c r="L9" s="17"/>
      <c r="M9" s="17"/>
      <c r="N9" s="17"/>
    </row>
    <row r="10" spans="1:14" ht="42.75" customHeight="1" x14ac:dyDescent="0.25">
      <c r="A10" s="9">
        <v>5</v>
      </c>
      <c r="B10" s="10" t="s">
        <v>21</v>
      </c>
      <c r="C10" s="11" t="s">
        <v>22</v>
      </c>
      <c r="D10" s="12">
        <v>8</v>
      </c>
      <c r="E10" s="12" t="s">
        <v>13</v>
      </c>
      <c r="F10" s="13">
        <v>0</v>
      </c>
      <c r="G10" s="13">
        <f t="shared" si="0"/>
        <v>0</v>
      </c>
      <c r="H10" s="13">
        <f t="shared" si="1"/>
        <v>0</v>
      </c>
      <c r="I10" s="15">
        <f t="shared" si="2"/>
        <v>0</v>
      </c>
      <c r="J10" s="16"/>
      <c r="K10" s="16"/>
      <c r="L10" s="16"/>
      <c r="M10" s="16"/>
      <c r="N10" s="16"/>
    </row>
    <row r="11" spans="1:14" ht="32.25" customHeight="1" thickBot="1" x14ac:dyDescent="0.3">
      <c r="A11" s="9">
        <v>6</v>
      </c>
      <c r="B11" s="10" t="s">
        <v>23</v>
      </c>
      <c r="C11" s="11" t="s">
        <v>24</v>
      </c>
      <c r="D11" s="12">
        <v>16</v>
      </c>
      <c r="E11" s="12" t="s">
        <v>13</v>
      </c>
      <c r="F11" s="13">
        <v>0</v>
      </c>
      <c r="G11" s="13">
        <f t="shared" si="0"/>
        <v>0</v>
      </c>
      <c r="H11" s="13">
        <f t="shared" si="1"/>
        <v>0</v>
      </c>
      <c r="I11" s="15">
        <f t="shared" si="2"/>
        <v>0</v>
      </c>
      <c r="J11" s="16"/>
      <c r="K11" s="16"/>
      <c r="L11" s="16"/>
      <c r="M11" s="16"/>
      <c r="N11" s="16"/>
    </row>
    <row r="12" spans="1:14" ht="18.75" customHeight="1" thickBot="1" x14ac:dyDescent="0.3">
      <c r="A12" s="18"/>
      <c r="B12" s="64" t="s">
        <v>25</v>
      </c>
      <c r="C12" s="64"/>
      <c r="D12" s="65"/>
      <c r="E12" s="65"/>
      <c r="F12" s="65"/>
      <c r="G12" s="19">
        <f t="shared" ref="G12:H12" si="3">SUM(G6:G11)</f>
        <v>0</v>
      </c>
      <c r="H12" s="19">
        <f t="shared" si="3"/>
        <v>0</v>
      </c>
      <c r="I12" s="19">
        <f>SUM(I6:I11)</f>
        <v>0</v>
      </c>
    </row>
    <row r="13" spans="1:14" ht="15.75" thickBot="1" x14ac:dyDescent="0.3">
      <c r="A13" s="20"/>
      <c r="B13" s="21"/>
      <c r="C13" s="22"/>
      <c r="D13" s="20"/>
      <c r="E13" s="1"/>
      <c r="F13" s="1"/>
      <c r="G13" s="1"/>
      <c r="H13" s="1"/>
      <c r="I13" s="1"/>
    </row>
    <row r="14" spans="1:14" ht="18" x14ac:dyDescent="0.25">
      <c r="A14" s="52" t="s">
        <v>26</v>
      </c>
      <c r="B14" s="53"/>
      <c r="C14" s="53"/>
      <c r="D14" s="53"/>
      <c r="E14" s="53"/>
      <c r="F14" s="53"/>
      <c r="G14" s="53"/>
      <c r="H14" s="53"/>
      <c r="I14" s="54"/>
    </row>
    <row r="15" spans="1:14" ht="25.5" x14ac:dyDescent="0.25">
      <c r="A15" s="23" t="s">
        <v>27</v>
      </c>
      <c r="B15" s="24" t="s">
        <v>3</v>
      </c>
      <c r="C15" s="25" t="s">
        <v>4</v>
      </c>
      <c r="D15" s="24" t="s">
        <v>5</v>
      </c>
      <c r="E15" s="24" t="s">
        <v>6</v>
      </c>
      <c r="F15" s="24" t="s">
        <v>7</v>
      </c>
      <c r="G15" s="26" t="s">
        <v>8</v>
      </c>
      <c r="H15" s="24" t="s">
        <v>9</v>
      </c>
      <c r="I15" s="27" t="s">
        <v>10</v>
      </c>
    </row>
    <row r="16" spans="1:14" ht="119.25" customHeight="1" x14ac:dyDescent="0.25">
      <c r="A16" s="9">
        <v>1</v>
      </c>
      <c r="B16" s="28" t="s">
        <v>28</v>
      </c>
      <c r="C16" s="29" t="s">
        <v>29</v>
      </c>
      <c r="D16" s="12">
        <v>1</v>
      </c>
      <c r="E16" s="12" t="s">
        <v>16</v>
      </c>
      <c r="F16" s="13">
        <v>0</v>
      </c>
      <c r="G16" s="14">
        <f t="shared" ref="G16:G44" si="4">F16*D16</f>
        <v>0</v>
      </c>
      <c r="H16" s="13">
        <f t="shared" ref="H16:H44" si="5">G16*0.2</f>
        <v>0</v>
      </c>
      <c r="I16" s="30">
        <f t="shared" ref="I16:I44" si="6">G16+H16</f>
        <v>0</v>
      </c>
    </row>
    <row r="17" spans="1:16" ht="354" customHeight="1" x14ac:dyDescent="0.25">
      <c r="A17" s="9">
        <v>2</v>
      </c>
      <c r="B17" s="28" t="s">
        <v>30</v>
      </c>
      <c r="C17" s="29" t="s">
        <v>83</v>
      </c>
      <c r="D17" s="12">
        <v>1</v>
      </c>
      <c r="E17" s="12" t="s">
        <v>13</v>
      </c>
      <c r="F17" s="13">
        <v>0</v>
      </c>
      <c r="G17" s="14">
        <f t="shared" si="4"/>
        <v>0</v>
      </c>
      <c r="H17" s="13">
        <f t="shared" si="5"/>
        <v>0</v>
      </c>
      <c r="I17" s="30">
        <f t="shared" si="6"/>
        <v>0</v>
      </c>
      <c r="J17" s="31"/>
      <c r="P17" t="s">
        <v>31</v>
      </c>
    </row>
    <row r="18" spans="1:16" ht="84.75" customHeight="1" x14ac:dyDescent="0.25">
      <c r="A18" s="9">
        <v>3</v>
      </c>
      <c r="B18" s="28" t="s">
        <v>32</v>
      </c>
      <c r="C18" s="29" t="s">
        <v>33</v>
      </c>
      <c r="D18" s="12">
        <v>1</v>
      </c>
      <c r="E18" s="12" t="s">
        <v>16</v>
      </c>
      <c r="F18" s="13">
        <v>0</v>
      </c>
      <c r="G18" s="14">
        <f t="shared" si="4"/>
        <v>0</v>
      </c>
      <c r="H18" s="13">
        <f t="shared" si="5"/>
        <v>0</v>
      </c>
      <c r="I18" s="30">
        <f t="shared" si="6"/>
        <v>0</v>
      </c>
      <c r="J18" s="31"/>
    </row>
    <row r="19" spans="1:16" ht="231" customHeight="1" x14ac:dyDescent="0.25">
      <c r="A19" s="9">
        <v>4</v>
      </c>
      <c r="B19" s="28" t="s">
        <v>34</v>
      </c>
      <c r="C19" s="29" t="s">
        <v>35</v>
      </c>
      <c r="D19" s="12">
        <v>5</v>
      </c>
      <c r="E19" s="12" t="s">
        <v>13</v>
      </c>
      <c r="F19" s="13">
        <v>0</v>
      </c>
      <c r="G19" s="14">
        <f t="shared" si="4"/>
        <v>0</v>
      </c>
      <c r="H19" s="13">
        <f t="shared" si="5"/>
        <v>0</v>
      </c>
      <c r="I19" s="30">
        <f t="shared" si="6"/>
        <v>0</v>
      </c>
      <c r="J19" s="31"/>
      <c r="K19" s="16"/>
      <c r="L19" s="16"/>
      <c r="M19" s="16"/>
      <c r="N19" s="16"/>
    </row>
    <row r="20" spans="1:16" ht="42" customHeight="1" x14ac:dyDescent="0.25">
      <c r="A20" s="9">
        <v>5</v>
      </c>
      <c r="B20" s="28" t="s">
        <v>36</v>
      </c>
      <c r="C20" s="29" t="s">
        <v>22</v>
      </c>
      <c r="D20" s="12">
        <v>10</v>
      </c>
      <c r="E20" s="12" t="s">
        <v>13</v>
      </c>
      <c r="F20" s="13">
        <v>0</v>
      </c>
      <c r="G20" s="14">
        <f t="shared" si="4"/>
        <v>0</v>
      </c>
      <c r="H20" s="13">
        <f t="shared" si="5"/>
        <v>0</v>
      </c>
      <c r="I20" s="30">
        <f t="shared" si="6"/>
        <v>0</v>
      </c>
      <c r="J20" s="31"/>
      <c r="K20" s="16"/>
      <c r="L20" s="16"/>
      <c r="M20" s="16"/>
      <c r="N20" s="16"/>
    </row>
    <row r="21" spans="1:16" ht="31.5" customHeight="1" x14ac:dyDescent="0.25">
      <c r="A21" s="9">
        <v>6</v>
      </c>
      <c r="B21" s="28" t="s">
        <v>37</v>
      </c>
      <c r="C21" s="29" t="s">
        <v>24</v>
      </c>
      <c r="D21" s="12">
        <v>20</v>
      </c>
      <c r="E21" s="12" t="s">
        <v>13</v>
      </c>
      <c r="F21" s="13">
        <v>0</v>
      </c>
      <c r="G21" s="14">
        <f t="shared" si="4"/>
        <v>0</v>
      </c>
      <c r="H21" s="13">
        <f t="shared" si="5"/>
        <v>0</v>
      </c>
      <c r="I21" s="30">
        <f t="shared" si="6"/>
        <v>0</v>
      </c>
      <c r="J21" s="31"/>
      <c r="K21" s="16"/>
      <c r="L21" s="16"/>
      <c r="M21" s="16"/>
      <c r="N21" s="16"/>
    </row>
    <row r="22" spans="1:16" ht="55.9" customHeight="1" thickBot="1" x14ac:dyDescent="0.3">
      <c r="A22" s="9">
        <v>7</v>
      </c>
      <c r="B22" s="28" t="s">
        <v>84</v>
      </c>
      <c r="C22" s="51" t="s">
        <v>85</v>
      </c>
      <c r="D22" s="32">
        <v>2</v>
      </c>
      <c r="E22" s="32" t="s">
        <v>13</v>
      </c>
      <c r="F22" s="13">
        <v>0</v>
      </c>
      <c r="G22" s="14">
        <f t="shared" ref="G22" si="7">F22*D22</f>
        <v>0</v>
      </c>
      <c r="H22" s="13">
        <f t="shared" ref="H22" si="8">G22*0.2</f>
        <v>0</v>
      </c>
      <c r="I22" s="30">
        <f t="shared" ref="I22" si="9">G22+H22</f>
        <v>0</v>
      </c>
    </row>
    <row r="23" spans="1:16" ht="18.75" customHeight="1" thickBot="1" x14ac:dyDescent="0.3">
      <c r="A23" s="18"/>
      <c r="B23" s="64" t="s">
        <v>25</v>
      </c>
      <c r="C23" s="64"/>
      <c r="D23" s="65"/>
      <c r="E23" s="65"/>
      <c r="F23" s="65"/>
      <c r="G23" s="19">
        <f>SUM(G16:G22)</f>
        <v>0</v>
      </c>
      <c r="H23" s="19">
        <f t="shared" ref="H23:I23" si="10">SUM(H16:H22)</f>
        <v>0</v>
      </c>
      <c r="I23" s="19">
        <f t="shared" si="10"/>
        <v>0</v>
      </c>
    </row>
    <row r="24" spans="1:16" ht="15.75" thickBot="1" x14ac:dyDescent="0.3">
      <c r="A24" s="20"/>
      <c r="B24" s="21"/>
      <c r="C24" s="22"/>
      <c r="D24" s="20"/>
      <c r="E24" s="1"/>
      <c r="F24" s="1"/>
      <c r="G24" s="1"/>
      <c r="H24" s="1"/>
      <c r="I24" s="1"/>
    </row>
    <row r="25" spans="1:16" ht="18" x14ac:dyDescent="0.25">
      <c r="A25" s="52" t="s">
        <v>38</v>
      </c>
      <c r="B25" s="53"/>
      <c r="C25" s="53"/>
      <c r="D25" s="53"/>
      <c r="E25" s="53"/>
      <c r="F25" s="53"/>
      <c r="G25" s="53"/>
      <c r="H25" s="53"/>
      <c r="I25" s="54"/>
    </row>
    <row r="26" spans="1:16" ht="25.5" x14ac:dyDescent="0.25">
      <c r="A26" s="23" t="s">
        <v>27</v>
      </c>
      <c r="B26" s="24" t="s">
        <v>3</v>
      </c>
      <c r="C26" s="25" t="s">
        <v>4</v>
      </c>
      <c r="D26" s="24" t="s">
        <v>5</v>
      </c>
      <c r="E26" s="24" t="s">
        <v>6</v>
      </c>
      <c r="F26" s="24" t="s">
        <v>7</v>
      </c>
      <c r="G26" s="26" t="s">
        <v>8</v>
      </c>
      <c r="H26" s="24" t="s">
        <v>9</v>
      </c>
      <c r="I26" s="27" t="s">
        <v>10</v>
      </c>
    </row>
    <row r="27" spans="1:16" ht="111" customHeight="1" x14ac:dyDescent="0.25">
      <c r="A27" s="9">
        <v>1</v>
      </c>
      <c r="B27" s="28" t="s">
        <v>28</v>
      </c>
      <c r="C27" s="29" t="s">
        <v>29</v>
      </c>
      <c r="D27" s="32">
        <v>1</v>
      </c>
      <c r="E27" s="32" t="s">
        <v>16</v>
      </c>
      <c r="F27" s="33">
        <v>0</v>
      </c>
      <c r="G27" s="34">
        <f t="shared" si="4"/>
        <v>0</v>
      </c>
      <c r="H27" s="33">
        <f t="shared" si="5"/>
        <v>0</v>
      </c>
      <c r="I27" s="35">
        <f t="shared" si="6"/>
        <v>0</v>
      </c>
      <c r="J27" s="31"/>
    </row>
    <row r="28" spans="1:16" ht="366" customHeight="1" x14ac:dyDescent="0.25">
      <c r="A28" s="9">
        <v>2</v>
      </c>
      <c r="B28" s="28" t="s">
        <v>30</v>
      </c>
      <c r="C28" s="36" t="s">
        <v>39</v>
      </c>
      <c r="D28" s="32">
        <v>1</v>
      </c>
      <c r="E28" s="32" t="s">
        <v>13</v>
      </c>
      <c r="F28" s="33">
        <v>0</v>
      </c>
      <c r="G28" s="34">
        <f t="shared" si="4"/>
        <v>0</v>
      </c>
      <c r="H28" s="33">
        <f t="shared" si="5"/>
        <v>0</v>
      </c>
      <c r="I28" s="35">
        <f t="shared" si="6"/>
        <v>0</v>
      </c>
      <c r="J28" s="31"/>
    </row>
    <row r="29" spans="1:16" ht="75.75" customHeight="1" x14ac:dyDescent="0.25">
      <c r="A29" s="9">
        <v>3</v>
      </c>
      <c r="B29" s="28" t="s">
        <v>32</v>
      </c>
      <c r="C29" s="36" t="s">
        <v>33</v>
      </c>
      <c r="D29" s="32">
        <v>1</v>
      </c>
      <c r="E29" s="32" t="s">
        <v>16</v>
      </c>
      <c r="F29" s="33">
        <v>0</v>
      </c>
      <c r="G29" s="34">
        <f t="shared" si="4"/>
        <v>0</v>
      </c>
      <c r="H29" s="33">
        <f t="shared" si="5"/>
        <v>0</v>
      </c>
      <c r="I29" s="35">
        <f t="shared" si="6"/>
        <v>0</v>
      </c>
      <c r="J29" s="31"/>
    </row>
    <row r="30" spans="1:16" ht="359.25" customHeight="1" x14ac:dyDescent="0.25">
      <c r="A30" s="9">
        <v>4</v>
      </c>
      <c r="B30" s="28" t="s">
        <v>34</v>
      </c>
      <c r="C30" s="36" t="s">
        <v>40</v>
      </c>
      <c r="D30" s="32">
        <v>5</v>
      </c>
      <c r="E30" s="32" t="s">
        <v>13</v>
      </c>
      <c r="F30" s="33">
        <v>0</v>
      </c>
      <c r="G30" s="34">
        <f t="shared" si="4"/>
        <v>0</v>
      </c>
      <c r="H30" s="33">
        <f t="shared" si="5"/>
        <v>0</v>
      </c>
      <c r="I30" s="35">
        <f t="shared" si="6"/>
        <v>0</v>
      </c>
      <c r="J30" s="31"/>
      <c r="K30" s="16"/>
      <c r="L30" s="16"/>
      <c r="M30" s="16"/>
      <c r="N30" s="16"/>
    </row>
    <row r="31" spans="1:16" ht="45" customHeight="1" x14ac:dyDescent="0.25">
      <c r="A31" s="9">
        <v>5</v>
      </c>
      <c r="B31" s="28" t="s">
        <v>41</v>
      </c>
      <c r="C31" s="36" t="s">
        <v>42</v>
      </c>
      <c r="D31" s="32">
        <v>4</v>
      </c>
      <c r="E31" s="32" t="s">
        <v>13</v>
      </c>
      <c r="F31" s="33">
        <v>0</v>
      </c>
      <c r="G31" s="34">
        <f t="shared" si="4"/>
        <v>0</v>
      </c>
      <c r="H31" s="33">
        <f t="shared" si="5"/>
        <v>0</v>
      </c>
      <c r="I31" s="35">
        <f t="shared" si="6"/>
        <v>0</v>
      </c>
      <c r="J31" s="31"/>
      <c r="K31" s="16"/>
      <c r="L31" s="16"/>
      <c r="M31" s="16"/>
      <c r="N31" s="16"/>
    </row>
    <row r="32" spans="1:16" ht="44.25" customHeight="1" x14ac:dyDescent="0.25">
      <c r="A32" s="9">
        <v>6</v>
      </c>
      <c r="B32" s="28" t="s">
        <v>36</v>
      </c>
      <c r="C32" s="36" t="s">
        <v>43</v>
      </c>
      <c r="D32" s="32">
        <v>6</v>
      </c>
      <c r="E32" s="32" t="s">
        <v>13</v>
      </c>
      <c r="F32" s="33">
        <v>0</v>
      </c>
      <c r="G32" s="34">
        <f t="shared" si="4"/>
        <v>0</v>
      </c>
      <c r="H32" s="33">
        <f t="shared" si="5"/>
        <v>0</v>
      </c>
      <c r="I32" s="35">
        <f t="shared" si="6"/>
        <v>0</v>
      </c>
      <c r="J32" s="31"/>
      <c r="K32" s="16"/>
      <c r="L32" s="16"/>
      <c r="M32" s="16"/>
      <c r="N32" s="16"/>
    </row>
    <row r="33" spans="1:14" ht="32.25" customHeight="1" x14ac:dyDescent="0.25">
      <c r="A33" s="9">
        <v>7</v>
      </c>
      <c r="B33" s="28" t="s">
        <v>37</v>
      </c>
      <c r="C33" s="36" t="s">
        <v>24</v>
      </c>
      <c r="D33" s="32">
        <v>24</v>
      </c>
      <c r="E33" s="32" t="s">
        <v>13</v>
      </c>
      <c r="F33" s="33">
        <v>0</v>
      </c>
      <c r="G33" s="34">
        <f t="shared" si="4"/>
        <v>0</v>
      </c>
      <c r="H33" s="33">
        <f t="shared" si="5"/>
        <v>0</v>
      </c>
      <c r="I33" s="35">
        <f t="shared" si="6"/>
        <v>0</v>
      </c>
      <c r="J33" s="31"/>
      <c r="K33" s="16"/>
      <c r="L33" s="16"/>
      <c r="M33" s="16"/>
      <c r="N33" s="16"/>
    </row>
    <row r="34" spans="1:14" ht="55.9" customHeight="1" thickBot="1" x14ac:dyDescent="0.3">
      <c r="A34" s="9">
        <v>8</v>
      </c>
      <c r="B34" s="28" t="s">
        <v>84</v>
      </c>
      <c r="C34" s="51" t="s">
        <v>85</v>
      </c>
      <c r="D34" s="32">
        <v>2</v>
      </c>
      <c r="E34" s="32" t="s">
        <v>13</v>
      </c>
      <c r="F34" s="33">
        <v>0</v>
      </c>
      <c r="G34" s="34">
        <f>F34*D34</f>
        <v>0</v>
      </c>
      <c r="H34" s="33">
        <f t="shared" ref="H34" si="11">G34*0.2</f>
        <v>0</v>
      </c>
      <c r="I34" s="35">
        <f t="shared" ref="I34" si="12">G34+H34</f>
        <v>0</v>
      </c>
    </row>
    <row r="35" spans="1:14" ht="18.75" customHeight="1" thickBot="1" x14ac:dyDescent="0.3">
      <c r="A35" s="18"/>
      <c r="B35" s="64" t="s">
        <v>25</v>
      </c>
      <c r="C35" s="64"/>
      <c r="D35" s="65"/>
      <c r="E35" s="65"/>
      <c r="F35" s="65"/>
      <c r="G35" s="19">
        <f>SUM(G27:G34)</f>
        <v>0</v>
      </c>
      <c r="H35" s="19">
        <f t="shared" ref="H35:I35" si="13">SUM(H27:H34)</f>
        <v>0</v>
      </c>
      <c r="I35" s="19">
        <f t="shared" si="13"/>
        <v>0</v>
      </c>
    </row>
    <row r="36" spans="1:14" ht="15.75" thickBot="1" x14ac:dyDescent="0.3">
      <c r="A36" s="20"/>
      <c r="B36" s="21"/>
      <c r="C36" s="22"/>
      <c r="D36" s="20"/>
      <c r="E36" s="1"/>
      <c r="F36" s="1"/>
      <c r="G36" s="1"/>
      <c r="H36" s="1"/>
      <c r="I36" s="1"/>
    </row>
    <row r="37" spans="1:14" ht="18" x14ac:dyDescent="0.25">
      <c r="A37" s="52" t="s">
        <v>44</v>
      </c>
      <c r="B37" s="53"/>
      <c r="C37" s="53"/>
      <c r="D37" s="53"/>
      <c r="E37" s="53"/>
      <c r="F37" s="53"/>
      <c r="G37" s="53"/>
      <c r="H37" s="53"/>
      <c r="I37" s="54"/>
    </row>
    <row r="38" spans="1:14" ht="25.5" x14ac:dyDescent="0.25">
      <c r="A38" s="23" t="s">
        <v>27</v>
      </c>
      <c r="B38" s="24" t="s">
        <v>3</v>
      </c>
      <c r="C38" s="25" t="s">
        <v>4</v>
      </c>
      <c r="D38" s="24" t="s">
        <v>5</v>
      </c>
      <c r="E38" s="24" t="s">
        <v>6</v>
      </c>
      <c r="F38" s="24" t="s">
        <v>7</v>
      </c>
      <c r="G38" s="26" t="s">
        <v>8</v>
      </c>
      <c r="H38" s="24" t="s">
        <v>9</v>
      </c>
      <c r="I38" s="27" t="s">
        <v>10</v>
      </c>
    </row>
    <row r="39" spans="1:14" ht="123" customHeight="1" x14ac:dyDescent="0.25">
      <c r="A39" s="9">
        <v>1</v>
      </c>
      <c r="B39" s="28" t="s">
        <v>28</v>
      </c>
      <c r="C39" s="29" t="s">
        <v>29</v>
      </c>
      <c r="D39" s="32">
        <v>1</v>
      </c>
      <c r="E39" s="32" t="s">
        <v>13</v>
      </c>
      <c r="F39" s="33">
        <v>0</v>
      </c>
      <c r="G39" s="34">
        <f t="shared" si="4"/>
        <v>0</v>
      </c>
      <c r="H39" s="33">
        <f t="shared" si="5"/>
        <v>0</v>
      </c>
      <c r="I39" s="35">
        <f t="shared" si="6"/>
        <v>0</v>
      </c>
      <c r="J39" s="31"/>
    </row>
    <row r="40" spans="1:14" ht="361.5" customHeight="1" x14ac:dyDescent="0.25">
      <c r="A40" s="9">
        <v>2</v>
      </c>
      <c r="B40" s="28" t="s">
        <v>30</v>
      </c>
      <c r="C40" s="29" t="s">
        <v>45</v>
      </c>
      <c r="D40" s="32">
        <v>1</v>
      </c>
      <c r="E40" s="32" t="s">
        <v>13</v>
      </c>
      <c r="F40" s="33">
        <v>0</v>
      </c>
      <c r="G40" s="34">
        <f t="shared" si="4"/>
        <v>0</v>
      </c>
      <c r="H40" s="33">
        <f t="shared" si="5"/>
        <v>0</v>
      </c>
      <c r="I40" s="35">
        <f t="shared" si="6"/>
        <v>0</v>
      </c>
      <c r="J40" s="31"/>
    </row>
    <row r="41" spans="1:14" ht="91.5" customHeight="1" x14ac:dyDescent="0.25">
      <c r="A41" s="9">
        <v>3</v>
      </c>
      <c r="B41" s="28" t="s">
        <v>32</v>
      </c>
      <c r="C41" s="29" t="s">
        <v>46</v>
      </c>
      <c r="D41" s="32">
        <v>1</v>
      </c>
      <c r="E41" s="32" t="s">
        <v>13</v>
      </c>
      <c r="F41" s="33">
        <v>0</v>
      </c>
      <c r="G41" s="34">
        <f t="shared" si="4"/>
        <v>0</v>
      </c>
      <c r="H41" s="33">
        <f t="shared" si="5"/>
        <v>0</v>
      </c>
      <c r="I41" s="35">
        <f t="shared" si="6"/>
        <v>0</v>
      </c>
      <c r="J41" s="31"/>
    </row>
    <row r="42" spans="1:14" ht="360" customHeight="1" x14ac:dyDescent="0.25">
      <c r="A42" s="9">
        <v>4</v>
      </c>
      <c r="B42" s="28" t="s">
        <v>34</v>
      </c>
      <c r="C42" s="29" t="s">
        <v>40</v>
      </c>
      <c r="D42" s="32">
        <v>9</v>
      </c>
      <c r="E42" s="32" t="s">
        <v>13</v>
      </c>
      <c r="F42" s="33">
        <v>0</v>
      </c>
      <c r="G42" s="34">
        <f t="shared" si="4"/>
        <v>0</v>
      </c>
      <c r="H42" s="33">
        <f t="shared" si="5"/>
        <v>0</v>
      </c>
      <c r="I42" s="35">
        <f t="shared" si="6"/>
        <v>0</v>
      </c>
      <c r="J42" s="31"/>
      <c r="K42" s="16"/>
      <c r="L42" s="16"/>
      <c r="M42" s="16"/>
      <c r="N42" s="16"/>
    </row>
    <row r="43" spans="1:14" ht="43.5" customHeight="1" x14ac:dyDescent="0.25">
      <c r="A43" s="9">
        <v>5</v>
      </c>
      <c r="B43" s="28" t="s">
        <v>36</v>
      </c>
      <c r="C43" s="29" t="s">
        <v>22</v>
      </c>
      <c r="D43" s="32">
        <v>15</v>
      </c>
      <c r="E43" s="32" t="s">
        <v>13</v>
      </c>
      <c r="F43" s="33">
        <v>0</v>
      </c>
      <c r="G43" s="34">
        <f t="shared" si="4"/>
        <v>0</v>
      </c>
      <c r="H43" s="33">
        <f t="shared" si="5"/>
        <v>0</v>
      </c>
      <c r="I43" s="35">
        <f t="shared" si="6"/>
        <v>0</v>
      </c>
      <c r="J43" s="31"/>
      <c r="K43" s="16"/>
      <c r="L43" s="16"/>
      <c r="M43" s="16"/>
      <c r="N43" s="16"/>
    </row>
    <row r="44" spans="1:14" ht="40.5" customHeight="1" x14ac:dyDescent="0.25">
      <c r="A44" s="9">
        <v>6</v>
      </c>
      <c r="B44" s="28" t="s">
        <v>37</v>
      </c>
      <c r="C44" s="29" t="s">
        <v>22</v>
      </c>
      <c r="D44" s="32">
        <v>30</v>
      </c>
      <c r="E44" s="32" t="s">
        <v>13</v>
      </c>
      <c r="F44" s="33">
        <v>0</v>
      </c>
      <c r="G44" s="34">
        <f t="shared" si="4"/>
        <v>0</v>
      </c>
      <c r="H44" s="33">
        <f t="shared" si="5"/>
        <v>0</v>
      </c>
      <c r="I44" s="35">
        <f t="shared" si="6"/>
        <v>0</v>
      </c>
      <c r="J44" s="31"/>
      <c r="K44" s="16"/>
      <c r="L44" s="16"/>
      <c r="M44" s="16"/>
      <c r="N44" s="16"/>
    </row>
    <row r="45" spans="1:14" ht="55.9" customHeight="1" thickBot="1" x14ac:dyDescent="0.3">
      <c r="A45" s="9">
        <v>7</v>
      </c>
      <c r="B45" s="28" t="s">
        <v>84</v>
      </c>
      <c r="C45" s="51" t="s">
        <v>85</v>
      </c>
      <c r="D45" s="32">
        <v>2</v>
      </c>
      <c r="E45" s="32" t="s">
        <v>13</v>
      </c>
      <c r="F45" s="33">
        <v>0</v>
      </c>
      <c r="G45" s="34">
        <f t="shared" ref="G45" si="14">F45*D45</f>
        <v>0</v>
      </c>
      <c r="H45" s="33">
        <f t="shared" ref="H45" si="15">G45*0.2</f>
        <v>0</v>
      </c>
      <c r="I45" s="35">
        <f t="shared" ref="I45" si="16">G45+H45</f>
        <v>0</v>
      </c>
    </row>
    <row r="46" spans="1:14" ht="18.75" customHeight="1" thickBot="1" x14ac:dyDescent="0.3">
      <c r="A46" s="18"/>
      <c r="B46" s="64" t="s">
        <v>25</v>
      </c>
      <c r="C46" s="64"/>
      <c r="D46" s="65"/>
      <c r="E46" s="65"/>
      <c r="F46" s="65"/>
      <c r="G46" s="19">
        <f>SUM(G39:G45)</f>
        <v>0</v>
      </c>
      <c r="H46" s="19">
        <f t="shared" ref="H46:I46" si="17">SUM(H39:H45)</f>
        <v>0</v>
      </c>
      <c r="I46" s="19">
        <f t="shared" si="17"/>
        <v>0</v>
      </c>
    </row>
    <row r="47" spans="1:14" ht="15.75" thickBot="1" x14ac:dyDescent="0.3">
      <c r="A47" s="20"/>
      <c r="B47" s="21"/>
      <c r="C47" s="22"/>
      <c r="D47" s="20"/>
      <c r="E47" s="1"/>
      <c r="F47" s="1"/>
      <c r="G47" s="1"/>
      <c r="H47" s="1"/>
      <c r="I47" s="1"/>
    </row>
    <row r="48" spans="1:14" ht="18" x14ac:dyDescent="0.25">
      <c r="A48" s="52" t="s">
        <v>47</v>
      </c>
      <c r="B48" s="53"/>
      <c r="C48" s="53"/>
      <c r="D48" s="53"/>
      <c r="E48" s="53"/>
      <c r="F48" s="53"/>
      <c r="G48" s="53"/>
      <c r="H48" s="53"/>
      <c r="I48" s="54"/>
    </row>
    <row r="49" spans="1:14" ht="25.5" x14ac:dyDescent="0.25">
      <c r="A49" s="23" t="s">
        <v>27</v>
      </c>
      <c r="B49" s="24" t="s">
        <v>3</v>
      </c>
      <c r="C49" s="25" t="s">
        <v>4</v>
      </c>
      <c r="D49" s="24" t="s">
        <v>5</v>
      </c>
      <c r="E49" s="24" t="s">
        <v>6</v>
      </c>
      <c r="F49" s="24" t="s">
        <v>7</v>
      </c>
      <c r="G49" s="26" t="s">
        <v>8</v>
      </c>
      <c r="H49" s="24" t="s">
        <v>9</v>
      </c>
      <c r="I49" s="27" t="s">
        <v>10</v>
      </c>
    </row>
    <row r="50" spans="1:14" ht="118.5" customHeight="1" x14ac:dyDescent="0.25">
      <c r="A50" s="37">
        <v>1</v>
      </c>
      <c r="B50" s="28" t="s">
        <v>48</v>
      </c>
      <c r="C50" s="29" t="s">
        <v>49</v>
      </c>
      <c r="D50" s="32">
        <v>1</v>
      </c>
      <c r="E50" s="32" t="s">
        <v>13</v>
      </c>
      <c r="F50" s="33">
        <v>0</v>
      </c>
      <c r="G50" s="34">
        <f t="shared" ref="G50:G67" si="18">F50*D50</f>
        <v>0</v>
      </c>
      <c r="H50" s="33">
        <f t="shared" ref="H50:H67" si="19">G50*0.2</f>
        <v>0</v>
      </c>
      <c r="I50" s="35">
        <f t="shared" ref="I50:I67" si="20">G50+H50</f>
        <v>0</v>
      </c>
    </row>
    <row r="51" spans="1:14" s="38" customFormat="1" ht="68.25" customHeight="1" x14ac:dyDescent="0.25">
      <c r="A51" s="37">
        <v>2</v>
      </c>
      <c r="B51" s="28" t="s">
        <v>50</v>
      </c>
      <c r="C51" s="29" t="s">
        <v>51</v>
      </c>
      <c r="D51" s="32">
        <v>9</v>
      </c>
      <c r="E51" s="32" t="s">
        <v>13</v>
      </c>
      <c r="F51" s="33">
        <v>0</v>
      </c>
      <c r="G51" s="34">
        <f t="shared" si="18"/>
        <v>0</v>
      </c>
      <c r="H51" s="33">
        <f t="shared" si="19"/>
        <v>0</v>
      </c>
      <c r="I51" s="35">
        <f t="shared" si="20"/>
        <v>0</v>
      </c>
      <c r="K51" s="16"/>
      <c r="L51" s="16"/>
      <c r="M51" s="16"/>
      <c r="N51" s="16"/>
    </row>
    <row r="52" spans="1:14" s="40" customFormat="1" ht="40.5" customHeight="1" x14ac:dyDescent="0.25">
      <c r="A52" s="37">
        <v>3</v>
      </c>
      <c r="B52" s="28" t="s">
        <v>52</v>
      </c>
      <c r="C52" s="29" t="s">
        <v>53</v>
      </c>
      <c r="D52" s="32">
        <v>17</v>
      </c>
      <c r="E52" s="32" t="s">
        <v>13</v>
      </c>
      <c r="F52" s="33">
        <v>0</v>
      </c>
      <c r="G52" s="34">
        <f t="shared" si="18"/>
        <v>0</v>
      </c>
      <c r="H52" s="33">
        <f t="shared" si="19"/>
        <v>0</v>
      </c>
      <c r="I52" s="35">
        <f t="shared" si="20"/>
        <v>0</v>
      </c>
      <c r="J52" s="39"/>
    </row>
    <row r="53" spans="1:14" s="40" customFormat="1" ht="40.5" customHeight="1" thickBot="1" x14ac:dyDescent="0.3">
      <c r="A53" s="37">
        <v>4</v>
      </c>
      <c r="B53" s="28" t="s">
        <v>52</v>
      </c>
      <c r="C53" s="29" t="s">
        <v>53</v>
      </c>
      <c r="D53" s="32">
        <v>1</v>
      </c>
      <c r="E53" s="32" t="s">
        <v>13</v>
      </c>
      <c r="F53" s="33">
        <v>0</v>
      </c>
      <c r="G53" s="34">
        <f t="shared" si="18"/>
        <v>0</v>
      </c>
      <c r="H53" s="33">
        <f t="shared" si="19"/>
        <v>0</v>
      </c>
      <c r="I53" s="35">
        <f t="shared" si="20"/>
        <v>0</v>
      </c>
      <c r="J53" s="39"/>
    </row>
    <row r="54" spans="1:14" ht="18.75" customHeight="1" thickBot="1" x14ac:dyDescent="0.3">
      <c r="A54" s="18"/>
      <c r="B54" s="64" t="s">
        <v>25</v>
      </c>
      <c r="C54" s="64"/>
      <c r="D54" s="65"/>
      <c r="E54" s="65"/>
      <c r="F54" s="65"/>
      <c r="G54" s="19">
        <f t="shared" ref="G54:H54" si="21">SUM(G50:G53)</f>
        <v>0</v>
      </c>
      <c r="H54" s="19">
        <f t="shared" si="21"/>
        <v>0</v>
      </c>
      <c r="I54" s="19">
        <f>SUM(I50:I53)</f>
        <v>0</v>
      </c>
    </row>
    <row r="55" spans="1:14" ht="15.75" thickBot="1" x14ac:dyDescent="0.3">
      <c r="A55" s="20"/>
      <c r="B55" s="21"/>
      <c r="C55" s="22"/>
      <c r="D55" s="20"/>
      <c r="E55" s="1"/>
      <c r="F55" s="1"/>
      <c r="G55" s="1"/>
      <c r="H55" s="1"/>
      <c r="I55" s="1"/>
    </row>
    <row r="56" spans="1:14" ht="18" x14ac:dyDescent="0.25">
      <c r="A56" s="52" t="s">
        <v>54</v>
      </c>
      <c r="B56" s="53"/>
      <c r="C56" s="53"/>
      <c r="D56" s="53"/>
      <c r="E56" s="53"/>
      <c r="F56" s="53"/>
      <c r="G56" s="53"/>
      <c r="H56" s="53"/>
      <c r="I56" s="54"/>
    </row>
    <row r="57" spans="1:14" ht="25.5" x14ac:dyDescent="0.25">
      <c r="A57" s="23" t="s">
        <v>27</v>
      </c>
      <c r="B57" s="24" t="s">
        <v>3</v>
      </c>
      <c r="C57" s="25" t="s">
        <v>4</v>
      </c>
      <c r="D57" s="24" t="s">
        <v>5</v>
      </c>
      <c r="E57" s="24" t="s">
        <v>6</v>
      </c>
      <c r="F57" s="24" t="s">
        <v>7</v>
      </c>
      <c r="G57" s="26" t="s">
        <v>8</v>
      </c>
      <c r="H57" s="24" t="s">
        <v>9</v>
      </c>
      <c r="I57" s="27" t="s">
        <v>10</v>
      </c>
    </row>
    <row r="58" spans="1:14" ht="117" customHeight="1" x14ac:dyDescent="0.25">
      <c r="A58" s="37">
        <v>1</v>
      </c>
      <c r="B58" s="28" t="s">
        <v>48</v>
      </c>
      <c r="C58" s="29" t="s">
        <v>49</v>
      </c>
      <c r="D58" s="32">
        <v>1</v>
      </c>
      <c r="E58" s="32" t="s">
        <v>13</v>
      </c>
      <c r="F58" s="33">
        <v>0</v>
      </c>
      <c r="G58" s="34">
        <f t="shared" si="18"/>
        <v>0</v>
      </c>
      <c r="H58" s="33">
        <f t="shared" si="19"/>
        <v>0</v>
      </c>
      <c r="I58" s="35">
        <f t="shared" si="20"/>
        <v>0</v>
      </c>
    </row>
    <row r="59" spans="1:14" ht="65.25" customHeight="1" x14ac:dyDescent="0.25">
      <c r="A59" s="37">
        <v>2</v>
      </c>
      <c r="B59" s="28" t="s">
        <v>50</v>
      </c>
      <c r="C59" s="29" t="s">
        <v>51</v>
      </c>
      <c r="D59" s="32">
        <v>8</v>
      </c>
      <c r="E59" s="32" t="s">
        <v>13</v>
      </c>
      <c r="F59" s="33">
        <v>0</v>
      </c>
      <c r="G59" s="34">
        <f t="shared" si="18"/>
        <v>0</v>
      </c>
      <c r="H59" s="33">
        <f t="shared" si="19"/>
        <v>0</v>
      </c>
      <c r="I59" s="35">
        <f t="shared" si="20"/>
        <v>0</v>
      </c>
      <c r="K59" s="16"/>
      <c r="L59" s="16"/>
      <c r="M59" s="16"/>
      <c r="N59" s="16"/>
    </row>
    <row r="60" spans="1:14" ht="45" customHeight="1" thickBot="1" x14ac:dyDescent="0.3">
      <c r="A60" s="37">
        <v>3</v>
      </c>
      <c r="B60" s="28" t="s">
        <v>52</v>
      </c>
      <c r="C60" s="29" t="s">
        <v>53</v>
      </c>
      <c r="D60" s="32">
        <v>16</v>
      </c>
      <c r="E60" s="32" t="s">
        <v>13</v>
      </c>
      <c r="F60" s="33">
        <v>0</v>
      </c>
      <c r="G60" s="34">
        <f t="shared" si="18"/>
        <v>0</v>
      </c>
      <c r="H60" s="33">
        <f t="shared" si="19"/>
        <v>0</v>
      </c>
      <c r="I60" s="35">
        <f t="shared" si="20"/>
        <v>0</v>
      </c>
    </row>
    <row r="61" spans="1:14" ht="18.75" customHeight="1" thickBot="1" x14ac:dyDescent="0.3">
      <c r="A61" s="18"/>
      <c r="B61" s="64" t="s">
        <v>25</v>
      </c>
      <c r="C61" s="64"/>
      <c r="D61" s="65"/>
      <c r="E61" s="65"/>
      <c r="F61" s="65"/>
      <c r="G61" s="19">
        <f t="shared" ref="G61:H61" si="22">SUM(G58:G60)</f>
        <v>0</v>
      </c>
      <c r="H61" s="19">
        <f t="shared" si="22"/>
        <v>0</v>
      </c>
      <c r="I61" s="19">
        <f>SUM(I58:I60)</f>
        <v>0</v>
      </c>
    </row>
    <row r="62" spans="1:14" ht="15.75" thickBot="1" x14ac:dyDescent="0.3">
      <c r="A62" s="20"/>
      <c r="B62" s="21"/>
      <c r="C62" s="22"/>
      <c r="D62" s="20"/>
      <c r="E62" s="1"/>
      <c r="F62" s="1"/>
      <c r="G62" s="1"/>
      <c r="H62" s="1"/>
      <c r="I62" s="1"/>
    </row>
    <row r="63" spans="1:14" ht="18" x14ac:dyDescent="0.25">
      <c r="A63" s="52" t="s">
        <v>55</v>
      </c>
      <c r="B63" s="53"/>
      <c r="C63" s="53"/>
      <c r="D63" s="53"/>
      <c r="E63" s="53"/>
      <c r="F63" s="53"/>
      <c r="G63" s="53"/>
      <c r="H63" s="53"/>
      <c r="I63" s="54"/>
    </row>
    <row r="64" spans="1:14" ht="25.5" x14ac:dyDescent="0.25">
      <c r="A64" s="23" t="s">
        <v>27</v>
      </c>
      <c r="B64" s="24" t="s">
        <v>3</v>
      </c>
      <c r="C64" s="25" t="s">
        <v>4</v>
      </c>
      <c r="D64" s="24" t="s">
        <v>5</v>
      </c>
      <c r="E64" s="24" t="s">
        <v>6</v>
      </c>
      <c r="F64" s="24" t="s">
        <v>7</v>
      </c>
      <c r="G64" s="26" t="s">
        <v>8</v>
      </c>
      <c r="H64" s="24" t="s">
        <v>9</v>
      </c>
      <c r="I64" s="27" t="s">
        <v>10</v>
      </c>
    </row>
    <row r="65" spans="1:14" ht="114.75" customHeight="1" x14ac:dyDescent="0.25">
      <c r="A65" s="37">
        <v>1</v>
      </c>
      <c r="B65" s="28" t="s">
        <v>48</v>
      </c>
      <c r="C65" s="29" t="s">
        <v>49</v>
      </c>
      <c r="D65" s="32">
        <v>1</v>
      </c>
      <c r="E65" s="32" t="s">
        <v>13</v>
      </c>
      <c r="F65" s="33">
        <v>0</v>
      </c>
      <c r="G65" s="34">
        <f t="shared" si="18"/>
        <v>0</v>
      </c>
      <c r="H65" s="33">
        <f t="shared" si="19"/>
        <v>0</v>
      </c>
      <c r="I65" s="35">
        <f t="shared" si="20"/>
        <v>0</v>
      </c>
    </row>
    <row r="66" spans="1:14" ht="62.25" customHeight="1" x14ac:dyDescent="0.25">
      <c r="A66" s="37">
        <v>2</v>
      </c>
      <c r="B66" s="28" t="s">
        <v>50</v>
      </c>
      <c r="C66" s="29" t="s">
        <v>56</v>
      </c>
      <c r="D66" s="32">
        <v>9</v>
      </c>
      <c r="E66" s="32" t="s">
        <v>13</v>
      </c>
      <c r="F66" s="33">
        <v>0</v>
      </c>
      <c r="G66" s="34">
        <f t="shared" si="18"/>
        <v>0</v>
      </c>
      <c r="H66" s="33">
        <f t="shared" si="19"/>
        <v>0</v>
      </c>
      <c r="I66" s="35">
        <f t="shared" si="20"/>
        <v>0</v>
      </c>
      <c r="K66" s="16"/>
      <c r="L66" s="16"/>
      <c r="M66" s="16"/>
      <c r="N66" s="16"/>
    </row>
    <row r="67" spans="1:14" ht="42" customHeight="1" thickBot="1" x14ac:dyDescent="0.3">
      <c r="A67" s="37">
        <v>3</v>
      </c>
      <c r="B67" s="28" t="s">
        <v>52</v>
      </c>
      <c r="C67" s="29" t="s">
        <v>53</v>
      </c>
      <c r="D67" s="32">
        <v>18</v>
      </c>
      <c r="E67" s="32" t="s">
        <v>13</v>
      </c>
      <c r="F67" s="33">
        <v>0</v>
      </c>
      <c r="G67" s="34">
        <f t="shared" si="18"/>
        <v>0</v>
      </c>
      <c r="H67" s="33">
        <f t="shared" si="19"/>
        <v>0</v>
      </c>
      <c r="I67" s="35">
        <f t="shared" si="20"/>
        <v>0</v>
      </c>
    </row>
    <row r="68" spans="1:14" ht="18.75" customHeight="1" thickBot="1" x14ac:dyDescent="0.3">
      <c r="A68" s="18"/>
      <c r="B68" s="64" t="s">
        <v>25</v>
      </c>
      <c r="C68" s="64"/>
      <c r="D68" s="65"/>
      <c r="E68" s="65"/>
      <c r="F68" s="65"/>
      <c r="G68" s="19">
        <f>SUM(G65:G67)</f>
        <v>0</v>
      </c>
      <c r="H68" s="19">
        <f>SUM(H65:H67)</f>
        <v>0</v>
      </c>
      <c r="I68" s="19">
        <f>SUM(I65:I67)</f>
        <v>0</v>
      </c>
    </row>
    <row r="69" spans="1:14" ht="15.75" thickBot="1" x14ac:dyDescent="0.3">
      <c r="A69" s="1"/>
      <c r="B69" s="1"/>
      <c r="C69" s="41"/>
      <c r="D69" s="1"/>
      <c r="E69" s="1"/>
      <c r="F69" s="1"/>
      <c r="G69" s="1"/>
      <c r="H69" s="1"/>
      <c r="I69" s="1"/>
      <c r="J69" s="31"/>
    </row>
    <row r="70" spans="1:14" ht="18" x14ac:dyDescent="0.25">
      <c r="A70" s="61" t="s">
        <v>57</v>
      </c>
      <c r="B70" s="62"/>
      <c r="C70" s="62"/>
      <c r="D70" s="62"/>
      <c r="E70" s="62"/>
      <c r="F70" s="62"/>
      <c r="G70" s="62"/>
      <c r="H70" s="62"/>
      <c r="I70" s="63"/>
      <c r="J70" s="31"/>
    </row>
    <row r="71" spans="1:14" ht="25.5" x14ac:dyDescent="0.25">
      <c r="A71" s="4" t="s">
        <v>27</v>
      </c>
      <c r="B71" s="5" t="s">
        <v>3</v>
      </c>
      <c r="C71" s="6" t="s">
        <v>4</v>
      </c>
      <c r="D71" s="5" t="s">
        <v>5</v>
      </c>
      <c r="E71" s="5" t="s">
        <v>6</v>
      </c>
      <c r="F71" s="5" t="s">
        <v>7</v>
      </c>
      <c r="G71" s="7" t="s">
        <v>8</v>
      </c>
      <c r="H71" s="5" t="s">
        <v>9</v>
      </c>
      <c r="I71" s="8" t="s">
        <v>10</v>
      </c>
      <c r="J71" s="31"/>
    </row>
    <row r="72" spans="1:14" ht="132" customHeight="1" x14ac:dyDescent="0.25">
      <c r="A72" s="9">
        <v>1</v>
      </c>
      <c r="B72" s="10" t="s">
        <v>58</v>
      </c>
      <c r="C72" s="11" t="s">
        <v>59</v>
      </c>
      <c r="D72" s="12">
        <v>1</v>
      </c>
      <c r="E72" s="12" t="s">
        <v>16</v>
      </c>
      <c r="F72" s="13">
        <v>0</v>
      </c>
      <c r="G72" s="13">
        <f t="shared" ref="G72:G78" si="23">F72*D72</f>
        <v>0</v>
      </c>
      <c r="H72" s="14">
        <f t="shared" ref="H72:H78" si="24">G72*0.2</f>
        <v>0</v>
      </c>
      <c r="I72" s="15">
        <f t="shared" ref="I72:I78" si="25">G72+H72</f>
        <v>0</v>
      </c>
      <c r="J72" s="31"/>
    </row>
    <row r="73" spans="1:14" ht="209.25" customHeight="1" x14ac:dyDescent="0.25">
      <c r="A73" s="9">
        <v>2</v>
      </c>
      <c r="B73" s="10" t="s">
        <v>60</v>
      </c>
      <c r="C73" s="11" t="s">
        <v>61</v>
      </c>
      <c r="D73" s="12">
        <v>1</v>
      </c>
      <c r="E73" s="12" t="s">
        <v>13</v>
      </c>
      <c r="F73" s="13">
        <v>0</v>
      </c>
      <c r="G73" s="13">
        <f t="shared" si="23"/>
        <v>0</v>
      </c>
      <c r="H73" s="14">
        <f t="shared" si="24"/>
        <v>0</v>
      </c>
      <c r="I73" s="15">
        <f t="shared" si="25"/>
        <v>0</v>
      </c>
      <c r="J73" s="31"/>
    </row>
    <row r="74" spans="1:14" ht="78" customHeight="1" x14ac:dyDescent="0.25">
      <c r="A74" s="9">
        <v>3</v>
      </c>
      <c r="B74" s="10" t="s">
        <v>62</v>
      </c>
      <c r="C74" s="11" t="s">
        <v>63</v>
      </c>
      <c r="D74" s="12">
        <v>2</v>
      </c>
      <c r="E74" s="12" t="s">
        <v>13</v>
      </c>
      <c r="F74" s="13">
        <v>0</v>
      </c>
      <c r="G74" s="13">
        <f t="shared" si="23"/>
        <v>0</v>
      </c>
      <c r="H74" s="14">
        <f t="shared" si="24"/>
        <v>0</v>
      </c>
      <c r="I74" s="15">
        <f t="shared" si="25"/>
        <v>0</v>
      </c>
      <c r="J74" s="31"/>
    </row>
    <row r="75" spans="1:14" ht="248.25" customHeight="1" x14ac:dyDescent="0.25">
      <c r="A75" s="9">
        <v>4</v>
      </c>
      <c r="B75" s="10" t="s">
        <v>64</v>
      </c>
      <c r="C75" s="11" t="s">
        <v>65</v>
      </c>
      <c r="D75" s="12">
        <v>5</v>
      </c>
      <c r="E75" s="12" t="s">
        <v>13</v>
      </c>
      <c r="F75" s="13">
        <v>0</v>
      </c>
      <c r="G75" s="13">
        <f t="shared" si="23"/>
        <v>0</v>
      </c>
      <c r="H75" s="13">
        <f t="shared" si="24"/>
        <v>0</v>
      </c>
      <c r="I75" s="15">
        <f t="shared" si="25"/>
        <v>0</v>
      </c>
      <c r="J75" s="31"/>
    </row>
    <row r="76" spans="1:14" ht="247.5" customHeight="1" x14ac:dyDescent="0.25">
      <c r="A76" s="9">
        <v>5</v>
      </c>
      <c r="B76" s="10" t="s">
        <v>66</v>
      </c>
      <c r="C76" s="11" t="s">
        <v>67</v>
      </c>
      <c r="D76" s="12">
        <v>5</v>
      </c>
      <c r="E76" s="12" t="s">
        <v>13</v>
      </c>
      <c r="F76" s="13">
        <v>0</v>
      </c>
      <c r="G76" s="13">
        <f t="shared" si="23"/>
        <v>0</v>
      </c>
      <c r="H76" s="13">
        <f t="shared" si="24"/>
        <v>0</v>
      </c>
      <c r="I76" s="15">
        <f t="shared" si="25"/>
        <v>0</v>
      </c>
      <c r="J76" s="31"/>
    </row>
    <row r="77" spans="1:14" ht="98.25" customHeight="1" x14ac:dyDescent="0.25">
      <c r="A77" s="9">
        <v>6</v>
      </c>
      <c r="B77" s="10" t="s">
        <v>68</v>
      </c>
      <c r="C77" s="11" t="s">
        <v>69</v>
      </c>
      <c r="D77" s="12">
        <v>3</v>
      </c>
      <c r="E77" s="12" t="s">
        <v>13</v>
      </c>
      <c r="F77" s="13">
        <v>0</v>
      </c>
      <c r="G77" s="13">
        <f t="shared" si="23"/>
        <v>0</v>
      </c>
      <c r="H77" s="13">
        <f t="shared" si="24"/>
        <v>0</v>
      </c>
      <c r="I77" s="15">
        <f t="shared" si="25"/>
        <v>0</v>
      </c>
      <c r="J77" s="31"/>
    </row>
    <row r="78" spans="1:14" ht="52.9" customHeight="1" thickBot="1" x14ac:dyDescent="0.3">
      <c r="A78" s="9">
        <v>7</v>
      </c>
      <c r="B78" s="10" t="s">
        <v>70</v>
      </c>
      <c r="C78" s="11" t="s">
        <v>71</v>
      </c>
      <c r="D78" s="12">
        <v>16</v>
      </c>
      <c r="E78" s="12" t="s">
        <v>13</v>
      </c>
      <c r="F78" s="13">
        <v>0</v>
      </c>
      <c r="G78" s="13">
        <f t="shared" si="23"/>
        <v>0</v>
      </c>
      <c r="H78" s="13">
        <f t="shared" si="24"/>
        <v>0</v>
      </c>
      <c r="I78" s="15">
        <f t="shared" si="25"/>
        <v>0</v>
      </c>
      <c r="J78" s="31"/>
    </row>
    <row r="79" spans="1:14" ht="18.75" customHeight="1" thickBot="1" x14ac:dyDescent="0.3">
      <c r="A79" s="18"/>
      <c r="B79" s="64" t="s">
        <v>25</v>
      </c>
      <c r="C79" s="64"/>
      <c r="D79" s="65"/>
      <c r="E79" s="65"/>
      <c r="F79" s="65"/>
      <c r="G79" s="19">
        <f t="shared" ref="G79:H79" si="26">SUM(G72:G78)</f>
        <v>0</v>
      </c>
      <c r="H79" s="19">
        <f t="shared" si="26"/>
        <v>0</v>
      </c>
      <c r="I79" s="19">
        <f>SUM(I72:I78)</f>
        <v>0</v>
      </c>
    </row>
    <row r="80" spans="1:14" ht="15.75" thickBot="1" x14ac:dyDescent="0.3">
      <c r="A80" s="1"/>
      <c r="B80" s="1"/>
      <c r="C80" s="41"/>
      <c r="D80" s="1"/>
      <c r="E80" s="1"/>
      <c r="F80" s="1"/>
      <c r="G80" s="1"/>
      <c r="H80" s="1"/>
      <c r="I80" s="1"/>
      <c r="J80" s="31"/>
    </row>
    <row r="81" spans="1:9" ht="18.75" customHeight="1" thickBot="1" x14ac:dyDescent="0.3">
      <c r="A81" s="42"/>
      <c r="B81" s="69" t="s">
        <v>72</v>
      </c>
      <c r="C81" s="70"/>
      <c r="D81" s="71"/>
      <c r="E81" s="71"/>
      <c r="F81" s="71"/>
      <c r="G81" s="19">
        <f t="shared" ref="G81:H81" si="27">G79+G68+G61+G54+G46+G35+G23+G12</f>
        <v>0</v>
      </c>
      <c r="H81" s="19">
        <f t="shared" si="27"/>
        <v>0</v>
      </c>
      <c r="I81" s="19">
        <f>I79+I68+I61+I54+I46+I35+I23+I12</f>
        <v>0</v>
      </c>
    </row>
    <row r="82" spans="1:9" x14ac:dyDescent="0.25">
      <c r="C82" s="43"/>
    </row>
    <row r="83" spans="1:9" ht="15.75" thickBot="1" x14ac:dyDescent="0.3">
      <c r="C83" s="43"/>
    </row>
    <row r="84" spans="1:9" ht="16.5" customHeight="1" x14ac:dyDescent="0.25">
      <c r="A84" s="66" t="s">
        <v>73</v>
      </c>
      <c r="B84" s="44" t="s">
        <v>73</v>
      </c>
      <c r="C84" s="45"/>
      <c r="E84" t="s">
        <v>74</v>
      </c>
    </row>
    <row r="85" spans="1:9" ht="16.5" x14ac:dyDescent="0.25">
      <c r="A85" s="67"/>
      <c r="B85" s="46" t="s">
        <v>75</v>
      </c>
      <c r="C85" s="47"/>
    </row>
    <row r="86" spans="1:9" ht="16.5" x14ac:dyDescent="0.25">
      <c r="A86" s="67"/>
      <c r="B86" s="46" t="s">
        <v>76</v>
      </c>
      <c r="C86" s="47"/>
    </row>
    <row r="87" spans="1:9" ht="16.5" x14ac:dyDescent="0.25">
      <c r="A87" s="67"/>
      <c r="B87" s="46" t="s">
        <v>77</v>
      </c>
      <c r="C87" s="47"/>
    </row>
    <row r="88" spans="1:9" ht="16.5" x14ac:dyDescent="0.25">
      <c r="A88" s="67"/>
      <c r="B88" s="46" t="s">
        <v>78</v>
      </c>
      <c r="C88" s="47"/>
      <c r="E88" t="s">
        <v>79</v>
      </c>
    </row>
    <row r="89" spans="1:9" ht="16.5" x14ac:dyDescent="0.25">
      <c r="A89" s="67"/>
      <c r="B89" s="46" t="s">
        <v>80</v>
      </c>
      <c r="C89" s="47"/>
    </row>
    <row r="90" spans="1:9" ht="16.5" x14ac:dyDescent="0.25">
      <c r="A90" s="67"/>
      <c r="B90" s="46" t="s">
        <v>81</v>
      </c>
      <c r="C90" s="47"/>
    </row>
    <row r="91" spans="1:9" ht="17.25" thickBot="1" x14ac:dyDescent="0.3">
      <c r="A91" s="68"/>
      <c r="B91" s="48" t="s">
        <v>82</v>
      </c>
      <c r="C91" s="49"/>
    </row>
  </sheetData>
  <mergeCells count="19">
    <mergeCell ref="A84:A91"/>
    <mergeCell ref="B61:F61"/>
    <mergeCell ref="A63:I63"/>
    <mergeCell ref="B68:F68"/>
    <mergeCell ref="A70:I70"/>
    <mergeCell ref="B79:F79"/>
    <mergeCell ref="B81:F81"/>
    <mergeCell ref="A56:I56"/>
    <mergeCell ref="A2:I3"/>
    <mergeCell ref="A4:I4"/>
    <mergeCell ref="B12:F12"/>
    <mergeCell ref="A14:I14"/>
    <mergeCell ref="B23:F23"/>
    <mergeCell ref="A25:I25"/>
    <mergeCell ref="B35:F35"/>
    <mergeCell ref="A37:I37"/>
    <mergeCell ref="B46:F46"/>
    <mergeCell ref="A48:I48"/>
    <mergeCell ref="B54:F5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Nábytok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2020-08-25T12:38:42Z</dcterms:created>
  <dcterms:modified xsi:type="dcterms:W3CDTF">2021-02-24T13:39:40Z</dcterms:modified>
</cp:coreProperties>
</file>