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ivan_pudis_bratislava_sk/Documents/Documents/verejne obstaravania/telekom.sluzby-mobilne a pevne/01_nove zakazky/mobilne/vysvetlovanie SP/"/>
    </mc:Choice>
  </mc:AlternateContent>
  <xr:revisionPtr revIDLastSave="237" documentId="114_{F1ADFBFC-70CC-4ED6-96C3-0D480F177D42}" xr6:coauthVersionLast="46" xr6:coauthVersionMax="46" xr10:uidLastSave="{3F7CDE24-F71E-4E1A-AB0D-5358CBEF01FA}"/>
  <bookViews>
    <workbookView xWindow="-120" yWindow="-120" windowWidth="25440" windowHeight="15390" xr2:uid="{FF5634C0-052F-4382-A48D-0854D81F37D1}"/>
  </bookViews>
  <sheets>
    <sheet name="príloha č.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1" l="1"/>
  <c r="I24" i="1" s="1"/>
  <c r="J24" i="1" s="1"/>
  <c r="H20" i="1"/>
  <c r="I20" i="1" s="1"/>
  <c r="J20" i="1" s="1"/>
  <c r="H21" i="1"/>
  <c r="I21" i="1" s="1"/>
  <c r="J21" i="1" s="1"/>
  <c r="H19" i="1"/>
  <c r="I19" i="1" s="1"/>
  <c r="J19" i="1" s="1"/>
  <c r="H22" i="1" l="1"/>
  <c r="I22" i="1" s="1"/>
  <c r="J22" i="1" s="1"/>
  <c r="H23" i="1"/>
  <c r="I23" i="1" s="1"/>
  <c r="J23" i="1" s="1"/>
  <c r="J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Pudiš Ivan, Mgr</author>
  </authors>
  <commentList>
    <comment ref="D11" authorId="0" shapeId="0" xr:uid="{1CA597EC-0175-4124-AECF-991D5C23E008}">
      <text>
        <r>
          <rPr>
            <sz val="10"/>
            <color indexed="81"/>
            <rFont val="Segoe UI"/>
            <family val="2"/>
            <charset val="238"/>
          </rPr>
          <t xml:space="preserve">ak je uchádzač platca DPH, tak do bunky D 11 vyplní hodnotu </t>
        </r>
        <r>
          <rPr>
            <b/>
            <sz val="10"/>
            <color indexed="81"/>
            <rFont val="Segoe UI"/>
            <family val="2"/>
            <charset val="238"/>
          </rPr>
          <t xml:space="preserve">áno; </t>
        </r>
        <r>
          <rPr>
            <sz val="10"/>
            <color indexed="81"/>
            <rFont val="Segoe UI"/>
            <family val="2"/>
            <charset val="238"/>
          </rPr>
          <t xml:space="preserve">ak uchádzač nie je platca DPH vyplní hodnotu </t>
        </r>
        <r>
          <rPr>
            <b/>
            <sz val="10"/>
            <color indexed="81"/>
            <rFont val="Segoe UI"/>
            <family val="2"/>
            <charset val="238"/>
          </rPr>
          <t xml:space="preserve">nie.
</t>
        </r>
        <r>
          <rPr>
            <sz val="10"/>
            <color indexed="81"/>
            <rFont val="Segoe UI"/>
            <family val="2"/>
            <charset val="238"/>
          </rPr>
          <t>V prípade, že uchádzač vyplní, že nie je platca DPH, kalkulačka nebude zohľadňovať pri výpočtoch sadzbu DPH.</t>
        </r>
      </text>
    </comment>
    <comment ref="E18" authorId="0" shapeId="0" xr:uid="{F4117633-7A5D-4C5A-8834-3603B816F14E}">
      <text>
        <r>
          <rPr>
            <sz val="10"/>
            <color indexed="81"/>
            <rFont val="Segoe UI"/>
            <family val="2"/>
            <charset val="238"/>
          </rPr>
          <t xml:space="preserve">Ide o predpokladané množstvá, pričom verejný obstarávateľ nie je povinný odobrať celé predpokladané množstvo.
Fakturované bude iba skutočne odobrané množstvo.  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J25" authorId="0" shapeId="0" xr:uid="{EA38BA94-9CDF-4418-AF40-2E945748C872}">
      <text>
        <r>
          <rPr>
            <sz val="10"/>
            <color indexed="81"/>
            <rFont val="Segoe UI"/>
            <family val="2"/>
            <charset val="238"/>
          </rPr>
          <t>Táto suma predstavuje cenu celkom za predmet zákazky - vypočítanú pre predpokladané množstvá. 
Uchádzač túto hodnotu uvedie aj pri predkladaní ponuky v systéme JOSEPHINE -  karta „Položky a kritériá“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27" authorId="0" shapeId="0" xr:uid="{CA9B5C92-7070-4523-AB54-A2BFB391A8D4}">
      <text>
        <r>
          <rPr>
            <sz val="10"/>
            <color indexed="81"/>
            <rFont val="Segoe UI"/>
            <family val="2"/>
            <charset val="238"/>
          </rPr>
          <t>Body v kritériu č. 2 sa nečítavajú. 
Uchádzač môže na základe svojho návrhu získať buď 4, 2 alebo 0 bodov.
Viac informácií  ku kritériu č. 2 je uvedených v súťažných podkladoch v časti C. Kritériá na vyhodnotenie ponúk.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33" authorId="0" shapeId="0" xr:uid="{ECE5361A-B76D-427E-B3D6-76123B082F81}">
      <text>
        <r>
          <rPr>
            <sz val="10"/>
            <color indexed="81"/>
            <rFont val="Segoe UI"/>
            <family val="2"/>
            <charset val="238"/>
          </rPr>
          <t>bližšie informácie k využívaniu subdodávateľov sú uvedené v čl. 14 súťažných podkladov</t>
        </r>
      </text>
    </comment>
  </commentList>
</comments>
</file>

<file path=xl/sharedStrings.xml><?xml version="1.0" encoding="utf-8"?>
<sst xmlns="http://schemas.openxmlformats.org/spreadsheetml/2006/main" count="58" uniqueCount="49">
  <si>
    <t>číslo položky</t>
  </si>
  <si>
    <t>názov položky</t>
  </si>
  <si>
    <t>1.</t>
  </si>
  <si>
    <t>1 ks</t>
  </si>
  <si>
    <t>2.</t>
  </si>
  <si>
    <t>3.</t>
  </si>
  <si>
    <t>4.</t>
  </si>
  <si>
    <t>5.</t>
  </si>
  <si>
    <t>6.</t>
  </si>
  <si>
    <t>merná jednotka (MJ)</t>
  </si>
  <si>
    <t>sadzba DPH v %</t>
  </si>
  <si>
    <t>Identifikácia uchádzača a návrh na plnenie kritérií na vyhodnotenie ponúk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</si>
  <si>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</si>
  <si>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</si>
  <si>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</si>
  <si>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</si>
  <si>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</si>
  <si>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</si>
  <si>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</si>
  <si>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 xml:space="preserve">Príloha č. 2 </t>
  </si>
  <si>
    <t xml:space="preserve">cena celkom  </t>
  </si>
  <si>
    <t>platca DPH (áno/nie)</t>
  </si>
  <si>
    <t>p.č.</t>
  </si>
  <si>
    <t>...</t>
  </si>
  <si>
    <t>Zoznam navrhovaných subdodávateľov</t>
  </si>
  <si>
    <t>identifikácia subdodávateľa: obchodný názov, IČO, % podiel na zákaze, predmet subdodávok</t>
  </si>
  <si>
    <t>Informácia o tom, či uchádzač využil pri vypracovaní ponuky služby inej osoby (v zmysle § 49 ods. 5 ZVO)</t>
  </si>
  <si>
    <t>áno/nie*</t>
  </si>
  <si>
    <t>* nehodiace prečiarknuť</t>
  </si>
  <si>
    <t>obchodné meno alebo názov, adresa pobytu, sídlo alebo miesto podnikania a identifikačné číslo (ak bolo pridelené)</t>
  </si>
  <si>
    <t>áno</t>
  </si>
  <si>
    <t>cena za predpokladaný počet MJ/24 mesiacov v eur s DPH</t>
  </si>
  <si>
    <t>cena za 1 MJ v eur bez DPH za mesiac</t>
  </si>
  <si>
    <t>cena za 1 MJ v eur s DPH za mesiac</t>
  </si>
  <si>
    <t>predpokladaný počet MJ za 1 mesiac</t>
  </si>
  <si>
    <t>cena za predpokladaný počet MJ v eur s DPH za
 1 mesiac</t>
  </si>
  <si>
    <t>Paušálny program Balík 1</t>
  </si>
  <si>
    <t>Paušál neobmedzený internet v mobile 2 GB</t>
  </si>
  <si>
    <t>Paušál neobmedzený internet v mobile 10 GB</t>
  </si>
  <si>
    <t>Mobilný router s neobmedzeným internetom 500 GB</t>
  </si>
  <si>
    <t>Paušál M2M s objemom predplatených dát 100 MB</t>
  </si>
  <si>
    <t>Kritérium č. 2</t>
  </si>
  <si>
    <t xml:space="preserve">vytvorenie pracovného miesta pre zdravotne znevýhodneného zamestnanca </t>
  </si>
  <si>
    <t xml:space="preserve">4 body </t>
  </si>
  <si>
    <t>2 body</t>
  </si>
  <si>
    <t>áno/nie</t>
  </si>
  <si>
    <t>plnenie predmetu zákazky prostredníctvom zdravotne znevýhodneného zamestnanca</t>
  </si>
  <si>
    <t>Kritérium č. 1</t>
  </si>
  <si>
    <t>Privátne statické IP adresy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</si>
</sst>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sz val="10"/>
      <color indexed="81"/>
      <name val="Segoe UI"/>
      <family val="2"/>
      <charset val="238"/>
    </font>
    <font>
      <b/>
      <sz val="10"/>
      <color indexed="81"/>
      <name val="Segoe U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4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top"/>
    </xf>
    <xf numFmtId="0" fontId="2" fillId="0" borderId="6" xfId="0" applyFont="1" applyBorder="1" applyProtection="1"/>
    <xf numFmtId="0" fontId="3" fillId="0" borderId="7" xfId="0" applyFont="1" applyBorder="1" applyProtection="1"/>
    <xf numFmtId="1" fontId="4" fillId="0" borderId="4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0" borderId="4" xfId="0" applyNumberFormat="1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21" xfId="0" applyNumberFormat="1" applyFont="1" applyBorder="1" applyAlignment="1" applyProtection="1">
      <alignment horizontal="center" vertical="center"/>
    </xf>
    <xf numFmtId="0" fontId="3" fillId="0" borderId="28" xfId="0" applyFont="1" applyBorder="1" applyProtection="1"/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/>
    </xf>
    <xf numFmtId="43" fontId="2" fillId="0" borderId="0" xfId="1" applyFont="1" applyProtection="1"/>
    <xf numFmtId="43" fontId="7" fillId="5" borderId="12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7" fillId="5" borderId="7" xfId="0" applyFont="1" applyFill="1" applyBorder="1" applyAlignment="1" applyProtection="1">
      <alignment vertical="center" wrapText="1"/>
    </xf>
    <xf numFmtId="0" fontId="4" fillId="0" borderId="0" xfId="0" applyFont="1" applyAlignment="1" applyProtection="1"/>
    <xf numFmtId="0" fontId="0" fillId="0" borderId="0" xfId="0" applyProtection="1"/>
    <xf numFmtId="0" fontId="4" fillId="0" borderId="0" xfId="0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top"/>
    </xf>
    <xf numFmtId="0" fontId="4" fillId="4" borderId="7" xfId="0" applyFont="1" applyFill="1" applyBorder="1" applyAlignment="1" applyProtection="1">
      <alignment horizontal="left" vertical="center"/>
      <protection locked="0"/>
    </xf>
    <xf numFmtId="0" fontId="4" fillId="4" borderId="12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11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49" fontId="4" fillId="4" borderId="14" xfId="0" applyNumberFormat="1" applyFont="1" applyFill="1" applyBorder="1" applyAlignment="1" applyProtection="1">
      <alignment horizontal="left" vertical="center"/>
      <protection locked="0"/>
    </xf>
    <xf numFmtId="49" fontId="4" fillId="4" borderId="15" xfId="0" applyNumberFormat="1" applyFont="1" applyFill="1" applyBorder="1" applyAlignment="1" applyProtection="1">
      <alignment horizontal="left" vertical="center"/>
      <protection locked="0"/>
    </xf>
    <xf numFmtId="49" fontId="4" fillId="4" borderId="16" xfId="0" applyNumberFormat="1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left" vertical="top" wrapText="1"/>
    </xf>
    <xf numFmtId="0" fontId="4" fillId="0" borderId="9" xfId="0" applyFont="1" applyBorder="1" applyAlignment="1" applyProtection="1">
      <alignment horizontal="left" vertical="top" wrapText="1"/>
    </xf>
    <xf numFmtId="0" fontId="4" fillId="0" borderId="6" xfId="0" applyFont="1" applyBorder="1" applyAlignment="1" applyProtection="1">
      <alignment horizontal="left" vertical="top" wrapText="1"/>
    </xf>
    <xf numFmtId="0" fontId="4" fillId="0" borderId="7" xfId="0" applyFont="1" applyBorder="1" applyAlignment="1" applyProtection="1">
      <alignment horizontal="left" vertical="top" wrapText="1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top"/>
      <protection locked="0"/>
    </xf>
    <xf numFmtId="0" fontId="2" fillId="0" borderId="29" xfId="0" applyFont="1" applyBorder="1" applyAlignment="1" applyProtection="1">
      <alignment horizontal="center" vertical="top"/>
      <protection locked="0"/>
    </xf>
    <xf numFmtId="0" fontId="2" fillId="0" borderId="30" xfId="0" applyFont="1" applyBorder="1" applyAlignment="1" applyProtection="1">
      <alignment horizontal="center" vertical="top"/>
      <protection locked="0"/>
    </xf>
    <xf numFmtId="0" fontId="2" fillId="0" borderId="17" xfId="0" applyFont="1" applyBorder="1" applyAlignment="1" applyProtection="1">
      <alignment horizontal="left"/>
    </xf>
    <xf numFmtId="0" fontId="2" fillId="0" borderId="18" xfId="0" applyFont="1" applyBorder="1" applyAlignment="1" applyProtection="1">
      <alignment horizontal="left"/>
    </xf>
    <xf numFmtId="0" fontId="2" fillId="0" borderId="19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top"/>
      <protection locked="0"/>
    </xf>
    <xf numFmtId="0" fontId="6" fillId="0" borderId="15" xfId="0" applyFont="1" applyBorder="1" applyAlignment="1" applyProtection="1">
      <alignment horizontal="center" vertical="top"/>
      <protection locked="0"/>
    </xf>
    <xf numFmtId="0" fontId="6" fillId="0" borderId="16" xfId="0" applyFont="1" applyBorder="1" applyAlignment="1" applyProtection="1">
      <alignment horizontal="center" vertical="top"/>
      <protection locked="0"/>
    </xf>
    <xf numFmtId="0" fontId="6" fillId="0" borderId="28" xfId="0" applyFont="1" applyBorder="1" applyAlignment="1" applyProtection="1">
      <alignment horizontal="center" vertical="top"/>
      <protection locked="0"/>
    </xf>
    <xf numFmtId="0" fontId="6" fillId="0" borderId="29" xfId="0" applyFont="1" applyBorder="1" applyAlignment="1" applyProtection="1">
      <alignment horizontal="center" vertical="top"/>
      <protection locked="0"/>
    </xf>
    <xf numFmtId="0" fontId="6" fillId="0" borderId="30" xfId="0" applyFont="1" applyBorder="1" applyAlignment="1" applyProtection="1">
      <alignment horizontal="center" vertical="top"/>
      <protection locked="0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089DB-D49E-4957-A127-423E04D30D7B}">
  <dimension ref="B2:R45"/>
  <sheetViews>
    <sheetView tabSelected="1" topLeftCell="A7" zoomScale="90" zoomScaleNormal="90" workbookViewId="0">
      <selection activeCell="D10" sqref="D10:H10"/>
    </sheetView>
  </sheetViews>
  <sheetFormatPr defaultRowHeight="17.25" x14ac:dyDescent="0.3"/>
  <cols>
    <col min="1" max="1" width="9.140625" style="1"/>
    <col min="2" max="2" width="10.28515625" style="1" customWidth="1"/>
    <col min="3" max="3" width="31.140625" style="2" customWidth="1"/>
    <col min="4" max="4" width="11.5703125" style="1" customWidth="1"/>
    <col min="5" max="5" width="18.5703125" style="1" customWidth="1"/>
    <col min="6" max="6" width="18.28515625" style="1" customWidth="1"/>
    <col min="7" max="7" width="11" style="1" customWidth="1"/>
    <col min="8" max="9" width="18.28515625" style="1" customWidth="1"/>
    <col min="10" max="10" width="24.5703125" style="1" customWidth="1"/>
    <col min="11" max="11" width="28.5703125" style="1" customWidth="1"/>
    <col min="12" max="12" width="9.140625" style="1"/>
    <col min="13" max="13" width="22.7109375" style="1" customWidth="1"/>
    <col min="14" max="14" width="11.42578125" style="1" customWidth="1"/>
    <col min="15" max="15" width="10.7109375" style="1" customWidth="1"/>
    <col min="16" max="16" width="12.28515625" style="1" customWidth="1"/>
    <col min="17" max="17" width="10.7109375" style="1" customWidth="1"/>
    <col min="18" max="18" width="18.7109375" style="1" customWidth="1"/>
    <col min="19" max="16384" width="9.140625" style="1"/>
  </cols>
  <sheetData>
    <row r="2" spans="2:18" ht="23.25" x14ac:dyDescent="0.3">
      <c r="B2" s="42" t="s">
        <v>19</v>
      </c>
      <c r="C2" s="42"/>
    </row>
    <row r="3" spans="2:18" ht="18" thickBot="1" x14ac:dyDescent="0.35"/>
    <row r="4" spans="2:18" ht="25.5" customHeight="1" x14ac:dyDescent="0.3">
      <c r="B4" s="47" t="s">
        <v>11</v>
      </c>
      <c r="C4" s="48"/>
      <c r="D4" s="48"/>
      <c r="E4" s="48"/>
      <c r="F4" s="48"/>
      <c r="G4" s="48"/>
      <c r="H4" s="49"/>
      <c r="I4" s="25"/>
      <c r="L4" s="32"/>
      <c r="M4" s="32"/>
      <c r="N4" s="32"/>
      <c r="O4" s="32"/>
      <c r="P4" s="32"/>
      <c r="Q4" s="32"/>
      <c r="R4" s="32"/>
    </row>
    <row r="5" spans="2:18" ht="25.5" customHeight="1" x14ac:dyDescent="0.3">
      <c r="B5" s="50"/>
      <c r="C5" s="51"/>
      <c r="D5" s="51"/>
      <c r="E5" s="51"/>
      <c r="F5" s="51"/>
      <c r="G5" s="51"/>
      <c r="H5" s="52"/>
      <c r="I5" s="25"/>
      <c r="L5" s="32"/>
      <c r="M5" s="32"/>
      <c r="N5" s="32"/>
      <c r="O5" s="32"/>
      <c r="P5" s="32"/>
      <c r="Q5" s="32"/>
      <c r="R5" s="32"/>
    </row>
    <row r="6" spans="2:18" ht="27" customHeight="1" x14ac:dyDescent="0.3">
      <c r="B6" s="53" t="s">
        <v>12</v>
      </c>
      <c r="C6" s="54"/>
      <c r="D6" s="45"/>
      <c r="E6" s="45"/>
      <c r="F6" s="45"/>
      <c r="G6" s="45"/>
      <c r="H6" s="46"/>
      <c r="I6" s="33"/>
      <c r="L6" s="32"/>
      <c r="M6" s="32"/>
      <c r="N6" s="32"/>
      <c r="O6" s="32"/>
      <c r="P6" s="32"/>
      <c r="Q6" s="32"/>
      <c r="R6" s="32"/>
    </row>
    <row r="7" spans="2:18" ht="27" customHeight="1" x14ac:dyDescent="0.3">
      <c r="B7" s="53" t="s">
        <v>13</v>
      </c>
      <c r="C7" s="54"/>
      <c r="D7" s="45"/>
      <c r="E7" s="45"/>
      <c r="F7" s="45"/>
      <c r="G7" s="45"/>
      <c r="H7" s="46"/>
      <c r="I7" s="33"/>
      <c r="L7" s="32"/>
      <c r="M7" s="32"/>
      <c r="N7" s="32"/>
      <c r="O7" s="32"/>
      <c r="P7" s="32"/>
      <c r="Q7" s="32"/>
      <c r="R7" s="32"/>
    </row>
    <row r="8" spans="2:18" ht="27" customHeight="1" x14ac:dyDescent="0.3">
      <c r="B8" s="53" t="s">
        <v>14</v>
      </c>
      <c r="C8" s="54"/>
      <c r="D8" s="45"/>
      <c r="E8" s="45"/>
      <c r="F8" s="45"/>
      <c r="G8" s="45"/>
      <c r="H8" s="46"/>
      <c r="I8" s="33"/>
      <c r="L8" s="32"/>
      <c r="M8" s="32"/>
      <c r="N8" s="32"/>
      <c r="O8" s="32"/>
      <c r="P8" s="32"/>
      <c r="Q8" s="32"/>
      <c r="R8" s="32"/>
    </row>
    <row r="9" spans="2:18" ht="27" customHeight="1" x14ac:dyDescent="0.3">
      <c r="B9" s="53" t="s">
        <v>15</v>
      </c>
      <c r="C9" s="54"/>
      <c r="D9" s="45"/>
      <c r="E9" s="45"/>
      <c r="F9" s="45"/>
      <c r="G9" s="45"/>
      <c r="H9" s="46"/>
      <c r="I9" s="33"/>
      <c r="L9" s="32"/>
      <c r="M9" s="32"/>
      <c r="N9" s="32"/>
      <c r="O9" s="32"/>
      <c r="P9" s="32"/>
      <c r="Q9" s="32"/>
      <c r="R9" s="32"/>
    </row>
    <row r="10" spans="2:18" ht="27" customHeight="1" x14ac:dyDescent="0.3">
      <c r="B10" s="53" t="s">
        <v>16</v>
      </c>
      <c r="C10" s="54"/>
      <c r="D10" s="45"/>
      <c r="E10" s="45"/>
      <c r="F10" s="45"/>
      <c r="G10" s="45"/>
      <c r="H10" s="46"/>
      <c r="I10" s="33"/>
      <c r="L10" s="32"/>
      <c r="M10" s="32"/>
      <c r="N10" s="32"/>
      <c r="O10" s="32"/>
      <c r="P10" s="32"/>
      <c r="Q10" s="32"/>
      <c r="R10" s="32"/>
    </row>
    <row r="11" spans="2:18" ht="27" customHeight="1" x14ac:dyDescent="0.3">
      <c r="B11" s="55" t="s">
        <v>21</v>
      </c>
      <c r="C11" s="56"/>
      <c r="D11" s="57" t="s">
        <v>30</v>
      </c>
      <c r="E11" s="58"/>
      <c r="F11" s="58"/>
      <c r="G11" s="58"/>
      <c r="H11" s="59"/>
      <c r="I11" s="34"/>
      <c r="L11" s="32"/>
      <c r="M11" s="32"/>
      <c r="N11" s="32"/>
      <c r="O11" s="32"/>
      <c r="P11" s="32"/>
      <c r="Q11" s="32"/>
      <c r="R11" s="32"/>
    </row>
    <row r="12" spans="2:18" ht="27" customHeight="1" x14ac:dyDescent="0.3">
      <c r="B12" s="53" t="s">
        <v>17</v>
      </c>
      <c r="C12" s="54"/>
      <c r="D12" s="45"/>
      <c r="E12" s="45"/>
      <c r="F12" s="45"/>
      <c r="G12" s="45"/>
      <c r="H12" s="46"/>
      <c r="I12" s="33"/>
      <c r="L12" s="32"/>
      <c r="M12" s="32"/>
      <c r="N12" s="32"/>
      <c r="O12" s="32"/>
      <c r="P12" s="32"/>
      <c r="Q12" s="32"/>
      <c r="R12" s="32"/>
    </row>
    <row r="13" spans="2:18" ht="27" customHeight="1" thickBot="1" x14ac:dyDescent="0.35">
      <c r="B13" s="60" t="s">
        <v>18</v>
      </c>
      <c r="C13" s="61"/>
      <c r="D13" s="43"/>
      <c r="E13" s="43"/>
      <c r="F13" s="43"/>
      <c r="G13" s="43"/>
      <c r="H13" s="44"/>
      <c r="I13" s="33"/>
      <c r="L13" s="32"/>
      <c r="M13" s="32"/>
      <c r="N13" s="32"/>
      <c r="O13" s="32"/>
      <c r="P13" s="32"/>
      <c r="Q13" s="32"/>
      <c r="R13" s="32"/>
    </row>
    <row r="14" spans="2:18" x14ac:dyDescent="0.3">
      <c r="L14" s="32"/>
      <c r="M14" s="32"/>
      <c r="N14" s="32"/>
      <c r="O14" s="32"/>
      <c r="P14" s="32"/>
      <c r="Q14" s="32"/>
      <c r="R14" s="32"/>
    </row>
    <row r="15" spans="2:18" x14ac:dyDescent="0.3">
      <c r="L15" s="32"/>
      <c r="M15" s="32"/>
      <c r="N15" s="32"/>
      <c r="O15" s="32"/>
      <c r="P15" s="32"/>
      <c r="Q15" s="32"/>
      <c r="R15" s="32"/>
    </row>
    <row r="16" spans="2:18" ht="23.25" x14ac:dyDescent="0.3">
      <c r="B16" s="42" t="s">
        <v>47</v>
      </c>
      <c r="C16" s="42"/>
      <c r="L16" s="32"/>
      <c r="M16" s="32"/>
      <c r="N16" s="32"/>
      <c r="O16" s="32"/>
      <c r="P16" s="32"/>
      <c r="Q16" s="32"/>
      <c r="R16" s="32"/>
    </row>
    <row r="17" spans="2:12" ht="11.25" customHeight="1" thickBot="1" x14ac:dyDescent="0.35"/>
    <row r="18" spans="2:12" s="2" customFormat="1" ht="94.5" customHeight="1" thickBot="1" x14ac:dyDescent="0.35">
      <c r="B18" s="3" t="s">
        <v>0</v>
      </c>
      <c r="C18" s="3" t="s">
        <v>1</v>
      </c>
      <c r="D18" s="3" t="s">
        <v>9</v>
      </c>
      <c r="E18" s="3" t="s">
        <v>34</v>
      </c>
      <c r="F18" s="3" t="s">
        <v>32</v>
      </c>
      <c r="G18" s="3" t="s">
        <v>10</v>
      </c>
      <c r="H18" s="3" t="s">
        <v>33</v>
      </c>
      <c r="I18" s="3" t="s">
        <v>35</v>
      </c>
      <c r="J18" s="3" t="s">
        <v>31</v>
      </c>
    </row>
    <row r="19" spans="2:12" ht="26.25" customHeight="1" x14ac:dyDescent="0.3">
      <c r="B19" s="4" t="s">
        <v>2</v>
      </c>
      <c r="C19" s="28" t="s">
        <v>36</v>
      </c>
      <c r="D19" s="5" t="s">
        <v>3</v>
      </c>
      <c r="E19" s="11">
        <v>1500</v>
      </c>
      <c r="F19" s="14"/>
      <c r="G19" s="5">
        <v>20</v>
      </c>
      <c r="H19" s="15">
        <f>IF(D11="áno",F19*1.2,F19)</f>
        <v>0</v>
      </c>
      <c r="I19" s="19">
        <f>E19*H19</f>
        <v>0</v>
      </c>
      <c r="J19" s="16">
        <f>24*I19</f>
        <v>0</v>
      </c>
    </row>
    <row r="20" spans="2:12" ht="37.5" x14ac:dyDescent="0.3">
      <c r="B20" s="6" t="s">
        <v>4</v>
      </c>
      <c r="C20" s="29" t="s">
        <v>37</v>
      </c>
      <c r="D20" s="7" t="s">
        <v>3</v>
      </c>
      <c r="E20" s="12">
        <v>1000</v>
      </c>
      <c r="F20" s="17"/>
      <c r="G20" s="7">
        <v>20</v>
      </c>
      <c r="H20" s="15">
        <f>IF(D11="áno",F20*1.2,F20)</f>
        <v>0</v>
      </c>
      <c r="I20" s="19">
        <f t="shared" ref="I20:I24" si="0">E20*H20</f>
        <v>0</v>
      </c>
      <c r="J20" s="16">
        <f t="shared" ref="J20:J24" si="1">24*I20</f>
        <v>0</v>
      </c>
    </row>
    <row r="21" spans="2:12" ht="42" customHeight="1" x14ac:dyDescent="0.3">
      <c r="B21" s="6" t="s">
        <v>5</v>
      </c>
      <c r="C21" s="29" t="s">
        <v>38</v>
      </c>
      <c r="D21" s="7" t="s">
        <v>3</v>
      </c>
      <c r="E21" s="12">
        <v>500</v>
      </c>
      <c r="F21" s="17"/>
      <c r="G21" s="7">
        <v>20</v>
      </c>
      <c r="H21" s="15">
        <f>IF(D11="áno",F21*1.2,F21)</f>
        <v>0</v>
      </c>
      <c r="I21" s="19">
        <f t="shared" si="0"/>
        <v>0</v>
      </c>
      <c r="J21" s="16">
        <f t="shared" si="1"/>
        <v>0</v>
      </c>
    </row>
    <row r="22" spans="2:12" ht="56.25" x14ac:dyDescent="0.3">
      <c r="B22" s="6" t="s">
        <v>6</v>
      </c>
      <c r="C22" s="29" t="s">
        <v>39</v>
      </c>
      <c r="D22" s="7" t="s">
        <v>3</v>
      </c>
      <c r="E22" s="12">
        <v>20</v>
      </c>
      <c r="F22" s="18"/>
      <c r="G22" s="7">
        <v>20</v>
      </c>
      <c r="H22" s="15">
        <f>IF(D11="áno",F22*1.2,F22)</f>
        <v>0</v>
      </c>
      <c r="I22" s="19">
        <f t="shared" si="0"/>
        <v>0</v>
      </c>
      <c r="J22" s="16">
        <f t="shared" si="1"/>
        <v>0</v>
      </c>
    </row>
    <row r="23" spans="2:12" ht="43.5" customHeight="1" x14ac:dyDescent="0.3">
      <c r="B23" s="6" t="s">
        <v>7</v>
      </c>
      <c r="C23" s="29" t="s">
        <v>40</v>
      </c>
      <c r="D23" s="7" t="s">
        <v>3</v>
      </c>
      <c r="E23" s="12">
        <v>100</v>
      </c>
      <c r="F23" s="18"/>
      <c r="G23" s="7">
        <v>20</v>
      </c>
      <c r="H23" s="15">
        <f>IF(D11="áno",F23*1.2,F23)</f>
        <v>0</v>
      </c>
      <c r="I23" s="19">
        <f t="shared" si="0"/>
        <v>0</v>
      </c>
      <c r="J23" s="16">
        <f t="shared" si="1"/>
        <v>0</v>
      </c>
    </row>
    <row r="24" spans="2:12" ht="42.75" customHeight="1" x14ac:dyDescent="0.3">
      <c r="B24" s="6" t="s">
        <v>8</v>
      </c>
      <c r="C24" s="29" t="s">
        <v>48</v>
      </c>
      <c r="D24" s="7" t="s">
        <v>3</v>
      </c>
      <c r="E24" s="13">
        <v>40</v>
      </c>
      <c r="F24" s="18"/>
      <c r="G24" s="7">
        <v>20</v>
      </c>
      <c r="H24" s="15">
        <f>IF(D11="áno",F24*1.2,F24)</f>
        <v>0</v>
      </c>
      <c r="I24" s="19">
        <f t="shared" si="0"/>
        <v>0</v>
      </c>
      <c r="J24" s="16">
        <f t="shared" si="1"/>
        <v>0</v>
      </c>
      <c r="L24" s="23"/>
    </row>
    <row r="25" spans="2:12" ht="29.25" customHeight="1" thickBot="1" x14ac:dyDescent="0.35">
      <c r="B25" s="9"/>
      <c r="C25" s="30" t="s">
        <v>20</v>
      </c>
      <c r="D25" s="10"/>
      <c r="E25" s="10"/>
      <c r="F25" s="10"/>
      <c r="G25" s="10"/>
      <c r="H25" s="10"/>
      <c r="I25" s="20"/>
      <c r="J25" s="24">
        <f>SUM(J19:J24)</f>
        <v>0</v>
      </c>
    </row>
    <row r="26" spans="2:12" ht="27" customHeight="1" x14ac:dyDescent="0.3"/>
    <row r="27" spans="2:12" ht="27" customHeight="1" x14ac:dyDescent="0.3">
      <c r="B27" s="42" t="s">
        <v>41</v>
      </c>
      <c r="C27" s="42"/>
    </row>
    <row r="28" spans="2:12" ht="11.25" customHeight="1" thickBot="1" x14ac:dyDescent="0.35">
      <c r="B28" s="39"/>
      <c r="C28" s="39"/>
    </row>
    <row r="29" spans="2:12" ht="57.75" customHeight="1" x14ac:dyDescent="0.3">
      <c r="B29" s="73" t="s">
        <v>42</v>
      </c>
      <c r="C29" s="74"/>
      <c r="D29" s="26" t="s">
        <v>43</v>
      </c>
      <c r="E29" s="37" t="s">
        <v>45</v>
      </c>
      <c r="G29" s="31"/>
      <c r="H29" s="31"/>
      <c r="I29" s="31"/>
      <c r="J29" s="31"/>
    </row>
    <row r="30" spans="2:12" ht="59.25" customHeight="1" thickBot="1" x14ac:dyDescent="0.35">
      <c r="B30" s="75" t="s">
        <v>46</v>
      </c>
      <c r="C30" s="76"/>
      <c r="D30" s="27" t="s">
        <v>44</v>
      </c>
      <c r="E30" s="38" t="s">
        <v>45</v>
      </c>
    </row>
    <row r="31" spans="2:12" ht="27" customHeight="1" x14ac:dyDescent="0.3"/>
    <row r="32" spans="2:12" ht="27" customHeight="1" thickBot="1" x14ac:dyDescent="0.35"/>
    <row r="33" spans="2:11" ht="26.25" x14ac:dyDescent="0.3">
      <c r="B33" s="62" t="s">
        <v>24</v>
      </c>
      <c r="C33" s="63"/>
      <c r="D33" s="63"/>
      <c r="E33" s="63"/>
      <c r="F33" s="63"/>
      <c r="G33" s="63"/>
      <c r="H33" s="64"/>
      <c r="I33" s="25"/>
    </row>
    <row r="34" spans="2:11" ht="18.75" x14ac:dyDescent="0.3">
      <c r="B34" s="71" t="s">
        <v>22</v>
      </c>
      <c r="C34" s="65" t="s">
        <v>25</v>
      </c>
      <c r="D34" s="66"/>
      <c r="E34" s="66"/>
      <c r="F34" s="66"/>
      <c r="G34" s="66"/>
      <c r="H34" s="67"/>
      <c r="I34" s="21"/>
    </row>
    <row r="35" spans="2:11" ht="18.75" x14ac:dyDescent="0.3">
      <c r="B35" s="72"/>
      <c r="C35" s="68"/>
      <c r="D35" s="69"/>
      <c r="E35" s="69"/>
      <c r="F35" s="69"/>
      <c r="G35" s="69"/>
      <c r="H35" s="70"/>
      <c r="I35" s="21"/>
    </row>
    <row r="36" spans="2:11" ht="27.75" customHeight="1" x14ac:dyDescent="0.3">
      <c r="B36" s="40" t="s">
        <v>2</v>
      </c>
      <c r="C36" s="92"/>
      <c r="D36" s="92"/>
      <c r="E36" s="92"/>
      <c r="F36" s="92"/>
      <c r="G36" s="92"/>
      <c r="H36" s="93"/>
      <c r="I36" s="21"/>
    </row>
    <row r="37" spans="2:11" ht="27.75" customHeight="1" x14ac:dyDescent="0.3">
      <c r="B37" s="40" t="s">
        <v>4</v>
      </c>
      <c r="C37" s="92"/>
      <c r="D37" s="92"/>
      <c r="E37" s="92"/>
      <c r="F37" s="92"/>
      <c r="G37" s="92"/>
      <c r="H37" s="93"/>
      <c r="I37" s="21"/>
    </row>
    <row r="38" spans="2:11" ht="27.75" customHeight="1" x14ac:dyDescent="0.3">
      <c r="B38" s="40" t="s">
        <v>5</v>
      </c>
      <c r="C38" s="94"/>
      <c r="D38" s="95"/>
      <c r="E38" s="95"/>
      <c r="F38" s="95"/>
      <c r="G38" s="95"/>
      <c r="H38" s="96"/>
      <c r="I38" s="35"/>
    </row>
    <row r="39" spans="2:11" ht="27.75" customHeight="1" thickBot="1" x14ac:dyDescent="0.35">
      <c r="B39" s="41" t="s">
        <v>23</v>
      </c>
      <c r="C39" s="97"/>
      <c r="D39" s="98"/>
      <c r="E39" s="98"/>
      <c r="F39" s="98"/>
      <c r="G39" s="98"/>
      <c r="H39" s="99"/>
      <c r="I39" s="35"/>
    </row>
    <row r="40" spans="2:11" ht="17.25" customHeight="1" x14ac:dyDescent="0.3"/>
    <row r="41" spans="2:11" ht="18" thickBot="1" x14ac:dyDescent="0.35"/>
    <row r="42" spans="2:11" ht="48.75" customHeight="1" x14ac:dyDescent="0.3">
      <c r="B42" s="62" t="s">
        <v>26</v>
      </c>
      <c r="C42" s="63"/>
      <c r="D42" s="63"/>
      <c r="E42" s="63"/>
      <c r="F42" s="63"/>
      <c r="G42" s="63"/>
      <c r="H42" s="64"/>
      <c r="I42" s="25"/>
      <c r="J42" s="8"/>
      <c r="K42" s="8"/>
    </row>
    <row r="43" spans="2:11" x14ac:dyDescent="0.3">
      <c r="B43" s="77" t="s">
        <v>27</v>
      </c>
      <c r="C43" s="78"/>
      <c r="D43" s="86" t="s">
        <v>28</v>
      </c>
      <c r="E43" s="87"/>
      <c r="F43" s="87"/>
      <c r="G43" s="87"/>
      <c r="H43" s="88"/>
      <c r="I43" s="22"/>
    </row>
    <row r="44" spans="2:11" x14ac:dyDescent="0.3">
      <c r="B44" s="79"/>
      <c r="C44" s="80"/>
      <c r="D44" s="89"/>
      <c r="E44" s="90"/>
      <c r="F44" s="90"/>
      <c r="G44" s="90"/>
      <c r="H44" s="91"/>
      <c r="I44" s="22"/>
    </row>
    <row r="45" spans="2:11" ht="73.5" customHeight="1" thickBot="1" x14ac:dyDescent="0.35">
      <c r="B45" s="81" t="s">
        <v>29</v>
      </c>
      <c r="C45" s="82"/>
      <c r="D45" s="83"/>
      <c r="E45" s="84"/>
      <c r="F45" s="84"/>
      <c r="G45" s="84"/>
      <c r="H45" s="85"/>
      <c r="I45" s="36"/>
    </row>
  </sheetData>
  <sheetProtection algorithmName="SHA-512" hashValue="wiX1xLgNHzhndSa89PS075BrHAJZ8lyicH7zWNwwtgdD0z7uUGHaAVREneGlKflaYKfqpFcAjZe1NRPDEq7GyA==" saltValue="lp9KfUfKZxJBNnutR0PtHw==" spinCount="100000" sheet="1" selectLockedCells="1"/>
  <mergeCells count="34">
    <mergeCell ref="B43:C44"/>
    <mergeCell ref="B45:C45"/>
    <mergeCell ref="D45:H45"/>
    <mergeCell ref="D43:H44"/>
    <mergeCell ref="C36:H36"/>
    <mergeCell ref="C37:H37"/>
    <mergeCell ref="C38:H38"/>
    <mergeCell ref="C39:H39"/>
    <mergeCell ref="B42:H42"/>
    <mergeCell ref="D11:H11"/>
    <mergeCell ref="B13:C13"/>
    <mergeCell ref="B33:H33"/>
    <mergeCell ref="C34:H35"/>
    <mergeCell ref="B34:B35"/>
    <mergeCell ref="B16:C16"/>
    <mergeCell ref="B27:C27"/>
    <mergeCell ref="B29:C29"/>
    <mergeCell ref="B30:C30"/>
    <mergeCell ref="B2:C2"/>
    <mergeCell ref="D13:H13"/>
    <mergeCell ref="D12:H12"/>
    <mergeCell ref="D10:H10"/>
    <mergeCell ref="D9:H9"/>
    <mergeCell ref="D8:H8"/>
    <mergeCell ref="D7:H7"/>
    <mergeCell ref="D6:H6"/>
    <mergeCell ref="B4:H5"/>
    <mergeCell ref="B6:C6"/>
    <mergeCell ref="B7:C7"/>
    <mergeCell ref="B8:C8"/>
    <mergeCell ref="B9:C9"/>
    <mergeCell ref="B10:C10"/>
    <mergeCell ref="B12:C12"/>
    <mergeCell ref="B11:C1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15DF0CE5B77E4FAEB05F4AC636D3C6" ma:contentTypeVersion="13" ma:contentTypeDescription="Create a new document." ma:contentTypeScope="" ma:versionID="c21ee2dfb39cca656180186e40e2273d">
  <xsd:schema xmlns:xsd="http://www.w3.org/2001/XMLSchema" xmlns:xs="http://www.w3.org/2001/XMLSchema" xmlns:p="http://schemas.microsoft.com/office/2006/metadata/properties" xmlns:ns3="6dc9d6c1-4ae2-43ab-ac86-e1481f4b5516" xmlns:ns4="80e26851-0510-4621-9172-e5f75f25591f" targetNamespace="http://schemas.microsoft.com/office/2006/metadata/properties" ma:root="true" ma:fieldsID="9fa5ce3e62041c856ea6f24fd42c67e0" ns3:_="" ns4:_="">
    <xsd:import namespace="6dc9d6c1-4ae2-43ab-ac86-e1481f4b5516"/>
    <xsd:import namespace="80e26851-0510-4621-9172-e5f75f2559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9d6c1-4ae2-43ab-ac86-e1481f4b55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e26851-0510-4621-9172-e5f75f25591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80680D-267C-4749-975E-362BAFE778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37B6F9-6440-4E7F-89FC-0862A1AF602F}">
  <ds:schemaRefs>
    <ds:schemaRef ds:uri="6dc9d6c1-4ae2-43ab-ac86-e1481f4b551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0e26851-0510-4621-9172-e5f75f25591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14AC29-68C5-4B61-BD5F-7360B416E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9d6c1-4ae2-43ab-ac86-e1481f4b5516"/>
    <ds:schemaRef ds:uri="80e26851-0510-4621-9172-e5f75f2559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Pudiš Ivan, Mgr</dc:creator>
  <cp:lastModifiedBy>Pudiš Ivan, Mgr</cp:lastModifiedBy>
  <dcterms:created xsi:type="dcterms:W3CDTF">2020-08-25T13:52:24Z</dcterms:created>
  <dcterms:modified xsi:type="dcterms:W3CDTF">2021-03-25T12:33:51Z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0x010100F215DF0CE5B77E4FAEB05F4AC636D3C6</vt:lpwstr>
  </property>
</Properties>
</file>