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Cintorin rozsirenie spis OVO_36656_2021/_podklady JOSEPHINE/"/>
    </mc:Choice>
  </mc:AlternateContent>
  <xr:revisionPtr revIDLastSave="0" documentId="8_{B73E3714-94F0-46E5-8572-882EEBD8B92B}" xr6:coauthVersionLast="46" xr6:coauthVersionMax="46" xr10:uidLastSave="{00000000-0000-0000-0000-000000000000}"/>
  <bookViews>
    <workbookView xWindow="-120" yWindow="-120" windowWidth="24240" windowHeight="13140"/>
  </bookViews>
  <sheets>
    <sheet name="Celkový krycí list " sheetId="1" r:id="rId1"/>
    <sheet name="Rekapitulácia stavby " sheetId="2" r:id="rId2"/>
    <sheet name="SO 01" sheetId="5" r:id="rId3"/>
    <sheet name="SO 02" sheetId="6" r:id="rId4"/>
    <sheet name="SO 03" sheetId="7" r:id="rId5"/>
    <sheet name="SO 04" sheetId="8" r:id="rId6"/>
    <sheet name="SO 05" sheetId="9" r:id="rId7"/>
    <sheet name="SO 06" sheetId="10" r:id="rId8"/>
  </sheets>
  <externalReferences>
    <externalReference r:id="rId9"/>
  </externalReferences>
  <definedNames>
    <definedName name="_FilterDatabase" hidden="1">#REF!</definedName>
    <definedName name="Excel_BuiltIn_Print_Titles" localSheetId="7">'SO 06'!$4:$6</definedName>
    <definedName name="fakt1R">#REF!</definedName>
    <definedName name="_xlnm.Print_Titles" localSheetId="0">'Celkový krycí list '!$1:$3</definedName>
    <definedName name="_xlnm.Print_Titles" localSheetId="1">'Rekapitulácia stavby '!$1:$8</definedName>
    <definedName name="_xlnm.Print_Titles" localSheetId="2">'SO 01'!$1:$8</definedName>
    <definedName name="_xlnm.Print_Titles" localSheetId="3">'SO 02'!$1:$9</definedName>
    <definedName name="_xlnm.Print_Titles" localSheetId="4">'SO 03'!$1:$8</definedName>
    <definedName name="_xlnm.Print_Titles" localSheetId="5">'SO 04'!$1:$8</definedName>
    <definedName name="_xlnm.Print_Titles" localSheetId="6">'SO 05'!$8:$10</definedName>
    <definedName name="_xlnm.Print_Titles" localSheetId="7">'SO 06'!$4:$6</definedName>
    <definedName name="_xlnm.Print_Area" localSheetId="6">'SO 05'!$A:$O</definedName>
  </definedNames>
  <calcPr calcId="191029" fullCalcOnLoad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 l="1"/>
  <c r="F17" i="6" s="1"/>
  <c r="D8" i="9"/>
</calcChain>
</file>

<file path=xl/sharedStrings.xml><?xml version="1.0" encoding="utf-8"?>
<sst xmlns="http://schemas.openxmlformats.org/spreadsheetml/2006/main" count="1429" uniqueCount="742">
  <si>
    <t>Názov stavby</t>
  </si>
  <si>
    <t xml:space="preserve">Cintorín na Kamennej ceste - rpozšírenie cintorína, PD   </t>
  </si>
  <si>
    <t>JKSO</t>
  </si>
  <si>
    <t>EČO</t>
  </si>
  <si>
    <t>Miesto</t>
  </si>
  <si>
    <t>Trnava</t>
  </si>
  <si>
    <t>IČO</t>
  </si>
  <si>
    <t>IČ DPH</t>
  </si>
  <si>
    <t>Objednávateľ</t>
  </si>
  <si>
    <t xml:space="preserve">Mesto Trnava   </t>
  </si>
  <si>
    <t>Projektant</t>
  </si>
  <si>
    <t xml:space="preserve">Ing. Zoltán Balko   </t>
  </si>
  <si>
    <t>Zhotoviteľ</t>
  </si>
  <si>
    <t xml:space="preserve">   </t>
  </si>
  <si>
    <t>Spracoval</t>
  </si>
  <si>
    <t>Rozpočet číslo</t>
  </si>
  <si>
    <t>Dňa</t>
  </si>
  <si>
    <t>Položiek</t>
  </si>
  <si>
    <t>Merné a účelové jednotky</t>
  </si>
  <si>
    <t xml:space="preserve">        Počet</t>
  </si>
  <si>
    <t xml:space="preserve"> Náklady / 1 m.j.</t>
  </si>
  <si>
    <t xml:space="preserve">       Počet</t>
  </si>
  <si>
    <t xml:space="preserve">           Počet</t>
  </si>
  <si>
    <t xml:space="preserve">    Náklady / 1 m.j.</t>
  </si>
  <si>
    <t xml:space="preserve">Rozpočtové náklady v 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</si>
  <si>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</si>
  <si>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</si>
  <si>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</si>
  <si>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</si>
  <si>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</si>
  <si>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</si>
  <si>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</si>
  <si>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1</t>
  </si>
  <si>
    <t>HSV</t>
  </si>
  <si>
    <t>Dodávky</t>
  </si>
  <si>
    <t>8</t>
  </si>
  <si>
    <t>Práce nadčas</t>
  </si>
  <si>
    <t>13</t>
  </si>
  <si>
    <t xml:space="preserve">Zariad. staveniska   </t>
  </si>
  <si>
    <t>2</t>
  </si>
  <si>
    <t>Montáž</t>
  </si>
  <si>
    <t>9</t>
  </si>
  <si>
    <t>Bez pevnej podl.</t>
  </si>
  <si>
    <t>14</t>
  </si>
  <si>
    <t xml:space="preserve">Mimostav. doprava   </t>
  </si>
  <si>
    <t>3</t>
  </si>
  <si>
    <t>PSV</t>
  </si>
  <si>
    <t>10</t>
  </si>
  <si>
    <t>Kultúrna pamiatka</t>
  </si>
  <si>
    <t>15</t>
  </si>
  <si>
    <t xml:space="preserve">Územné vplyvy   </t>
  </si>
  <si>
    <t>4</t>
  </si>
  <si>
    <t>11</t>
  </si>
  <si>
    <t>16</t>
  </si>
  <si>
    <t xml:space="preserve">Prevádzkové vplyvy   </t>
  </si>
  <si>
    <t>5</t>
  </si>
  <si>
    <t>"M"</t>
  </si>
  <si>
    <t>17</t>
  </si>
  <si>
    <t xml:space="preserve">Ostatné   </t>
  </si>
  <si>
    <t>6</t>
  </si>
  <si>
    <t>18</t>
  </si>
  <si>
    <t>VRN z rozpočtu</t>
  </si>
  <si>
    <t>7</t>
  </si>
  <si>
    <t>ZRN (r. 1-6)</t>
  </si>
  <si>
    <t>12</t>
  </si>
  <si>
    <t>DN (r. 8-11)</t>
  </si>
  <si>
    <t>19</t>
  </si>
  <si>
    <t>VRN (r. 13-18)</t>
  </si>
  <si>
    <t>20</t>
  </si>
  <si>
    <t>HZS</t>
  </si>
  <si>
    <t>21</t>
  </si>
  <si>
    <t>Kompl. činnosť</t>
  </si>
  <si>
    <t>22</t>
  </si>
  <si>
    <t>Ostatné náklady</t>
  </si>
  <si>
    <t>D</t>
  </si>
  <si>
    <t>Celkové náklady</t>
  </si>
  <si>
    <t>23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</si>
  <si>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</si>
  <si>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</si>
  <si>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</si>
  <si>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</si>
  <si>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</si>
  <si>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</si>
  <si>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</si>
  <si>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</si>
  <si>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</si>
  <si>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</si>
  <si>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objednávateľa</t>
  </si>
  <si>
    <t>27</t>
  </si>
  <si>
    <t>Kĺzavá doložka</t>
  </si>
  <si>
    <t>28</t>
  </si>
  <si>
    <t>Zvýhodnenie</t>
  </si>
  <si>
    <t>Rekapitulácia objektov stavby</t>
  </si>
  <si>
    <t>Stavba:</t>
  </si>
  <si>
    <t>Dátum:</t>
  </si>
  <si>
    <t>Objednávateľ:</t>
  </si>
  <si>
    <t>Mesto Trnava</t>
  </si>
  <si>
    <t>Projektant:</t>
  </si>
  <si>
    <t>Ing. Zoltán Balko</t>
  </si>
  <si>
    <t>Zhotoviteľ:</t>
  </si>
  <si>
    <t>Spracoval:</t>
  </si>
  <si>
    <t>Kód</t>
  </si>
  <si>
    <t>Zákazka</t>
  </si>
  <si>
    <t>Cena bez DPH</t>
  </si>
  <si>
    <t>Cena s DPH</t>
  </si>
  <si>
    <t>01</t>
  </si>
  <si>
    <t xml:space="preserve">    SO 01 Plocha pre pochovanie - I. etapa   </t>
  </si>
  <si>
    <t>02</t>
  </si>
  <si>
    <t xml:space="preserve">    SO 02 Chodníky a spevnené plochy.....   </t>
  </si>
  <si>
    <t>03</t>
  </si>
  <si>
    <t xml:space="preserve">    SO 03 Zeleň   </t>
  </si>
  <si>
    <t>04</t>
  </si>
  <si>
    <t xml:space="preserve">    SO 04 Mobiliar   </t>
  </si>
  <si>
    <t>05</t>
  </si>
  <si>
    <t xml:space="preserve">    SO 05 Prípojky a rozvod vody   </t>
  </si>
  <si>
    <t>06</t>
  </si>
  <si>
    <t xml:space="preserve">    SO 06 Verejné osvetlenie...   </t>
  </si>
  <si>
    <t>Celkom</t>
  </si>
  <si>
    <t>KRYCÍ LIST ZADANIE</t>
  </si>
  <si>
    <t>Cintorín na Kamennej ceste - rozšírenie cintorína, PD</t>
  </si>
  <si>
    <t>SO 01 Plocha pre pochovávanie - I. etapa</t>
  </si>
  <si>
    <t>Cintorín na Kamennej ceste - rpozšírenie cintorína, PD</t>
  </si>
  <si>
    <t xml:space="preserve">Celkom   </t>
  </si>
  <si>
    <t xml:space="preserve">Konštrukcie doplnkové kovové   </t>
  </si>
  <si>
    <t>767</t>
  </si>
  <si>
    <t xml:space="preserve">Práce a dodávky PSV   </t>
  </si>
  <si>
    <t xml:space="preserve">Presun hmôt HSV   </t>
  </si>
  <si>
    <t>99</t>
  </si>
  <si>
    <t xml:space="preserve">Komunikácie (plocha pre pochovávanie)   </t>
  </si>
  <si>
    <t xml:space="preserve">Zakladanie   </t>
  </si>
  <si>
    <t xml:space="preserve">Zemné práce   </t>
  </si>
  <si>
    <t xml:space="preserve">Práce a dodávky HSV   </t>
  </si>
  <si>
    <t>Cena celkom</t>
  </si>
  <si>
    <t>Popis</t>
  </si>
  <si>
    <t xml:space="preserve">JKSO:   </t>
  </si>
  <si>
    <t>%</t>
  </si>
  <si>
    <t xml:space="preserve">Presun hmôt pre kovové stavebné doplnkové konštrukcie v objektoch výšky do 6 m   </t>
  </si>
  <si>
    <t>998767201</t>
  </si>
  <si>
    <t>ks</t>
  </si>
  <si>
    <t xml:space="preserve">Oceľový obrubník výšky 200mm, dl. 1000mm, hrúbky 3mm    , (98 m = 98ks)   </t>
  </si>
  <si>
    <t>5530000000</t>
  </si>
  <si>
    <t>553</t>
  </si>
  <si>
    <t xml:space="preserve">Trn  pre osadenie oc. obrubníka  dl. 275mm -roxor,  D 10 mm     </t>
  </si>
  <si>
    <t>1328529201</t>
  </si>
  <si>
    <t>132</t>
  </si>
  <si>
    <t>kg</t>
  </si>
  <si>
    <t xml:space="preserve">Montáž ostatných atypických kovových stavebných doplnkových konštrukcií nad 5 do 10 kg   </t>
  </si>
  <si>
    <t>767995102</t>
  </si>
  <si>
    <t>t</t>
  </si>
  <si>
    <t xml:space="preserve">Presun hmôt pre pozemné komunikácie s krytom z kameniva (8222, 8225) akejkoľvek dĺžky objektu   </t>
  </si>
  <si>
    <t>998222011</t>
  </si>
  <si>
    <t>221</t>
  </si>
  <si>
    <t>m2</t>
  </si>
  <si>
    <t xml:space="preserve">Plocha z vymývaného riečneho štrku   fr. 8-16mmm hr. po zhutnení 200mm   </t>
  </si>
  <si>
    <t>564871113</t>
  </si>
  <si>
    <t xml:space="preserve">Podklad alebo kryt z kameniva hrubého drveného veľ. 32-63mm(vibr.štrk) po zhut.hr. 100 mm   </t>
  </si>
  <si>
    <t>564732111</t>
  </si>
  <si>
    <t xml:space="preserve">Geotextília netkaná polypropylénová Tatratex PP   400   </t>
  </si>
  <si>
    <t>6936651400</t>
  </si>
  <si>
    <t>693</t>
  </si>
  <si>
    <t xml:space="preserve">Zhotovenie vrstvy z geotextílie na upravenom povrchu v sklone do 1 : 5 , šírky nad 6 do 8,5 m   </t>
  </si>
  <si>
    <t>289971213</t>
  </si>
  <si>
    <t>002</t>
  </si>
  <si>
    <t>m3</t>
  </si>
  <si>
    <t xml:space="preserve">Betón základových pätiek, prostý tr.C 12/15   </t>
  </si>
  <si>
    <t>275313521</t>
  </si>
  <si>
    <t>011</t>
  </si>
  <si>
    <t xml:space="preserve">Úprava pláne v zárezoch v hornine 1-4 so zhutnením   </t>
  </si>
  <si>
    <t>181101102</t>
  </si>
  <si>
    <t>001</t>
  </si>
  <si>
    <t xml:space="preserve">Uloženie sypaniny na skládky do 100 m3   </t>
  </si>
  <si>
    <t>171201201</t>
  </si>
  <si>
    <t xml:space="preserve">Vodorovné premiestnenie výkopku po spevnenej ceste, horniny tr.1-4-príplatok k cene za každých ďalších i začatých 1000 m   (ešte za 10km)   </t>
  </si>
  <si>
    <t>162701119</t>
  </si>
  <si>
    <t xml:space="preserve">Vodorovné premiestnenie výkopku po spevnenej ceste, horniny tr.1-4 do 15000 m -na deponiu do 25km   </t>
  </si>
  <si>
    <t>162701112</t>
  </si>
  <si>
    <t xml:space="preserve">Odkopávka a prekopávka nezapažená v hornine 3, do 100 m3  (s naložením na doprav. prostriedok)   </t>
  </si>
  <si>
    <t>122201101</t>
  </si>
  <si>
    <t>Cena jednotková</t>
  </si>
  <si>
    <t>Množstvo celkom</t>
  </si>
  <si>
    <t>MJ</t>
  </si>
  <si>
    <t>Skrátený popis</t>
  </si>
  <si>
    <t>Kód položky</t>
  </si>
  <si>
    <t>KCN</t>
  </si>
  <si>
    <t>P.Č.</t>
  </si>
  <si>
    <t xml:space="preserve">JKSO: </t>
  </si>
  <si>
    <t xml:space="preserve">Dátum: </t>
  </si>
  <si>
    <t xml:space="preserve">Objekt: </t>
  </si>
  <si>
    <t xml:space="preserve">Stavba: </t>
  </si>
  <si>
    <t>ZADANIE</t>
  </si>
  <si>
    <t xml:space="preserve">Poplatok za skladovanie - inertný odpad   </t>
  </si>
  <si>
    <t>979089012</t>
  </si>
  <si>
    <t>013</t>
  </si>
  <si>
    <t xml:space="preserve">Zákonný  poplatok  obci - inertný odpad   </t>
  </si>
  <si>
    <t>97908901.3</t>
  </si>
  <si>
    <t xml:space="preserve">Nakladanie na dopravné prostriedky pre vodorovnú dopravu sutiny   </t>
  </si>
  <si>
    <t>979087212</t>
  </si>
  <si>
    <t xml:space="preserve">Príplatok k cene za každý ďalší aj začatý 1 km nad 1 km   </t>
  </si>
  <si>
    <t>979082219</t>
  </si>
  <si>
    <t xml:space="preserve">Vodorovná doprava sutiny so zložením a hrubým urovnaním na vzdialenosť do 1 km   </t>
  </si>
  <si>
    <t>979082213</t>
  </si>
  <si>
    <t xml:space="preserve">Geotextília netkaná polypropylénová  PP   200   </t>
  </si>
  <si>
    <t>6936651000</t>
  </si>
  <si>
    <t xml:space="preserve">Montáž fólie, textílie alebo geomreže separačnej, drenažnej, výstužnej a pod.   </t>
  </si>
  <si>
    <t>919795111</t>
  </si>
  <si>
    <t>m</t>
  </si>
  <si>
    <t xml:space="preserve">Rezanie betónového krytu alebo podkladu tr. nad C 12/15 hr. nad 100 do 150 mm   </t>
  </si>
  <si>
    <t>919735123</t>
  </si>
  <si>
    <t xml:space="preserve">Rezanie existujúceho asfaltového krytu alebo podkladu hĺbky do 50 mm   </t>
  </si>
  <si>
    <t>919735111</t>
  </si>
  <si>
    <t xml:space="preserve">Zarovnanie a úprava styčnej plochy napojenia  komunikácie hr.do 150 mm   </t>
  </si>
  <si>
    <t>919731112</t>
  </si>
  <si>
    <t xml:space="preserve">"napojeniena jest. chod." 25,0   </t>
  </si>
  <si>
    <t xml:space="preserve">Škáry v kryte vyplnené asfaltovou zálievkou   </t>
  </si>
  <si>
    <t>919721212</t>
  </si>
  <si>
    <t xml:space="preserve">Lôžko pod obrub., krajníky alebo obruby z dlažob. kociek z betónu prostého tr. C 10/12,5   </t>
  </si>
  <si>
    <t>918101111</t>
  </si>
  <si>
    <t xml:space="preserve">Obrubník parkový 100x20x5 cm sivý   </t>
  </si>
  <si>
    <t>5921954660</t>
  </si>
  <si>
    <t>592</t>
  </si>
  <si>
    <t xml:space="preserve">Osadenie záhon. obrubníka betón., do lôžka z bet. pros. tr. C 10/12,5 s bočnou oporou   </t>
  </si>
  <si>
    <t>916561111</t>
  </si>
  <si>
    <t xml:space="preserve">"prenájom na 60 dní, 8 značiek podľa PD" 8*60   </t>
  </si>
  <si>
    <t>deň</t>
  </si>
  <si>
    <t xml:space="preserve">Prenájom dopravných značiek pre dočasné dopravné značenie   </t>
  </si>
  <si>
    <t>914001115</t>
  </si>
  <si>
    <t>R</t>
  </si>
  <si>
    <t xml:space="preserve">Ostatné konštrukcie a práce-búranie   </t>
  </si>
  <si>
    <t xml:space="preserve">"hlavný  chod." 590,0   </t>
  </si>
  <si>
    <t xml:space="preserve">Betón asfaltový po zhutnení II.tr.lôžkový  ACL 16  hr.60 mm   </t>
  </si>
  <si>
    <t>577151223</t>
  </si>
  <si>
    <t xml:space="preserve">Betón asfaltový po zhutnení I.tr. strednozrnný AC 11 O hr.40mm   </t>
  </si>
  <si>
    <t>577131111</t>
  </si>
  <si>
    <t xml:space="preserve">Postrek asfaltový spojovací v množstve do 0,5 kg/m2   </t>
  </si>
  <si>
    <t>573231111</t>
  </si>
  <si>
    <t xml:space="preserve">Postrek infiltračný asfaltový v množstve 0,4kg/m2   </t>
  </si>
  <si>
    <t>573191111</t>
  </si>
  <si>
    <t xml:space="preserve">Podklad z kameniva spevneného cementom s rozprestrením a zhutnením, CBGM, po zhutnení hr. 150 mm   </t>
  </si>
  <si>
    <t>567122114</t>
  </si>
  <si>
    <t xml:space="preserve">"hlavný  chod." 590,0*1,1   </t>
  </si>
  <si>
    <t xml:space="preserve">Podklad alebo kryt z kameniva hrubého drveného veľ. 0-63 mm s rozprestretím a zhutn.hr.200 mm   </t>
  </si>
  <si>
    <t>564761111</t>
  </si>
  <si>
    <t xml:space="preserve">Podklad zo štrkodrviny fr. 0-32 mm s rozprestrením a zhutnením, hr.po zhutnení 100 mm   </t>
  </si>
  <si>
    <t>564831111</t>
  </si>
  <si>
    <t xml:space="preserve">Podklad alebo kryt z kameniva hrubého drveného veľ. 16-32 po zhut.hr. 100 mm   </t>
  </si>
  <si>
    <t xml:space="preserve">Podklad z kameniva hrubého drveného veľ.63-125 mm s rozprestrením a zhutnením, po zhutnení hr.200 mm   </t>
  </si>
  <si>
    <t>564661111</t>
  </si>
  <si>
    <t xml:space="preserve">"mlat. chodník"  610,0   </t>
  </si>
  <si>
    <t xml:space="preserve">Kryt z drveného kameniva  fr. 0-4 mm s rozprestretím, vlhčením a zhutnením po zhutnení hr.40 mm   </t>
  </si>
  <si>
    <t>56420111.9</t>
  </si>
  <si>
    <t xml:space="preserve">Komunikácie   </t>
  </si>
  <si>
    <t xml:space="preserve">0,96 * 1,04   </t>
  </si>
  <si>
    <t xml:space="preserve">Rašelina zahradná kompostová tr. 2 vlhká   </t>
  </si>
  <si>
    <t>1031120000</t>
  </si>
  <si>
    <t>103</t>
  </si>
  <si>
    <t xml:space="preserve">" 5,0 kg/m2" 192,0*5*0,001   </t>
  </si>
  <si>
    <t xml:space="preserve">Hnojenie pôdy v rovine alebo na svahu do 1:5 rašelinou   </t>
  </si>
  <si>
    <t>185802111</t>
  </si>
  <si>
    <t>231</t>
  </si>
  <si>
    <t xml:space="preserve">Obrobenie pôdy prekopaním do hĺbky nad 50 do 100 mm v rovine alebo na svahu do 1:5   </t>
  </si>
  <si>
    <t>183403111</t>
  </si>
  <si>
    <t xml:space="preserve">Plošná úprava terénu  nad 50-100mm v rovine alebo na svahu do 1:5   </t>
  </si>
  <si>
    <t>182001111</t>
  </si>
  <si>
    <t xml:space="preserve">Rozprestretie zeminy v rovine, plocha do 500 m2,hr.do 150 mm   </t>
  </si>
  <si>
    <t>181301102</t>
  </si>
  <si>
    <t xml:space="preserve">Úprava pláne v násypoch v hornine 1-4 bez zhutnenia   </t>
  </si>
  <si>
    <t>181201101</t>
  </si>
  <si>
    <t xml:space="preserve">192 * 0,04   </t>
  </si>
  <si>
    <t xml:space="preserve">Trávové semeno - parková zmes   </t>
  </si>
  <si>
    <t>0057211200</t>
  </si>
  <si>
    <t>005</t>
  </si>
  <si>
    <t xml:space="preserve">Založenie trávnika parkového výsevom v rovine do 1:5   </t>
  </si>
  <si>
    <t>180402111</t>
  </si>
  <si>
    <t xml:space="preserve">"zásyp v okrajoch konštr." 192,0*0,3   </t>
  </si>
  <si>
    <t xml:space="preserve">Zásyp sypaninou bez zhutnenia do 100 m3   </t>
  </si>
  <si>
    <t>174201101</t>
  </si>
  <si>
    <t xml:space="preserve">121,2 * 1,4   </t>
  </si>
  <si>
    <t xml:space="preserve">Poplatok za skladovanie - zemina a kamenivo (17 05) ostatné   </t>
  </si>
  <si>
    <t>171209002</t>
  </si>
  <si>
    <t xml:space="preserve">Zákonný poplatok obci   </t>
  </si>
  <si>
    <t>17120900.1</t>
  </si>
  <si>
    <t xml:space="preserve">Súčet   </t>
  </si>
  <si>
    <t xml:space="preserve">"násypy+ zasyp +zatráv.+ rezerva na stavbe " -(42,0+57,6+19,20+240,0)   </t>
  </si>
  <si>
    <t xml:space="preserve">"výkopová zemina " 480,0   </t>
  </si>
  <si>
    <t xml:space="preserve">Uloženie sypaniny na skládky nad 100 do 1000 m3   </t>
  </si>
  <si>
    <t>171201202</t>
  </si>
  <si>
    <t xml:space="preserve">"zatrávnenie v okrajoch konštr. ." 192,0*0,1   </t>
  </si>
  <si>
    <t xml:space="preserve">Uloženie sypaniny do násypov s rozprestretím sypaniny vo vrstvách a s hrubým urovnaním nezhutnených   </t>
  </si>
  <si>
    <t>171201101</t>
  </si>
  <si>
    <t xml:space="preserve">"podľa PD" 42,0   </t>
  </si>
  <si>
    <t xml:space="preserve">Uloženie sypaniny do násypu  súdržnej horniny s mierou zhutnenia nad 96 do 100 % podľa Proctor-Standard   </t>
  </si>
  <si>
    <t>171101103</t>
  </si>
  <si>
    <t xml:space="preserve">"do násypov+ zásypov + zatrávnenie" 19,20+57,6+42,0   </t>
  </si>
  <si>
    <t xml:space="preserve">Nakladanie neuľahnutého výkopku z hornín tr.1-4 do 100 m3   </t>
  </si>
  <si>
    <t>167101101</t>
  </si>
  <si>
    <t xml:space="preserve">121,2 * 12   </t>
  </si>
  <si>
    <t xml:space="preserve">Vodorovné premiestnenie výkopku  po spevnenej ceste z  horniny tr.1-4  v množstve nad 100 do 1000 m3, príplatok k cene za každých ďalšich a začatých 1000 m   </t>
  </si>
  <si>
    <t>162501123</t>
  </si>
  <si>
    <t xml:space="preserve">Vodorovné premiestnenie výkopku  po spevnenej ceste z  horniny tr.1-4  v množstve nad 100 do 1000 m3 na vzdialenosť do 3000 m   </t>
  </si>
  <si>
    <t>162501122</t>
  </si>
  <si>
    <t xml:space="preserve">" pre zásyp a zatrávnenie na medziskl. a späť" (19,20+57,6)*2   </t>
  </si>
  <si>
    <t xml:space="preserve">"pre násypy pod konštr. " 42,0   </t>
  </si>
  <si>
    <t xml:space="preserve">Vodorovné premiestnenie výkopku po nespevnenej ceste z horniny tr.1-4  v množstve do 100 m3 na vzdialenosť do 500 m   </t>
  </si>
  <si>
    <t>162301111</t>
  </si>
  <si>
    <t xml:space="preserve">Hĺbenie nezapažených jám a zárezov. Príplatok za lepivosť horniny 3   </t>
  </si>
  <si>
    <t>131201109</t>
  </si>
  <si>
    <t xml:space="preserve">Výkop nezapaženej jamy v hornine 3, nad 100 do 1000 m3   </t>
  </si>
  <si>
    <t>131201102</t>
  </si>
  <si>
    <t xml:space="preserve">"napojenie na jest. chodník " 25,0*0,5   </t>
  </si>
  <si>
    <t xml:space="preserve">Odstránenie  krytu v ploche do 200 m2 asfaltového, hr. vrstvy do 50 mm,  -0,09800t   </t>
  </si>
  <si>
    <t>113107141</t>
  </si>
  <si>
    <t>Celková cena zadania</t>
  </si>
  <si>
    <t>Jednotková cena zadania</t>
  </si>
  <si>
    <t>Objekt:   SO 02 Chodníky a spevnené plochy</t>
  </si>
  <si>
    <t>Stavba:   Cintorín na Kamennej ceste- rozšírenie cintorína</t>
  </si>
  <si>
    <t>ZADANIE S VÝKAZOM VÝMER</t>
  </si>
  <si>
    <t xml:space="preserve">Presun hmôt pre sadovnícke a krajinárske úpravy do 5000 m vodorovne bez zvislého presunu   </t>
  </si>
  <si>
    <t>998231311</t>
  </si>
  <si>
    <t xml:space="preserve">Úprava pláne v zárezoch v hornine 1-4 bez zhutnenia    -zrovnanie zeminy pod výsadby   </t>
  </si>
  <si>
    <t>181101101</t>
  </si>
  <si>
    <t xml:space="preserve">Rozprestretie ornice v rovine, plocha nad 500 m2,hr. do 300 mm  -pod nové plochy   </t>
  </si>
  <si>
    <t>181301115</t>
  </si>
  <si>
    <t>581</t>
  </si>
  <si>
    <t xml:space="preserve">Nakladanie neuľahnutého výkopku z hornín tr.1-4 nad 100 do 1000 m3   </t>
  </si>
  <si>
    <t>167101102</t>
  </si>
  <si>
    <t xml:space="preserve">Vodorovné premiestnenie výkopku po spevnenej ceste, horniny tr.1-4-príplatok k cene za každých ďalších i začatých 1000 m ( ešte za 10000m)   </t>
  </si>
  <si>
    <t xml:space="preserve">Vodorovné premiestnenie výkopku po spevnenej ceste, horniny tr.1-4 do 15000 m  -dovoz zeminy zo vzdial. 25km pod výsadby v hr. 300 mm, na ploche 3277,50 m2   </t>
  </si>
  <si>
    <t xml:space="preserve">Rozprestretie ornice na svahu do sklonu 1:5, plocha nad 500 m2,hr. do500 mm  -zobratej z deponie   </t>
  </si>
  <si>
    <t>181301317</t>
  </si>
  <si>
    <t xml:space="preserve">PLastový záhonový obrubník 1000 x 80 x 5   </t>
  </si>
  <si>
    <t>4044777199</t>
  </si>
  <si>
    <t>404</t>
  </si>
  <si>
    <t xml:space="preserve">Osadenie plastového obrubníka   </t>
  </si>
  <si>
    <t>183403379</t>
  </si>
  <si>
    <t xml:space="preserve">Obrobenie pôdy smykovaním v rovine alebo na svahu do 1:5   </t>
  </si>
  <si>
    <t>183403151</t>
  </si>
  <si>
    <t xml:space="preserve">Obrobenie pôdy hrabaním v rovine alebo na svahu do 1:5   </t>
  </si>
  <si>
    <t>183403153</t>
  </si>
  <si>
    <t xml:space="preserve">Obrobenie pôdy valcovaním v rovine alebo na svahu do 1:5  -oba trávniky   </t>
  </si>
  <si>
    <t>183403161</t>
  </si>
  <si>
    <t xml:space="preserve">Dovoz vody pre zálievku rastlín na vzdialenosť do 6000 m   </t>
  </si>
  <si>
    <t>185851111</t>
  </si>
  <si>
    <t xml:space="preserve">Zaliatie rastlín vodou, plochy jednotlivo nad 20 m2 (okrem trávnikov)   </t>
  </si>
  <si>
    <t>185804312</t>
  </si>
  <si>
    <t xml:space="preserve">Bylinná zmes 60% tráv,  25% ďateľinovín, 15% kvitnúce trvalky, , 35  g /m2   </t>
  </si>
  <si>
    <t>0057211101</t>
  </si>
  <si>
    <t xml:space="preserve">Založenie trávnika lúčneho výsevom v rovine alebo na svahu do 1:5   </t>
  </si>
  <si>
    <t>180401211</t>
  </si>
  <si>
    <t xml:space="preserve">Trávna zmes znášajúca sucho a vyšľapávanie   </t>
  </si>
  <si>
    <t>0057211300</t>
  </si>
  <si>
    <t xml:space="preserve">Crocus JEANNE D ARC  6/7   </t>
  </si>
  <si>
    <t>0265260023</t>
  </si>
  <si>
    <t>026</t>
  </si>
  <si>
    <t xml:space="preserve">Narcissus REGGAE   8/10   </t>
  </si>
  <si>
    <t>0265260022</t>
  </si>
  <si>
    <t xml:space="preserve">Narcissus JACK SNIPE   8/10   </t>
  </si>
  <si>
    <t>0265260021</t>
  </si>
  <si>
    <t xml:space="preserve">Tulipa SHIRLEY   10/11   </t>
  </si>
  <si>
    <t>0265260020</t>
  </si>
  <si>
    <t xml:space="preserve">Tulipa WHITE HEART   10/11   </t>
  </si>
  <si>
    <t>0265260019</t>
  </si>
  <si>
    <t xml:space="preserve">Allium nigrum   18/20   </t>
  </si>
  <si>
    <t>0265260018</t>
  </si>
  <si>
    <t xml:space="preserve">Allium stipitatum MOUNT EVEREST   18/20   </t>
  </si>
  <si>
    <t>0265260017</t>
  </si>
  <si>
    <t xml:space="preserve">Pachysandra terminalis GREEN CARPET  K12   </t>
  </si>
  <si>
    <t>0265260016</t>
  </si>
  <si>
    <t xml:space="preserve">Hosta PATRIOT  K12   </t>
  </si>
  <si>
    <t>0265260015</t>
  </si>
  <si>
    <t xml:space="preserve">Heuchera VELVET NIGHT  K12   </t>
  </si>
  <si>
    <t>0265260014</t>
  </si>
  <si>
    <t xml:space="preserve">Hemerocallis PINK DAMASK  K12   </t>
  </si>
  <si>
    <t>0265260013</t>
  </si>
  <si>
    <t xml:space="preserve">Helleborus orientalis  K12   </t>
  </si>
  <si>
    <t>0265260012</t>
  </si>
  <si>
    <t xml:space="preserve">Geum chiloenze GOLDBALL  K12   </t>
  </si>
  <si>
    <t>0265260011</t>
  </si>
  <si>
    <t xml:space="preserve">Geranium macrorrhizum CZAKOR  K12   </t>
  </si>
  <si>
    <t>0265260010</t>
  </si>
  <si>
    <t xml:space="preserve">Euphobia cyparissias CLARICE HOWARD  K12   </t>
  </si>
  <si>
    <t>0265260009</t>
  </si>
  <si>
    <t xml:space="preserve">Bergenia cordifolia WINTERGOLD  K12   </t>
  </si>
  <si>
    <t>0265260008</t>
  </si>
  <si>
    <t xml:space="preserve">Aster MONTE CASSINO  K12   </t>
  </si>
  <si>
    <t>0265260007</t>
  </si>
  <si>
    <t xml:space="preserve">Anemone sylvestris  K12   </t>
  </si>
  <si>
    <t>0265260006</t>
  </si>
  <si>
    <t xml:space="preserve">Alchemilla mollis AUSLESE  K12   </t>
  </si>
  <si>
    <t>0265260005</t>
  </si>
  <si>
    <t xml:space="preserve">Deschampsia cespitosa BRONZESCHLEIER  K12   </t>
  </si>
  <si>
    <t>0265260004</t>
  </si>
  <si>
    <t xml:space="preserve">Aster dumosus SCHNEEKISSEN  k12   </t>
  </si>
  <si>
    <t>0265260003</t>
  </si>
  <si>
    <t xml:space="preserve">Tanacetum ROBINSON S RED  K12   </t>
  </si>
  <si>
    <t>0265260002</t>
  </si>
  <si>
    <t xml:space="preserve">Lythrum salicaria ROBERT  K12   </t>
  </si>
  <si>
    <t>0265260001</t>
  </si>
  <si>
    <t xml:space="preserve">Anemone hupehensis PRINZ HEINRICH  K12   </t>
  </si>
  <si>
    <t>0265260000</t>
  </si>
  <si>
    <t xml:space="preserve">TRVALKY  ZMES " B "   </t>
  </si>
  <si>
    <t>026526</t>
  </si>
  <si>
    <t>0265251016</t>
  </si>
  <si>
    <t xml:space="preserve">Narcissus REGGAE  8/10   </t>
  </si>
  <si>
    <t>0265251015</t>
  </si>
  <si>
    <t xml:space="preserve">Narcissus JACK SNIPE  8/10   </t>
  </si>
  <si>
    <t>0265251014</t>
  </si>
  <si>
    <t xml:space="preserve">Tulipa SHIRLEY  10/11   </t>
  </si>
  <si>
    <t>0265251013</t>
  </si>
  <si>
    <t xml:space="preserve">Tulipa WHITE HEART  10/11   </t>
  </si>
  <si>
    <t>0265251012</t>
  </si>
  <si>
    <t xml:space="preserve">Allium  nigrum  18/20   </t>
  </si>
  <si>
    <t>0265251011</t>
  </si>
  <si>
    <t xml:space="preserve">Allium  Stipitátum MOUNT EVEREST  18/20   </t>
  </si>
  <si>
    <t>0265251010</t>
  </si>
  <si>
    <t xml:space="preserve">Sedum spectábile STARDUST K12   </t>
  </si>
  <si>
    <t>0265251009</t>
  </si>
  <si>
    <t xml:space="preserve">Artemisia arborescens POWIS CASTLE  K12   </t>
  </si>
  <si>
    <t>0265251008</t>
  </si>
  <si>
    <t xml:space="preserve">Anemone hupehensis HONORINE JOBERT  K12   </t>
  </si>
  <si>
    <t>0265251007</t>
  </si>
  <si>
    <t xml:space="preserve">Calamintha nepeta BLUE CLOUD  K12   </t>
  </si>
  <si>
    <t>0265251006</t>
  </si>
  <si>
    <t xml:space="preserve">Echinacea purpurea ALBA  K12   </t>
  </si>
  <si>
    <t>0265251005</t>
  </si>
  <si>
    <t xml:space="preserve">Festuca mairei  K12   </t>
  </si>
  <si>
    <t>0265251004</t>
  </si>
  <si>
    <t xml:space="preserve">Aster dumosus SCHNEEKISSEN  K12   </t>
  </si>
  <si>
    <t>0265251003</t>
  </si>
  <si>
    <t xml:space="preserve">Santolina chamaecyparissus  K12   </t>
  </si>
  <si>
    <t>0265251002</t>
  </si>
  <si>
    <t xml:space="preserve">Gaura lindheimerii  K12     </t>
  </si>
  <si>
    <t>0265251001</t>
  </si>
  <si>
    <t xml:space="preserve">Šalvia nemoroza SCHNEEHUGEL  K12     </t>
  </si>
  <si>
    <t>0265251000</t>
  </si>
  <si>
    <t xml:space="preserve">TRVALKY  ZMES " A "   </t>
  </si>
  <si>
    <t>0265251</t>
  </si>
  <si>
    <t xml:space="preserve">Štrkovanie záhonu trvaliek, štrk4/8, hrúbka vrstvy 80mm   </t>
  </si>
  <si>
    <t xml:space="preserve">Obrobenie pôdy rýľovaním  -nakyprenie pôdy  do hl. 150mm v hornine 3 v rovine alebo na svahu do 1:5   </t>
  </si>
  <si>
    <t>183403132</t>
  </si>
  <si>
    <t xml:space="preserve">Hĺbenie jamky v rovine alebo na svahu do 1:5, objem do 0,01 m3   </t>
  </si>
  <si>
    <t>183101111</t>
  </si>
  <si>
    <t xml:space="preserve">Založenie záhonu trvaliek, v rovine alebo na svahu do 1:5 v hornine 3, včetne borkovania   </t>
  </si>
  <si>
    <t>183205112</t>
  </si>
  <si>
    <t xml:space="preserve">Viburnum Eskimo  50 + kont.   </t>
  </si>
  <si>
    <t>0265571201</t>
  </si>
  <si>
    <t xml:space="preserve">Výsadba dreviny s balom v rovine alebo na svahu do 1:5, priemer balu nad 100 do 200 mm   </t>
  </si>
  <si>
    <t>184102111</t>
  </si>
  <si>
    <t xml:space="preserve">Mulčovacia kôra, bal  (kus)   80l   (2 bal. /1m2)    </t>
  </si>
  <si>
    <t>0554151000</t>
  </si>
  <si>
    <t>055</t>
  </si>
  <si>
    <t xml:space="preserve">Mulčovanie rastlín pri hrúbke mulča nad 50 do 100 mm v rovine alebo na svahu do 1:5 - kríky   </t>
  </si>
  <si>
    <t>184921093</t>
  </si>
  <si>
    <t xml:space="preserve">Dodávka a aplikácia štartovacieho hnojiva   </t>
  </si>
  <si>
    <t>1848511191</t>
  </si>
  <si>
    <t xml:space="preserve">Dodávka a aplikácia hydrogelu na zadržanie pôdnej vlahy (500 g / m2)   </t>
  </si>
  <si>
    <t>184851119</t>
  </si>
  <si>
    <t xml:space="preserve">Obrobenie pôdy valcovaním v rovine alebo na svahu do 1:5   </t>
  </si>
  <si>
    <t xml:space="preserve">Obrobenie pôdy bránením v rovine alebo na svahu do 1:5   </t>
  </si>
  <si>
    <t>183403152</t>
  </si>
  <si>
    <t xml:space="preserve">Založenie záhonu kríkov, na svahu nad 1:5 do 1:2 rovine alebo na svahu do 1:5 v hornine 3    -príprava záhonu včetne borkovania    </t>
  </si>
  <si>
    <t>183205112a</t>
  </si>
  <si>
    <t xml:space="preserve">Prunus serrulata Kanzan 25/30, nasadenie koruny v 2,5m    </t>
  </si>
  <si>
    <t>0265535203</t>
  </si>
  <si>
    <t xml:space="preserve">Acer platanoides Cleveland 25/30, nasadenie koruny v 2,5 m    </t>
  </si>
  <si>
    <t>0265535202</t>
  </si>
  <si>
    <t xml:space="preserve">Acer campestre 25/30, nasadenie koruny v 2,5m   </t>
  </si>
  <si>
    <t>0265535201</t>
  </si>
  <si>
    <t xml:space="preserve">Dodávka a inštalácia ochrany kmeňa stromu z trstenej rohože  2,0m    </t>
  </si>
  <si>
    <t>184807114</t>
  </si>
  <si>
    <t xml:space="preserve">Dodávka a inštalácia ochrany kmeňa stromu z plastových chráničiek proti poškodeniu kosením   </t>
  </si>
  <si>
    <t>184807113</t>
  </si>
  <si>
    <t xml:space="preserve">Dodávka a inštalácia  drenážnej perforovanej hadice  DN 62 - 100 , s výplňou riečny štrk fr. 4/8 , do výsadbových jám stromov   </t>
  </si>
  <si>
    <t>1848511192</t>
  </si>
  <si>
    <t xml:space="preserve">Motúz konopný    </t>
  </si>
  <si>
    <t>6751926001</t>
  </si>
  <si>
    <t>675</t>
  </si>
  <si>
    <t xml:space="preserve">Tyče ihličňanové tr. 1, hrúbka 6-7 cm, dĺžky 2 m a viac bez kôry     </t>
  </si>
  <si>
    <t>0521721000</t>
  </si>
  <si>
    <t>052</t>
  </si>
  <si>
    <t xml:space="preserve">Zakotvenie dreviny troma a viac kolmi pri priemere kolov do 100 mm pri dľžke kolov do 2 m   </t>
  </si>
  <si>
    <t>184202111</t>
  </si>
  <si>
    <t xml:space="preserve">Výsadba dreviny s balom v rovine alebo na svahu do 1:5, priemer balu nad 500 do 600 mm   </t>
  </si>
  <si>
    <t>184102115</t>
  </si>
  <si>
    <t xml:space="preserve">Ornica -(záhradný substrát)   </t>
  </si>
  <si>
    <t>5812850001</t>
  </si>
  <si>
    <t xml:space="preserve">Hĺbenie jamiek pre výsadbu v hornine 1 až 4 s výmenou pôdy do 50% v rovine alebo na svahu do 1:5 objemu nad 0, 125 do 0,40 m3   </t>
  </si>
  <si>
    <t>183101215</t>
  </si>
  <si>
    <t xml:space="preserve">Zemné práce a zeleň   </t>
  </si>
  <si>
    <t>SO 03 Zeleň</t>
  </si>
  <si>
    <t xml:space="preserve">Montáž, spodná stavba  pre nádobu na odpad   </t>
  </si>
  <si>
    <t>184000007</t>
  </si>
  <si>
    <t xml:space="preserve">Nádoba na odpad 120 l  ( oceľ, tropické drevo )   </t>
  </si>
  <si>
    <t>6055610005</t>
  </si>
  <si>
    <t>605</t>
  </si>
  <si>
    <t xml:space="preserve">Montáž, spodná stavba pre lavičku    </t>
  </si>
  <si>
    <t>184000004</t>
  </si>
  <si>
    <t xml:space="preserve">Parková lavička s operadlom dlžkaq 1,8m  (hliník, tropické drevo )   </t>
  </si>
  <si>
    <t>6055610002</t>
  </si>
  <si>
    <t xml:space="preserve">Montáž , spodná stavba pre lavičku   </t>
  </si>
  <si>
    <t>184000003</t>
  </si>
  <si>
    <t xml:space="preserve">Parková lavička bez operedla dlžka 1,8m ( hliník, tropické drevo)   </t>
  </si>
  <si>
    <t>6055610000</t>
  </si>
  <si>
    <t xml:space="preserve">Mobiliar   </t>
  </si>
  <si>
    <t>SO 04 Mobiliar</t>
  </si>
  <si>
    <t>Rozpočet celkom :</t>
  </si>
  <si>
    <t>PRÁCE A DODÁVKY PSV spolu:</t>
  </si>
  <si>
    <t>72 - ZDRAVOTNO - TECHNICKÉ INŠTALÁCIE spolu:</t>
  </si>
  <si>
    <t>722 - Vnútorný vodovod spolu:</t>
  </si>
  <si>
    <t>Vo.di.ac</t>
  </si>
  <si>
    <t>I</t>
  </si>
  <si>
    <t xml:space="preserve">I72 2               </t>
  </si>
  <si>
    <t xml:space="preserve"> </t>
  </si>
  <si>
    <t>Točka - montáž</t>
  </si>
  <si>
    <t xml:space="preserve">72299-9935   </t>
  </si>
  <si>
    <t>721</t>
  </si>
  <si>
    <t>Betónová tvarovka U pod krhlu 250/250</t>
  </si>
  <si>
    <t xml:space="preserve">72299-9933   </t>
  </si>
  <si>
    <t>Podkladné platne</t>
  </si>
  <si>
    <t xml:space="preserve">72299-9932   </t>
  </si>
  <si>
    <t>Točka na cintorín</t>
  </si>
  <si>
    <t xml:space="preserve">72299-9931   </t>
  </si>
  <si>
    <t>45.33.20</t>
  </si>
  <si>
    <t>Vodomerná šachta prefabrikovaná 1200x900x1800 mm-komplet</t>
  </si>
  <si>
    <t xml:space="preserve">72299-9912   </t>
  </si>
  <si>
    <t>hod</t>
  </si>
  <si>
    <t>Vnútorný vodovod HZS T4</t>
  </si>
  <si>
    <t xml:space="preserve">72299-9904   </t>
  </si>
  <si>
    <t>kus</t>
  </si>
  <si>
    <t>Montáž vodov. armatúr s 2 závitmi G 3/4</t>
  </si>
  <si>
    <t xml:space="preserve">72223-9102   </t>
  </si>
  <si>
    <t>Armat. vodov. s 2 závitmi, ventil redukčný ON 137019 G 3/4</t>
  </si>
  <si>
    <t xml:space="preserve">72223-1182   </t>
  </si>
  <si>
    <t>Montáž vodov. armatúr ostatných s 1 závitom G 1/2</t>
  </si>
  <si>
    <t xml:space="preserve">72222-9101   </t>
  </si>
  <si>
    <t>súbor</t>
  </si>
  <si>
    <t>Armat. vodov. s 1 závitom, ventil vypúšťací KE 275 G 1/2</t>
  </si>
  <si>
    <t xml:space="preserve">72222-2222   </t>
  </si>
  <si>
    <t>Opr. vodov. ocel. potr. záv. prepojenie stáv. potrubia DN 20</t>
  </si>
  <si>
    <t xml:space="preserve">72213-1932   </t>
  </si>
  <si>
    <t>Opr. vodov. ocel. potr. záv. vsadenie odbočky do potr. DN 20</t>
  </si>
  <si>
    <t xml:space="preserve">72213-1912   </t>
  </si>
  <si>
    <t>Potrubie vod. z ocel. rúrok závit. pozink. 11353 DN 20</t>
  </si>
  <si>
    <t xml:space="preserve">72213-0212   </t>
  </si>
  <si>
    <t>722 - Vnútorný vodovod</t>
  </si>
  <si>
    <t>721 - Vnútorná kanalizácia spolu:</t>
  </si>
  <si>
    <t xml:space="preserve">                    </t>
  </si>
  <si>
    <t>28.75.11</t>
  </si>
  <si>
    <t xml:space="preserve">I72 1               </t>
  </si>
  <si>
    <t>Vpust podlahový liatinový DN 100</t>
  </si>
  <si>
    <t xml:space="preserve">552 440000   </t>
  </si>
  <si>
    <t>MAT</t>
  </si>
  <si>
    <t xml:space="preserve">  .  .  </t>
  </si>
  <si>
    <t>Montáž vpustí podlahových DN 110</t>
  </si>
  <si>
    <t xml:space="preserve">72121-1913   </t>
  </si>
  <si>
    <t>721 - Vnútorná kanalizácia</t>
  </si>
  <si>
    <t>72 - ZDRAVOTNO - TECHNICKÉ INŠTALÁCIE</t>
  </si>
  <si>
    <t>PRÁCE A DODÁVKY PSV</t>
  </si>
  <si>
    <t>PRÁCE A DODÁVKY HSV spolu:</t>
  </si>
  <si>
    <t>9 - OSTATNÉ KONŠTRUKCIE A PRÁCE spolu:</t>
  </si>
  <si>
    <t xml:space="preserve">E9                  </t>
  </si>
  <si>
    <t>Geotextília filtračná Garantia</t>
  </si>
  <si>
    <t xml:space="preserve">673 521810   </t>
  </si>
  <si>
    <t>45.21.41</t>
  </si>
  <si>
    <t>Presun hmôt pre potrubie z rúr plastových alebo sklolaminátových v otvorenom výkope</t>
  </si>
  <si>
    <t xml:space="preserve">99827-6101   </t>
  </si>
  <si>
    <t>271</t>
  </si>
  <si>
    <t>45.21.42</t>
  </si>
  <si>
    <t>Presun hmôt pre lôžko a obsyp vonkajšieho vodovodného a kanalizačného potrubia</t>
  </si>
  <si>
    <t xml:space="preserve">99827-1101   </t>
  </si>
  <si>
    <t>9 - OSTATNÉ KONŠTRUKCIE A PRÁCE</t>
  </si>
  <si>
    <t>8 - RÚROVÉ VEDENIA spolu:</t>
  </si>
  <si>
    <t xml:space="preserve">E8                  </t>
  </si>
  <si>
    <t>Tlaková skúška vodovodného potrubia DN do 80</t>
  </si>
  <si>
    <t xml:space="preserve">89224-1111   </t>
  </si>
  <si>
    <t>Preplachovanie a dezinfekcia vodovodného potrubia DN 40-70</t>
  </si>
  <si>
    <t xml:space="preserve">89223-3111   </t>
  </si>
  <si>
    <t>Skúška tesnosti kanalizačného potrubia DN do 200 vodou</t>
  </si>
  <si>
    <t xml:space="preserve">89210-1111   </t>
  </si>
  <si>
    <t>Príplatok za montáž vodovodných prípojok DN 32-80</t>
  </si>
  <si>
    <t xml:space="preserve">87917-2199   </t>
  </si>
  <si>
    <t xml:space="preserve">612 744             </t>
  </si>
  <si>
    <t>25.21.22</t>
  </si>
  <si>
    <t>Prechodka PE/oceľ USTR 612 744 d/DN 25/20</t>
  </si>
  <si>
    <t xml:space="preserve">286 3A3301   </t>
  </si>
  <si>
    <t>Potrubie vodovodné PE100, PN16, SDR11 - 25 x 2,3 x 100m</t>
  </si>
  <si>
    <t xml:space="preserve">286 1D0201   </t>
  </si>
  <si>
    <t>Rúrka PVC odpadová hrdlová d 110x2,2x1000</t>
  </si>
  <si>
    <t xml:space="preserve">286 107660   </t>
  </si>
  <si>
    <t>Rúrka PVC odpadová hrdlová d 110x2,2X500</t>
  </si>
  <si>
    <t xml:space="preserve">286 107630   </t>
  </si>
  <si>
    <t>Montáž potrubia z tlakových rúrok z tvrdého PVC d 110, tesnených gumovým krúžkom</t>
  </si>
  <si>
    <t xml:space="preserve">87125-1111   </t>
  </si>
  <si>
    <t>Montáž potrubia z tlakových rúrok polyetylénových d 25</t>
  </si>
  <si>
    <t xml:space="preserve">87115-1121   </t>
  </si>
  <si>
    <t>Príplatok za zhotovenie kanalizačnej prípojky DN 100-300</t>
  </si>
  <si>
    <t xml:space="preserve">83126-3195   </t>
  </si>
  <si>
    <t>8 - RÚROVÉ VEDENIA</t>
  </si>
  <si>
    <t>4 - VODOROVNÉ KONŠTRUKCIE spolu:</t>
  </si>
  <si>
    <t>14.21.12</t>
  </si>
  <si>
    <t xml:space="preserve">E4                  </t>
  </si>
  <si>
    <t>Kamenivo drvené hrubé 22-63</t>
  </si>
  <si>
    <t xml:space="preserve">583 439450   </t>
  </si>
  <si>
    <t>Podkladové bloky z betónu prostého tr. C 16/20 v otvorenom výkope pod potrubie</t>
  </si>
  <si>
    <t xml:space="preserve">45231-3141   </t>
  </si>
  <si>
    <t>Lôžko pod potrubie, stoky v otvorenom výkope z piesku a štrkopiesku</t>
  </si>
  <si>
    <t xml:space="preserve">45157-3111   </t>
  </si>
  <si>
    <t>4 - VODOROVNÉ KONŠTRUKCIE</t>
  </si>
  <si>
    <t>1 - ZEMNE PRÁCE spolu:</t>
  </si>
  <si>
    <t>45.11.21</t>
  </si>
  <si>
    <t xml:space="preserve">E1                  </t>
  </si>
  <si>
    <t>Obsyp potrubia príplatok za prehodenie sypaniny</t>
  </si>
  <si>
    <t xml:space="preserve">17510-1109   </t>
  </si>
  <si>
    <t>Obsyp potrubia bez prehodenia sypaniny</t>
  </si>
  <si>
    <t xml:space="preserve">17510-1101   </t>
  </si>
  <si>
    <t>Zásyp zhutnený jám, rýh, šachiet alebo okolo objektu</t>
  </si>
  <si>
    <t xml:space="preserve">17410-1101   </t>
  </si>
  <si>
    <t>272</t>
  </si>
  <si>
    <t>Poplatok za uloženie sypaniny na skládky - zákonný poplatok</t>
  </si>
  <si>
    <t xml:space="preserve">17120-1206   </t>
  </si>
  <si>
    <t>45.11.24</t>
  </si>
  <si>
    <t>Uloženie sypaniny na skládku</t>
  </si>
  <si>
    <t xml:space="preserve">17120-1201   </t>
  </si>
  <si>
    <t>Nakladanie výkopku do 100 m3 v horn. tr. 1-4</t>
  </si>
  <si>
    <t xml:space="preserve">16710-1101   </t>
  </si>
  <si>
    <t>Vodorovné premiestnenie výkopu do 5000 m horn. tr. 1-4</t>
  </si>
  <si>
    <t xml:space="preserve">16260-1102   </t>
  </si>
  <si>
    <t>Zvislé premiestnenie výkopu horn. tr. 1-4 nad 1 m do 2,5 m</t>
  </si>
  <si>
    <t xml:space="preserve">16110-1101   </t>
  </si>
  <si>
    <t>Hĺbenie rýh šírka do 60 cm v horn. tr. 3 nad 100 m3</t>
  </si>
  <si>
    <t xml:space="preserve">13220-1102   </t>
  </si>
  <si>
    <t>Hĺbenie rýh šírka do 60 cm v horn. tr. 3 do 100 m3</t>
  </si>
  <si>
    <t xml:space="preserve">13220-1101   </t>
  </si>
  <si>
    <t>1 - ZEMNE PRÁCE</t>
  </si>
  <si>
    <t>PRÁCE A DODÁVKY HSV</t>
  </si>
  <si>
    <t>Ceny</t>
  </si>
  <si>
    <t>číslo</t>
  </si>
  <si>
    <t>produkcie</t>
  </si>
  <si>
    <t>položky</t>
  </si>
  <si>
    <t>DPH ( materiál )</t>
  </si>
  <si>
    <t>z režimu stavba</t>
  </si>
  <si>
    <t>dodatok</t>
  </si>
  <si>
    <t>od začiatku</t>
  </si>
  <si>
    <t>rozpočtované</t>
  </si>
  <si>
    <t>Spolu</t>
  </si>
  <si>
    <t>Jednotková</t>
  </si>
  <si>
    <t>materiál</t>
  </si>
  <si>
    <t>a práce</t>
  </si>
  <si>
    <t>cena</t>
  </si>
  <si>
    <t>jednotka</t>
  </si>
  <si>
    <t>výmera</t>
  </si>
  <si>
    <t>výkaz-výmer</t>
  </si>
  <si>
    <t>cen.</t>
  </si>
  <si>
    <t>Typ</t>
  </si>
  <si>
    <t>Katalógové</t>
  </si>
  <si>
    <t>Klasifikácia</t>
  </si>
  <si>
    <t>Y</t>
  </si>
  <si>
    <t>X</t>
  </si>
  <si>
    <t>Nh</t>
  </si>
  <si>
    <t>Vysoká sadzba</t>
  </si>
  <si>
    <t>Vyňatý</t>
  </si>
  <si>
    <t>Množstvo</t>
  </si>
  <si>
    <t>Pozícia</t>
  </si>
  <si>
    <t>Suť v tonách</t>
  </si>
  <si>
    <t>Hmotnosť v tonách</t>
  </si>
  <si>
    <t>Špecifikovaný</t>
  </si>
  <si>
    <t>Konštrukcie</t>
  </si>
  <si>
    <t>Merná</t>
  </si>
  <si>
    <t>Popis položky, stavebného dielu, remesla,</t>
  </si>
  <si>
    <t>Por.</t>
  </si>
  <si>
    <t>Ing. Lucia Adamcová</t>
  </si>
  <si>
    <t>Časť :     SO 05 Prípojky a rozvod vody</t>
  </si>
  <si>
    <t>Objekt : Trnava, Kamenná cesta</t>
  </si>
  <si>
    <t>Mesiac 2011</t>
  </si>
  <si>
    <t>za obdobie</t>
  </si>
  <si>
    <t>Súpis vykonaných prác a dodávok v</t>
  </si>
  <si>
    <t>VF</t>
  </si>
  <si>
    <t>Stavba : Cintorín na Kamennej ceste - rozšírenie cintorína</t>
  </si>
  <si>
    <t>Prehľad kalkulovaných nákladov v</t>
  </si>
  <si>
    <t>VK</t>
  </si>
  <si>
    <t>Čerpanie</t>
  </si>
  <si>
    <t xml:space="preserve">Dodávateľ: </t>
  </si>
  <si>
    <t>Prehľad rozpočtových nákladov v</t>
  </si>
  <si>
    <t>Rozpočet</t>
  </si>
  <si>
    <t xml:space="preserve">JKSO : </t>
  </si>
  <si>
    <t xml:space="preserve">Projektant: </t>
  </si>
  <si>
    <t>Obdobie</t>
  </si>
  <si>
    <t>Hlavička2</t>
  </si>
  <si>
    <t>Mena</t>
  </si>
  <si>
    <t>Hlavička1</t>
  </si>
  <si>
    <t>V module</t>
  </si>
  <si>
    <t xml:space="preserve">Spracoval:                                         </t>
  </si>
  <si>
    <t xml:space="preserve">Odberateľ: </t>
  </si>
  <si>
    <t>x</t>
  </si>
  <si>
    <t>Ostatné zemné práce</t>
  </si>
  <si>
    <t>5.</t>
  </si>
  <si>
    <t xml:space="preserve">Pretláčka pod chodníkom </t>
  </si>
  <si>
    <t>4.</t>
  </si>
  <si>
    <t>Základ pod oceľový stožiar 5m (50x50x100cm)</t>
  </si>
  <si>
    <t>3.</t>
  </si>
  <si>
    <t>Zásyp ryhy a úprava terénu</t>
  </si>
  <si>
    <t>2.</t>
  </si>
  <si>
    <t>Výkop ryhy 350x700mm</t>
  </si>
  <si>
    <t>1.</t>
  </si>
  <si>
    <t>Zemné práce:</t>
  </si>
  <si>
    <t>Drobné montážne práce a materiál</t>
  </si>
  <si>
    <t>12.</t>
  </si>
  <si>
    <t>Výstražná červená PVC fólia</t>
  </si>
  <si>
    <t>11.</t>
  </si>
  <si>
    <t>Kábel CYKY-J 4 x 10mm2</t>
  </si>
  <si>
    <t>10.</t>
  </si>
  <si>
    <t>Plastová chránička SPIRAFLEX d=60mm</t>
  </si>
  <si>
    <t>9.</t>
  </si>
  <si>
    <t>Svorka SR03</t>
  </si>
  <si>
    <t>8.</t>
  </si>
  <si>
    <t>Svorky SP1</t>
  </si>
  <si>
    <t>7.</t>
  </si>
  <si>
    <t>Vodič FeZn d=10mm</t>
  </si>
  <si>
    <t>6.</t>
  </si>
  <si>
    <t>Vodič FeZn 30/4mm</t>
  </si>
  <si>
    <t>Redukcia na d=60mm</t>
  </si>
  <si>
    <t>ELEKTROVÝZBROJ 6m STOŽIARA (SVORKOVNICA EKM 2072 1xE27 10A)</t>
  </si>
  <si>
    <t>SVIETIDLO SO ZDROJOM LED 5XA5232J1A28(27W)</t>
  </si>
  <si>
    <t>OCELOVÝ ŽIAROVOZINKOVANÝ STOŽIAR ST 150/60; d=60mm; h=5m</t>
  </si>
  <si>
    <t xml:space="preserve"> Vonkajšie osvetlenie rozšírenia cintorína:</t>
  </si>
  <si>
    <t>pol.</t>
  </si>
  <si>
    <t>Jed. cena</t>
  </si>
  <si>
    <t>Počet</t>
  </si>
  <si>
    <t>M.j.</t>
  </si>
  <si>
    <t>Skrátený popis prác a dodávok</t>
  </si>
  <si>
    <t>Č.</t>
  </si>
  <si>
    <t xml:space="preserve">Súčet </t>
  </si>
  <si>
    <t xml:space="preserve">"podľa PD" 468,0   </t>
  </si>
  <si>
    <t xml:space="preserve">"ponechané na stavbe" 228,0   </t>
  </si>
  <si>
    <t xml:space="preserve">"mlatový chodník" 525*1,1   </t>
  </si>
  <si>
    <t xml:space="preserve">"mlatový chodník" 525  </t>
  </si>
  <si>
    <t xml:space="preserve">"mlatový chodník" 525,0   </t>
  </si>
  <si>
    <t>"parkový" 1 505</t>
  </si>
  <si>
    <t xml:space="preserve">1505 * 1,01   </t>
  </si>
  <si>
    <t xml:space="preserve">" parkový " 1505,0*0,2*0,12   </t>
  </si>
  <si>
    <t xml:space="preserve">" geotextília" 585,38   </t>
  </si>
  <si>
    <t xml:space="preserve">585,38 * 1,15   </t>
  </si>
  <si>
    <t xml:space="preserve">Dátum: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</si>
</sst>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0" formatCode="#,##0_*&quot;Sk&quot;;\-#,##0_*&quot;Sk&quot;"/>
    <numFmt numFmtId="183" formatCode="#,##0.000;\-#,##0.000"/>
    <numFmt numFmtId="184" formatCode="###0.000;\-###0.000"/>
    <numFmt numFmtId="185" formatCode="###0;\-###0"/>
    <numFmt numFmtId="186" formatCode="0.000"/>
    <numFmt numFmtId="187" formatCode="#,##0.000"/>
    <numFmt numFmtId="188" formatCode="#,##0.00000"/>
    <numFmt numFmtId="190" formatCode="#,##0.00\ [$€-41B];[Red]\-#,##0.00\ [$€-41B]"/>
  </numFmts>
  <fonts count="43">
    <font>
      <sz val="8"/>
      <name val="MS Sans Serif"/>
      <charset val="1"/>
    </font>
    <font>
      <sz val="10"/>
      <name val="Arial"/>
      <charset val="110"/>
    </font>
    <font>
      <sz val="10"/>
      <name val="Arial"/>
      <charset val="238"/>
    </font>
    <font>
      <b/>
      <sz val="14"/>
      <color indexed="10"/>
      <name val="Arial CE"/>
      <charset val="238"/>
    </font>
    <font>
      <b/>
      <i/>
      <sz val="7"/>
      <color indexed="10"/>
      <name val="Arial CE"/>
      <charset val="238"/>
    </font>
    <font>
      <sz val="8"/>
      <name val="Arial"/>
      <charset val="238"/>
    </font>
    <font>
      <b/>
      <sz val="8"/>
      <name val="Arial CE"/>
      <charset val="238"/>
    </font>
    <font>
      <b/>
      <sz val="8"/>
      <name val="Arial"/>
      <charset val="238"/>
    </font>
    <font>
      <sz val="8"/>
      <name val="Arial CE"/>
      <charset val="238"/>
    </font>
    <font>
      <b/>
      <sz val="10"/>
      <name val="Arial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charset val="238"/>
    </font>
    <font>
      <b/>
      <sz val="7"/>
      <name val="Arial"/>
      <charset val="238"/>
    </font>
    <font>
      <sz val="7"/>
      <name val="Arial CE"/>
      <charset val="238"/>
    </font>
    <font>
      <sz val="7"/>
      <name val="Arial"/>
      <charset val="238"/>
    </font>
    <font>
      <b/>
      <sz val="14"/>
      <color indexed="10"/>
      <name val="Arial"/>
      <charset val="238"/>
    </font>
    <font>
      <b/>
      <sz val="9"/>
      <name val="Arial"/>
      <charset val="238"/>
    </font>
    <font>
      <b/>
      <sz val="9"/>
      <name val="Arial CE"/>
      <charset val="238"/>
    </font>
    <font>
      <b/>
      <sz val="8"/>
      <color indexed="12"/>
      <name val="Arial CE"/>
      <charset val="238"/>
    </font>
    <font>
      <b/>
      <u/>
      <sz val="8"/>
      <color indexed="10"/>
      <name val="Arial CE"/>
      <charset val="238"/>
    </font>
    <font>
      <b/>
      <u/>
      <sz val="10"/>
      <color indexed="10"/>
      <name val="Arial CE"/>
      <charset val="238"/>
    </font>
    <font>
      <b/>
      <sz val="10"/>
      <color indexed="10"/>
      <name val="Arial CE"/>
      <charset val="238"/>
    </font>
    <font>
      <i/>
      <sz val="7"/>
      <color indexed="12"/>
      <name val="Arial CE"/>
      <charset val="238"/>
    </font>
    <font>
      <i/>
      <sz val="8"/>
      <color indexed="12"/>
      <name val="Arial CE"/>
      <charset val="238"/>
    </font>
    <font>
      <b/>
      <sz val="10"/>
      <color indexed="18"/>
      <name val="Arial CE"/>
      <charset val="238"/>
    </font>
    <font>
      <sz val="8"/>
      <color indexed="10"/>
      <name val="Arial CE"/>
      <charset val="238"/>
    </font>
    <font>
      <sz val="8"/>
      <color indexed="63"/>
      <name val="Arial CE"/>
      <charset val="238"/>
    </font>
    <font>
      <b/>
      <sz val="9"/>
      <color indexed="18"/>
      <name val="Arial CE"/>
      <charset val="238"/>
    </font>
    <font>
      <sz val="7"/>
      <name val="Arial CYR"/>
      <charset val="238"/>
    </font>
    <font>
      <sz val="7"/>
      <name val="MS Sans Serif"/>
      <charset val="238"/>
    </font>
    <font>
      <sz val="8"/>
      <name val="Arial CYR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indexed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CE"/>
      <family val="2"/>
      <charset val="238"/>
    </font>
    <font>
      <b/>
      <sz val="8"/>
      <color indexed="9"/>
      <name val="Arial Narrow"/>
      <family val="2"/>
      <charset val="238"/>
    </font>
    <font>
      <sz val="8"/>
      <color indexed="9"/>
      <name val="Arial Narrow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6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hair">
        <color indexed="8"/>
      </left>
      <right style="hair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 applyAlignment="0">
      <alignment vertical="top" wrapText="1"/>
      <protection locked="0"/>
    </xf>
    <xf numFmtId="0" fontId="2" fillId="0" borderId="0"/>
    <xf numFmtId="0" fontId="36" fillId="0" borderId="0"/>
    <xf numFmtId="0" fontId="36" fillId="0" borderId="0"/>
  </cellStyleXfs>
  <cellXfs count="363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top"/>
    </xf>
    <xf numFmtId="0" fontId="5" fillId="0" borderId="4" xfId="0" applyFont="1" applyBorder="1" applyAlignment="1" applyProtection="1">
      <alignment horizontal="left" vertical="top"/>
    </xf>
    <xf numFmtId="0" fontId="8" fillId="0" borderId="15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top"/>
    </xf>
    <xf numFmtId="0" fontId="5" fillId="0" borderId="15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10" fillId="0" borderId="21" xfId="0" applyFont="1" applyBorder="1" applyAlignment="1" applyProtection="1">
      <alignment horizontal="left" vertical="center"/>
    </xf>
    <xf numFmtId="0" fontId="10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37" fontId="2" fillId="0" borderId="27" xfId="0" applyNumberFormat="1" applyFont="1" applyBorder="1" applyAlignment="1" applyProtection="1">
      <alignment horizontal="right" vertical="center"/>
    </xf>
    <xf numFmtId="37" fontId="2" fillId="0" borderId="28" xfId="0" applyNumberFormat="1" applyFont="1" applyBorder="1" applyAlignment="1" applyProtection="1">
      <alignment horizontal="righ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180" fontId="2" fillId="0" borderId="28" xfId="0" applyNumberFormat="1" applyFont="1" applyBorder="1" applyAlignment="1" applyProtection="1">
      <alignment horizontal="right" vertical="center"/>
    </xf>
    <xf numFmtId="37" fontId="2" fillId="0" borderId="26" xfId="0" applyNumberFormat="1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11" fillId="0" borderId="17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12" fillId="0" borderId="19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left" vertical="center"/>
    </xf>
    <xf numFmtId="0" fontId="13" fillId="0" borderId="24" xfId="0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/>
    </xf>
    <xf numFmtId="0" fontId="9" fillId="0" borderId="23" xfId="0" applyFont="1" applyBorder="1" applyAlignment="1" applyProtection="1">
      <alignment horizontal="left" vertical="center"/>
    </xf>
    <xf numFmtId="0" fontId="5" fillId="0" borderId="30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left" vertical="center"/>
    </xf>
    <xf numFmtId="0" fontId="2" fillId="0" borderId="32" xfId="0" applyFont="1" applyBorder="1" applyAlignment="1" applyProtection="1">
      <alignment horizontal="left" vertical="center"/>
    </xf>
    <xf numFmtId="0" fontId="5" fillId="0" borderId="33" xfId="0" applyFont="1" applyBorder="1" applyAlignment="1" applyProtection="1">
      <alignment horizontal="left" vertical="center"/>
    </xf>
    <xf numFmtId="39" fontId="10" fillId="0" borderId="34" xfId="0" applyNumberFormat="1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left" vertical="center"/>
    </xf>
    <xf numFmtId="0" fontId="5" fillId="0" borderId="34" xfId="0" applyFont="1" applyBorder="1" applyAlignment="1" applyProtection="1">
      <alignment horizontal="left" vertical="center"/>
    </xf>
    <xf numFmtId="0" fontId="2" fillId="0" borderId="36" xfId="0" applyFont="1" applyBorder="1" applyAlignment="1" applyProtection="1">
      <alignment horizontal="left" vertical="center"/>
    </xf>
    <xf numFmtId="39" fontId="2" fillId="0" borderId="34" xfId="0" applyNumberFormat="1" applyFont="1" applyBorder="1" applyAlignment="1" applyProtection="1">
      <alignment horizontal="left" vertical="center"/>
    </xf>
    <xf numFmtId="0" fontId="8" fillId="0" borderId="34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left" vertical="center"/>
    </xf>
    <xf numFmtId="2" fontId="14" fillId="0" borderId="37" xfId="0" applyNumberFormat="1" applyFont="1" applyBorder="1" applyAlignment="1" applyProtection="1">
      <alignment horizontal="right" vertical="center"/>
    </xf>
    <xf numFmtId="0" fontId="9" fillId="0" borderId="38" xfId="0" applyFont="1" applyBorder="1" applyAlignment="1" applyProtection="1">
      <alignment horizontal="left" vertical="center"/>
    </xf>
    <xf numFmtId="0" fontId="2" fillId="0" borderId="39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left" vertical="center"/>
    </xf>
    <xf numFmtId="0" fontId="5" fillId="0" borderId="40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left" vertical="center"/>
    </xf>
    <xf numFmtId="2" fontId="14" fillId="0" borderId="36" xfId="0" applyNumberFormat="1" applyFont="1" applyBorder="1" applyAlignment="1" applyProtection="1">
      <alignment horizontal="right" vertical="center"/>
    </xf>
    <xf numFmtId="0" fontId="7" fillId="0" borderId="34" xfId="0" applyFont="1" applyBorder="1" applyAlignment="1" applyProtection="1">
      <alignment horizontal="left" vertical="center"/>
    </xf>
    <xf numFmtId="0" fontId="5" fillId="0" borderId="41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39" fontId="10" fillId="0" borderId="28" xfId="0" applyNumberFormat="1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2" fontId="14" fillId="0" borderId="0" xfId="0" applyNumberFormat="1" applyFont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5" fillId="0" borderId="46" xfId="0" applyFont="1" applyBorder="1" applyAlignment="1" applyProtection="1">
      <alignment horizontal="left"/>
    </xf>
    <xf numFmtId="0" fontId="5" fillId="0" borderId="38" xfId="0" applyFont="1" applyBorder="1" applyAlignment="1" applyProtection="1">
      <alignment horizontal="left"/>
    </xf>
    <xf numFmtId="2" fontId="14" fillId="0" borderId="23" xfId="0" applyNumberFormat="1" applyFont="1" applyBorder="1" applyAlignment="1" applyProtection="1">
      <alignment horizontal="right" vertical="center"/>
    </xf>
    <xf numFmtId="0" fontId="2" fillId="0" borderId="47" xfId="0" applyFont="1" applyBorder="1" applyAlignment="1" applyProtection="1">
      <alignment horizontal="left" vertical="center"/>
    </xf>
    <xf numFmtId="0" fontId="8" fillId="0" borderId="34" xfId="0" applyFont="1" applyBorder="1" applyAlignment="1" applyProtection="1">
      <alignment horizontal="left" vertical="center" wrapText="1"/>
    </xf>
    <xf numFmtId="2" fontId="8" fillId="0" borderId="37" xfId="0" applyNumberFormat="1" applyFont="1" applyBorder="1" applyAlignment="1" applyProtection="1">
      <alignment horizontal="right" vertical="center"/>
    </xf>
    <xf numFmtId="0" fontId="5" fillId="0" borderId="23" xfId="0" applyFont="1" applyBorder="1" applyAlignment="1" applyProtection="1">
      <alignment horizontal="center" vertical="center"/>
    </xf>
    <xf numFmtId="39" fontId="8" fillId="0" borderId="37" xfId="0" applyNumberFormat="1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left" vertical="center"/>
    </xf>
    <xf numFmtId="39" fontId="10" fillId="0" borderId="38" xfId="0" applyNumberFormat="1" applyFont="1" applyBorder="1" applyAlignment="1" applyProtection="1">
      <alignment horizontal="right" vertical="center"/>
    </xf>
    <xf numFmtId="0" fontId="13" fillId="0" borderId="48" xfId="0" applyFont="1" applyBorder="1" applyAlignment="1" applyProtection="1">
      <alignment horizontal="left" vertical="top"/>
    </xf>
    <xf numFmtId="0" fontId="2" fillId="0" borderId="49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0" fontId="2" fillId="0" borderId="50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/>
    </xf>
    <xf numFmtId="39" fontId="15" fillId="0" borderId="0" xfId="0" applyNumberFormat="1" applyFont="1" applyAlignment="1" applyProtection="1">
      <alignment horizontal="left"/>
    </xf>
    <xf numFmtId="0" fontId="9" fillId="0" borderId="4" xfId="0" applyFont="1" applyBorder="1" applyAlignment="1" applyProtection="1">
      <alignment horizontal="left" vertical="top"/>
    </xf>
    <xf numFmtId="0" fontId="9" fillId="0" borderId="0" xfId="0" applyFont="1" applyAlignment="1" applyProtection="1">
      <alignment horizontal="left" vertical="center"/>
    </xf>
    <xf numFmtId="39" fontId="11" fillId="0" borderId="28" xfId="0" applyNumberFormat="1" applyFont="1" applyBorder="1" applyAlignment="1" applyProtection="1">
      <alignment horizontal="right" vertical="center"/>
    </xf>
    <xf numFmtId="0" fontId="9" fillId="0" borderId="48" xfId="0" applyFont="1" applyBorder="1" applyAlignment="1" applyProtection="1">
      <alignment horizontal="left" vertical="top"/>
    </xf>
    <xf numFmtId="0" fontId="5" fillId="0" borderId="6" xfId="0" applyFont="1" applyBorder="1" applyAlignment="1" applyProtection="1">
      <alignment horizontal="left"/>
    </xf>
    <xf numFmtId="0" fontId="2" fillId="0" borderId="51" xfId="0" applyFont="1" applyBorder="1" applyAlignment="1" applyProtection="1">
      <alignment horizontal="left" vertical="center"/>
    </xf>
    <xf numFmtId="0" fontId="5" fillId="0" borderId="52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/>
    </xf>
    <xf numFmtId="0" fontId="0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17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7" fillId="4" borderId="15" xfId="0" applyFont="1" applyFill="1" applyBorder="1" applyAlignment="1" applyProtection="1">
      <alignment horizontal="center" vertical="center" wrapText="1"/>
    </xf>
    <xf numFmtId="0" fontId="18" fillId="0" borderId="53" xfId="0" applyFont="1" applyBorder="1" applyAlignment="1" applyProtection="1">
      <alignment horizontal="left" wrapText="1"/>
    </xf>
    <xf numFmtId="39" fontId="18" fillId="0" borderId="53" xfId="0" applyNumberFormat="1" applyFont="1" applyBorder="1" applyAlignment="1" applyProtection="1">
      <alignment horizontal="right"/>
    </xf>
    <xf numFmtId="0" fontId="19" fillId="0" borderId="53" xfId="0" applyFont="1" applyBorder="1" applyAlignment="1" applyProtection="1">
      <alignment horizontal="left" wrapText="1"/>
    </xf>
    <xf numFmtId="39" fontId="19" fillId="0" borderId="53" xfId="0" applyNumberFormat="1" applyFont="1" applyBorder="1" applyAlignment="1" applyProtection="1">
      <alignment horizontal="right"/>
    </xf>
    <xf numFmtId="0" fontId="20" fillId="0" borderId="54" xfId="0" applyFont="1" applyBorder="1" applyAlignment="1" applyProtection="1">
      <alignment horizontal="left" wrapText="1"/>
    </xf>
    <xf numFmtId="39" fontId="20" fillId="0" borderId="54" xfId="0" applyNumberFormat="1" applyFont="1" applyBorder="1" applyAlignment="1" applyProtection="1">
      <alignment horizontal="right"/>
    </xf>
    <xf numFmtId="0" fontId="0" fillId="5" borderId="0" xfId="0" applyFont="1" applyFill="1" applyBorder="1" applyAlignment="1" applyProtection="1">
      <alignment horizontal="left"/>
    </xf>
    <xf numFmtId="0" fontId="0" fillId="5" borderId="0" xfId="0" applyFill="1" applyBorder="1" applyAlignment="1">
      <alignment horizontal="left" vertical="top"/>
      <protection locked="0"/>
    </xf>
    <xf numFmtId="0" fontId="5" fillId="5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>
      <alignment horizontal="center" vertical="center" wrapText="1"/>
    </xf>
    <xf numFmtId="39" fontId="18" fillId="5" borderId="0" xfId="0" applyNumberFormat="1" applyFont="1" applyFill="1" applyBorder="1" applyAlignment="1" applyProtection="1">
      <alignment horizontal="right"/>
    </xf>
    <xf numFmtId="2" fontId="18" fillId="5" borderId="0" xfId="0" applyNumberFormat="1" applyFont="1" applyFill="1" applyBorder="1" applyAlignment="1" applyProtection="1">
      <alignment horizontal="right"/>
    </xf>
    <xf numFmtId="39" fontId="19" fillId="5" borderId="0" xfId="0" applyNumberFormat="1" applyFont="1" applyFill="1" applyBorder="1" applyAlignment="1" applyProtection="1">
      <alignment horizontal="right"/>
    </xf>
    <xf numFmtId="2" fontId="19" fillId="5" borderId="0" xfId="0" applyNumberFormat="1" applyFont="1" applyFill="1" applyBorder="1" applyAlignment="1" applyProtection="1">
      <alignment horizontal="right"/>
    </xf>
    <xf numFmtId="39" fontId="20" fillId="5" borderId="0" xfId="0" applyNumberFormat="1" applyFont="1" applyFill="1" applyBorder="1" applyAlignment="1" applyProtection="1">
      <alignment horizontal="right"/>
    </xf>
    <xf numFmtId="2" fontId="20" fillId="5" borderId="0" xfId="0" applyNumberFormat="1" applyFont="1" applyFill="1" applyBorder="1" applyAlignment="1" applyProtection="1">
      <alignment horizontal="right"/>
    </xf>
    <xf numFmtId="0" fontId="0" fillId="5" borderId="0" xfId="0" applyFont="1" applyFill="1" applyBorder="1" applyAlignment="1">
      <alignment horizontal="left" vertical="top"/>
      <protection locked="0"/>
    </xf>
    <xf numFmtId="0" fontId="7" fillId="4" borderId="55" xfId="0" applyFont="1" applyFill="1" applyBorder="1" applyAlignment="1" applyProtection="1">
      <alignment horizontal="center" vertical="center" wrapText="1"/>
    </xf>
    <xf numFmtId="0" fontId="0" fillId="2" borderId="56" xfId="0" applyFont="1" applyFill="1" applyBorder="1" applyAlignment="1" applyProtection="1">
      <alignment horizontal="left"/>
    </xf>
    <xf numFmtId="39" fontId="18" fillId="0" borderId="57" xfId="0" applyNumberFormat="1" applyFont="1" applyBorder="1" applyAlignment="1" applyProtection="1">
      <alignment horizontal="right"/>
    </xf>
    <xf numFmtId="39" fontId="19" fillId="0" borderId="57" xfId="0" applyNumberFormat="1" applyFont="1" applyBorder="1" applyAlignment="1" applyProtection="1">
      <alignment horizontal="right"/>
    </xf>
    <xf numFmtId="0" fontId="8" fillId="0" borderId="15" xfId="0" applyFont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2" fontId="10" fillId="0" borderId="15" xfId="0" applyNumberFormat="1" applyFont="1" applyBorder="1" applyAlignment="1" applyProtection="1">
      <alignment horizontal="right"/>
    </xf>
    <xf numFmtId="2" fontId="10" fillId="0" borderId="0" xfId="0" applyNumberFormat="1" applyFont="1" applyAlignment="1" applyProtection="1">
      <alignment horizontal="right"/>
    </xf>
    <xf numFmtId="184" fontId="10" fillId="0" borderId="0" xfId="0" applyNumberFormat="1" applyFont="1" applyAlignment="1" applyProtection="1">
      <alignment horizontal="right"/>
    </xf>
    <xf numFmtId="0" fontId="10" fillId="0" borderId="0" xfId="0" applyFont="1" applyAlignment="1" applyProtection="1">
      <alignment horizontal="left" wrapText="1"/>
    </xf>
    <xf numFmtId="0" fontId="21" fillId="0" borderId="0" xfId="0" applyFont="1" applyAlignment="1" applyProtection="1">
      <alignment horizontal="left" wrapText="1"/>
    </xf>
    <xf numFmtId="0" fontId="22" fillId="0" borderId="0" xfId="0" applyFont="1" applyAlignment="1" applyProtection="1">
      <alignment horizontal="left" wrapText="1"/>
    </xf>
    <xf numFmtId="185" fontId="10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2" fontId="14" fillId="0" borderId="58" xfId="0" applyNumberFormat="1" applyFont="1" applyBorder="1" applyAlignment="1" applyProtection="1">
      <alignment horizontal="right"/>
    </xf>
    <xf numFmtId="2" fontId="14" fillId="0" borderId="59" xfId="0" applyNumberFormat="1" applyFont="1" applyBorder="1" applyAlignment="1" applyProtection="1">
      <alignment horizontal="right"/>
    </xf>
    <xf numFmtId="184" fontId="8" fillId="0" borderId="59" xfId="0" applyNumberFormat="1" applyFont="1" applyBorder="1" applyAlignment="1" applyProtection="1">
      <alignment horizontal="right"/>
    </xf>
    <xf numFmtId="0" fontId="8" fillId="0" borderId="59" xfId="0" applyFont="1" applyBorder="1" applyAlignment="1" applyProtection="1">
      <alignment horizontal="left" wrapText="1"/>
    </xf>
    <xf numFmtId="185" fontId="8" fillId="0" borderId="60" xfId="0" applyNumberFormat="1" applyFont="1" applyBorder="1" applyAlignment="1" applyProtection="1">
      <alignment horizontal="right"/>
    </xf>
    <xf numFmtId="2" fontId="23" fillId="0" borderId="58" xfId="0" applyNumberFormat="1" applyFont="1" applyBorder="1" applyAlignment="1" applyProtection="1">
      <alignment horizontal="right"/>
    </xf>
    <xf numFmtId="2" fontId="23" fillId="0" borderId="59" xfId="0" applyNumberFormat="1" applyFont="1" applyBorder="1" applyAlignment="1" applyProtection="1">
      <alignment horizontal="right"/>
    </xf>
    <xf numFmtId="184" fontId="24" fillId="0" borderId="59" xfId="0" applyNumberFormat="1" applyFont="1" applyBorder="1" applyAlignment="1" applyProtection="1">
      <alignment horizontal="right"/>
    </xf>
    <xf numFmtId="0" fontId="24" fillId="0" borderId="59" xfId="0" applyFont="1" applyBorder="1" applyAlignment="1" applyProtection="1">
      <alignment horizontal="left" wrapText="1"/>
    </xf>
    <xf numFmtId="185" fontId="24" fillId="0" borderId="60" xfId="0" applyNumberFormat="1" applyFont="1" applyBorder="1" applyAlignment="1" applyProtection="1">
      <alignment horizontal="right"/>
    </xf>
    <xf numFmtId="2" fontId="14" fillId="0" borderId="53" xfId="0" applyNumberFormat="1" applyFont="1" applyBorder="1" applyAlignment="1" applyProtection="1">
      <alignment horizontal="right"/>
    </xf>
    <xf numFmtId="2" fontId="14" fillId="0" borderId="0" xfId="0" applyNumberFormat="1" applyFont="1" applyAlignment="1" applyProtection="1">
      <alignment horizontal="right"/>
    </xf>
    <xf numFmtId="184" fontId="14" fillId="0" borderId="0" xfId="0" applyNumberFormat="1" applyFont="1" applyAlignment="1" applyProtection="1">
      <alignment horizontal="right"/>
    </xf>
    <xf numFmtId="0" fontId="14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 wrapText="1"/>
    </xf>
    <xf numFmtId="185" fontId="14" fillId="0" borderId="0" xfId="0" applyNumberFormat="1" applyFont="1" applyAlignment="1" applyProtection="1">
      <alignment horizontal="right"/>
    </xf>
    <xf numFmtId="0" fontId="25" fillId="0" borderId="0" xfId="0" applyFont="1" applyAlignment="1" applyProtection="1">
      <alignment horizontal="left" wrapText="1"/>
    </xf>
    <xf numFmtId="0" fontId="2" fillId="2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right"/>
    </xf>
    <xf numFmtId="0" fontId="5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right"/>
    </xf>
    <xf numFmtId="0" fontId="16" fillId="3" borderId="0" xfId="0" applyFont="1" applyFill="1" applyAlignment="1" applyProtection="1">
      <alignment horizontal="left"/>
    </xf>
    <xf numFmtId="183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center" vertical="top" wrapText="1"/>
      <protection locked="0"/>
    </xf>
    <xf numFmtId="0" fontId="0" fillId="0" borderId="0" xfId="0" applyAlignment="1">
      <alignment horizontal="left" vertical="top" wrapText="1"/>
      <protection locked="0"/>
    </xf>
    <xf numFmtId="37" fontId="0" fillId="0" borderId="0" xfId="0" applyNumberFormat="1" applyAlignment="1">
      <alignment horizontal="left" vertical="top"/>
      <protection locked="0"/>
    </xf>
    <xf numFmtId="183" fontId="20" fillId="0" borderId="0" xfId="0" applyNumberFormat="1" applyFont="1" applyAlignment="1">
      <alignment horizontal="right"/>
      <protection locked="0"/>
    </xf>
    <xf numFmtId="0" fontId="20" fillId="0" borderId="0" xfId="0" applyFont="1" applyAlignment="1">
      <alignment horizontal="center" wrapText="1"/>
      <protection locked="0"/>
    </xf>
    <xf numFmtId="0" fontId="20" fillId="0" borderId="0" xfId="0" applyFont="1" applyAlignment="1">
      <alignment horizontal="left" wrapText="1"/>
      <protection locked="0"/>
    </xf>
    <xf numFmtId="37" fontId="20" fillId="0" borderId="0" xfId="0" applyNumberFormat="1" applyFont="1" applyAlignment="1">
      <alignment horizontal="left"/>
      <protection locked="0"/>
    </xf>
    <xf numFmtId="183" fontId="8" fillId="0" borderId="0" xfId="0" applyNumberFormat="1" applyFont="1" applyAlignment="1">
      <alignment horizontal="right"/>
      <protection locked="0"/>
    </xf>
    <xf numFmtId="0" fontId="8" fillId="0" borderId="0" xfId="0" applyFont="1" applyAlignment="1">
      <alignment horizontal="center" wrapText="1"/>
      <protection locked="0"/>
    </xf>
    <xf numFmtId="0" fontId="8" fillId="0" borderId="0" xfId="0" applyFont="1" applyAlignment="1">
      <alignment horizontal="left" wrapText="1"/>
      <protection locked="0"/>
    </xf>
    <xf numFmtId="37" fontId="8" fillId="0" borderId="0" xfId="0" applyNumberFormat="1" applyFont="1" applyAlignment="1">
      <alignment horizontal="left"/>
      <protection locked="0"/>
    </xf>
    <xf numFmtId="183" fontId="6" fillId="0" borderId="0" xfId="0" applyNumberFormat="1" applyFont="1" applyAlignment="1">
      <alignment horizontal="right"/>
      <protection locked="0"/>
    </xf>
    <xf numFmtId="0" fontId="6" fillId="0" borderId="0" xfId="0" applyFont="1" applyAlignment="1">
      <alignment horizontal="center" wrapText="1"/>
      <protection locked="0"/>
    </xf>
    <xf numFmtId="0" fontId="6" fillId="0" borderId="0" xfId="0" applyFont="1" applyAlignment="1">
      <alignment horizontal="left" wrapText="1"/>
      <protection locked="0"/>
    </xf>
    <xf numFmtId="37" fontId="6" fillId="0" borderId="0" xfId="0" applyNumberFormat="1" applyFont="1" applyAlignment="1">
      <alignment horizontal="left"/>
      <protection locked="0"/>
    </xf>
    <xf numFmtId="183" fontId="26" fillId="0" borderId="0" xfId="0" applyNumberFormat="1" applyFont="1" applyAlignment="1">
      <alignment horizontal="right"/>
      <protection locked="0"/>
    </xf>
    <xf numFmtId="0" fontId="26" fillId="0" borderId="0" xfId="0" applyFont="1" applyAlignment="1">
      <alignment horizontal="center" wrapText="1"/>
      <protection locked="0"/>
    </xf>
    <xf numFmtId="0" fontId="26" fillId="0" borderId="0" xfId="0" applyFont="1" applyAlignment="1">
      <alignment horizontal="left" wrapText="1"/>
      <protection locked="0"/>
    </xf>
    <xf numFmtId="37" fontId="26" fillId="0" borderId="0" xfId="0" applyNumberFormat="1" applyFont="1" applyAlignment="1">
      <alignment horizontal="left"/>
      <protection locked="0"/>
    </xf>
    <xf numFmtId="183" fontId="24" fillId="0" borderId="0" xfId="0" applyNumberFormat="1" applyFont="1" applyAlignment="1">
      <alignment horizontal="right"/>
      <protection locked="0"/>
    </xf>
    <xf numFmtId="0" fontId="24" fillId="0" borderId="0" xfId="0" applyFont="1" applyAlignment="1">
      <alignment horizontal="center" wrapText="1"/>
      <protection locked="0"/>
    </xf>
    <xf numFmtId="0" fontId="24" fillId="0" borderId="0" xfId="0" applyFont="1" applyAlignment="1">
      <alignment horizontal="left" wrapText="1"/>
      <protection locked="0"/>
    </xf>
    <xf numFmtId="37" fontId="24" fillId="0" borderId="0" xfId="0" applyNumberFormat="1" applyFont="1" applyAlignment="1">
      <alignment horizontal="left"/>
      <protection locked="0"/>
    </xf>
    <xf numFmtId="183" fontId="27" fillId="0" borderId="0" xfId="0" applyNumberFormat="1" applyFont="1" applyAlignment="1">
      <alignment horizontal="right"/>
      <protection locked="0"/>
    </xf>
    <xf numFmtId="0" fontId="27" fillId="0" borderId="0" xfId="0" applyFont="1" applyAlignment="1">
      <alignment horizontal="center" wrapText="1"/>
      <protection locked="0"/>
    </xf>
    <xf numFmtId="0" fontId="27" fillId="0" borderId="0" xfId="0" applyFont="1" applyAlignment="1">
      <alignment horizontal="left" wrapText="1"/>
      <protection locked="0"/>
    </xf>
    <xf numFmtId="37" fontId="27" fillId="0" borderId="0" xfId="0" applyNumberFormat="1" applyFont="1" applyAlignment="1">
      <alignment horizontal="left"/>
      <protection locked="0"/>
    </xf>
    <xf numFmtId="183" fontId="28" fillId="0" borderId="0" xfId="0" applyNumberFormat="1" applyFont="1" applyAlignment="1">
      <alignment horizontal="right"/>
      <protection locked="0"/>
    </xf>
    <xf numFmtId="0" fontId="28" fillId="0" borderId="0" xfId="0" applyFont="1" applyAlignment="1">
      <alignment horizontal="center" wrapText="1"/>
      <protection locked="0"/>
    </xf>
    <xf numFmtId="0" fontId="28" fillId="0" borderId="0" xfId="0" applyFont="1" applyAlignment="1">
      <alignment horizontal="left" wrapText="1"/>
      <protection locked="0"/>
    </xf>
    <xf numFmtId="37" fontId="28" fillId="0" borderId="0" xfId="0" applyNumberFormat="1" applyFont="1" applyAlignment="1">
      <alignment horizontal="left"/>
      <protection locked="0"/>
    </xf>
    <xf numFmtId="0" fontId="0" fillId="2" borderId="0" xfId="0" applyFill="1" applyAlignment="1">
      <alignment horizontal="left" vertical="top"/>
      <protection locked="0"/>
    </xf>
    <xf numFmtId="0" fontId="14" fillId="2" borderId="0" xfId="0" applyFont="1" applyFill="1" applyAlignment="1" applyProtection="1">
      <alignment horizontal="center"/>
    </xf>
    <xf numFmtId="0" fontId="29" fillId="4" borderId="15" xfId="0" applyFont="1" applyFill="1" applyBorder="1" applyAlignment="1" applyProtection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  <protection locked="0"/>
    </xf>
    <xf numFmtId="0" fontId="29" fillId="4" borderId="15" xfId="0" applyFont="1" applyFill="1" applyBorder="1" applyAlignment="1" applyProtection="1">
      <alignment horizontal="left" vertical="center" wrapText="1"/>
    </xf>
    <xf numFmtId="0" fontId="31" fillId="4" borderId="15" xfId="0" applyFont="1" applyFill="1" applyBorder="1" applyAlignment="1" applyProtection="1">
      <alignment horizontal="center" vertical="center" wrapText="1"/>
    </xf>
    <xf numFmtId="0" fontId="31" fillId="4" borderId="15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center"/>
    </xf>
    <xf numFmtId="0" fontId="32" fillId="0" borderId="0" xfId="1" applyFont="1"/>
    <xf numFmtId="0" fontId="32" fillId="0" borderId="0" xfId="1" applyFont="1" applyAlignment="1">
      <alignment vertical="top"/>
    </xf>
    <xf numFmtId="186" fontId="32" fillId="0" borderId="0" xfId="1" applyNumberFormat="1" applyFont="1" applyAlignment="1">
      <alignment vertical="top"/>
    </xf>
    <xf numFmtId="0" fontId="32" fillId="0" borderId="0" xfId="1" applyFont="1" applyAlignment="1">
      <alignment horizontal="center" vertical="top"/>
    </xf>
    <xf numFmtId="187" fontId="32" fillId="0" borderId="0" xfId="1" applyNumberFormat="1" applyFont="1" applyAlignment="1">
      <alignment vertical="top"/>
    </xf>
    <xf numFmtId="188" fontId="32" fillId="0" borderId="0" xfId="1" applyNumberFormat="1" applyFont="1" applyAlignment="1">
      <alignment vertical="top"/>
    </xf>
    <xf numFmtId="4" fontId="32" fillId="0" borderId="0" xfId="1" applyNumberFormat="1" applyFont="1" applyAlignment="1">
      <alignment vertical="top"/>
    </xf>
    <xf numFmtId="49" fontId="32" fillId="0" borderId="0" xfId="1" applyNumberFormat="1" applyFont="1" applyAlignment="1">
      <alignment horizontal="left" vertical="top" wrapText="1"/>
    </xf>
    <xf numFmtId="49" fontId="32" fillId="0" borderId="0" xfId="1" applyNumberFormat="1" applyFont="1" applyAlignment="1">
      <alignment vertical="top"/>
    </xf>
    <xf numFmtId="49" fontId="32" fillId="0" borderId="0" xfId="1" applyNumberFormat="1" applyFont="1" applyAlignment="1">
      <alignment horizontal="center" vertical="top"/>
    </xf>
    <xf numFmtId="0" fontId="32" fillId="0" borderId="0" xfId="1" applyFont="1" applyAlignment="1">
      <alignment horizontal="right" vertical="top"/>
    </xf>
    <xf numFmtId="49" fontId="33" fillId="0" borderId="0" xfId="1" applyNumberFormat="1" applyFont="1" applyAlignment="1">
      <alignment horizontal="right" vertical="top" wrapText="1"/>
    </xf>
    <xf numFmtId="49" fontId="33" fillId="0" borderId="0" xfId="1" applyNumberFormat="1" applyFont="1" applyAlignment="1">
      <alignment horizontal="left" vertical="top" wrapText="1"/>
    </xf>
    <xf numFmtId="49" fontId="32" fillId="0" borderId="0" xfId="1" applyNumberFormat="1" applyFont="1" applyAlignment="1">
      <alignment horizontal="left"/>
    </xf>
    <xf numFmtId="0" fontId="32" fillId="0" borderId="0" xfId="1" applyFont="1" applyAlignment="1">
      <alignment horizontal="center"/>
    </xf>
    <xf numFmtId="0" fontId="34" fillId="0" borderId="0" xfId="1" applyFont="1" applyAlignment="1" applyProtection="1">
      <alignment horizontal="center"/>
      <protection locked="0"/>
    </xf>
    <xf numFmtId="0" fontId="32" fillId="0" borderId="61" xfId="1" applyFont="1" applyBorder="1" applyAlignment="1">
      <alignment horizontal="center"/>
    </xf>
    <xf numFmtId="0" fontId="32" fillId="0" borderId="62" xfId="1" applyFont="1" applyBorder="1" applyAlignment="1">
      <alignment horizontal="center"/>
    </xf>
    <xf numFmtId="0" fontId="32" fillId="0" borderId="63" xfId="1" applyFont="1" applyBorder="1" applyAlignment="1">
      <alignment horizontal="center"/>
    </xf>
    <xf numFmtId="0" fontId="32" fillId="0" borderId="64" xfId="1" applyFont="1" applyBorder="1" applyAlignment="1">
      <alignment horizontal="center"/>
    </xf>
    <xf numFmtId="0" fontId="32" fillId="0" borderId="65" xfId="1" applyFont="1" applyBorder="1" applyAlignment="1">
      <alignment horizontal="center"/>
    </xf>
    <xf numFmtId="0" fontId="32" fillId="0" borderId="64" xfId="1" applyFont="1" applyBorder="1" applyAlignment="1">
      <alignment horizontal="center" vertical="center"/>
    </xf>
    <xf numFmtId="0" fontId="32" fillId="0" borderId="66" xfId="1" applyFont="1" applyBorder="1" applyAlignment="1">
      <alignment horizontal="center"/>
    </xf>
    <xf numFmtId="0" fontId="32" fillId="0" borderId="67" xfId="1" applyFont="1" applyBorder="1" applyAlignment="1">
      <alignment horizontal="center"/>
    </xf>
    <xf numFmtId="0" fontId="32" fillId="0" borderId="68" xfId="1" applyFont="1" applyBorder="1" applyAlignment="1">
      <alignment horizontal="center"/>
    </xf>
    <xf numFmtId="0" fontId="32" fillId="0" borderId="69" xfId="1" applyFont="1" applyBorder="1" applyAlignment="1">
      <alignment horizontal="center"/>
    </xf>
    <xf numFmtId="0" fontId="32" fillId="0" borderId="70" xfId="1" applyFont="1" applyBorder="1" applyAlignment="1">
      <alignment horizontal="centerContinuous"/>
    </xf>
    <xf numFmtId="0" fontId="32" fillId="0" borderId="71" xfId="1" applyFont="1" applyBorder="1" applyAlignment="1">
      <alignment horizontal="centerContinuous"/>
    </xf>
    <xf numFmtId="0" fontId="32" fillId="0" borderId="72" xfId="1" applyFont="1" applyBorder="1" applyAlignment="1">
      <alignment horizontal="centerContinuous"/>
    </xf>
    <xf numFmtId="187" fontId="32" fillId="0" borderId="0" xfId="1" applyNumberFormat="1" applyFont="1"/>
    <xf numFmtId="188" fontId="32" fillId="0" borderId="0" xfId="1" applyNumberFormat="1" applyFont="1"/>
    <xf numFmtId="4" fontId="32" fillId="0" borderId="0" xfId="1" applyNumberFormat="1" applyFont="1"/>
    <xf numFmtId="0" fontId="35" fillId="0" borderId="0" xfId="1" applyFont="1"/>
    <xf numFmtId="49" fontId="32" fillId="0" borderId="0" xfId="1" applyNumberFormat="1" applyFont="1"/>
    <xf numFmtId="49" fontId="32" fillId="0" borderId="0" xfId="1" applyNumberFormat="1" applyFont="1" applyAlignment="1">
      <alignment horizontal="center"/>
    </xf>
    <xf numFmtId="0" fontId="33" fillId="0" borderId="0" xfId="1" applyFont="1"/>
    <xf numFmtId="49" fontId="37" fillId="0" borderId="0" xfId="3" applyNumberFormat="1" applyFont="1"/>
    <xf numFmtId="0" fontId="37" fillId="0" borderId="0" xfId="3" applyFont="1"/>
    <xf numFmtId="0" fontId="38" fillId="0" borderId="0" xfId="3" applyFont="1"/>
    <xf numFmtId="49" fontId="38" fillId="0" borderId="0" xfId="3" applyNumberFormat="1" applyFont="1"/>
    <xf numFmtId="0" fontId="36" fillId="0" borderId="0" xfId="2"/>
    <xf numFmtId="2" fontId="36" fillId="0" borderId="0" xfId="2" applyNumberFormat="1"/>
    <xf numFmtId="190" fontId="39" fillId="0" borderId="73" xfId="2" applyNumberFormat="1" applyFont="1" applyBorder="1" applyAlignment="1">
      <alignment horizontal="center"/>
    </xf>
    <xf numFmtId="0" fontId="39" fillId="0" borderId="73" xfId="2" applyFont="1" applyBorder="1" applyAlignment="1">
      <alignment horizontal="center"/>
    </xf>
    <xf numFmtId="0" fontId="39" fillId="0" borderId="73" xfId="2" applyFont="1" applyBorder="1" applyAlignment="1">
      <alignment horizontal="left"/>
    </xf>
    <xf numFmtId="0" fontId="39" fillId="0" borderId="73" xfId="2" applyFont="1" applyBorder="1"/>
    <xf numFmtId="0" fontId="39" fillId="0" borderId="74" xfId="2" applyFont="1" applyBorder="1" applyAlignment="1">
      <alignment horizontal="right"/>
    </xf>
    <xf numFmtId="190" fontId="39" fillId="0" borderId="53" xfId="2" applyNumberFormat="1" applyFont="1" applyBorder="1" applyAlignment="1">
      <alignment horizontal="center"/>
    </xf>
    <xf numFmtId="0" fontId="39" fillId="0" borderId="53" xfId="2" applyFont="1" applyBorder="1" applyAlignment="1">
      <alignment horizontal="center"/>
    </xf>
    <xf numFmtId="0" fontId="39" fillId="0" borderId="53" xfId="2" applyFont="1" applyBorder="1" applyAlignment="1">
      <alignment horizontal="left"/>
    </xf>
    <xf numFmtId="0" fontId="39" fillId="0" borderId="53" xfId="2" applyFont="1" applyBorder="1"/>
    <xf numFmtId="0" fontId="39" fillId="0" borderId="75" xfId="2" applyFont="1" applyBorder="1" applyAlignment="1">
      <alignment horizontal="right"/>
    </xf>
    <xf numFmtId="190" fontId="36" fillId="0" borderId="53" xfId="2" applyNumberFormat="1" applyBorder="1" applyAlignment="1">
      <alignment horizontal="center"/>
    </xf>
    <xf numFmtId="0" fontId="36" fillId="0" borderId="33" xfId="2" applyBorder="1" applyAlignment="1">
      <alignment horizontal="right"/>
    </xf>
    <xf numFmtId="0" fontId="36" fillId="0" borderId="33" xfId="2" applyBorder="1" applyAlignment="1">
      <alignment horizontal="left"/>
    </xf>
    <xf numFmtId="0" fontId="36" fillId="0" borderId="33" xfId="2" applyBorder="1"/>
    <xf numFmtId="2" fontId="36" fillId="6" borderId="53" xfId="2" applyNumberFormat="1" applyFill="1" applyBorder="1" applyAlignment="1">
      <alignment horizontal="center"/>
    </xf>
    <xf numFmtId="190" fontId="36" fillId="0" borderId="76" xfId="2" applyNumberFormat="1" applyBorder="1" applyAlignment="1">
      <alignment horizontal="center"/>
    </xf>
    <xf numFmtId="2" fontId="36" fillId="6" borderId="76" xfId="2" applyNumberFormat="1" applyFill="1" applyBorder="1" applyAlignment="1">
      <alignment horizontal="center"/>
    </xf>
    <xf numFmtId="0" fontId="36" fillId="0" borderId="77" xfId="2" applyBorder="1" applyAlignment="1">
      <alignment horizontal="right"/>
    </xf>
    <xf numFmtId="0" fontId="36" fillId="0" borderId="77" xfId="2" applyBorder="1" applyAlignment="1">
      <alignment horizontal="left"/>
    </xf>
    <xf numFmtId="0" fontId="36" fillId="0" borderId="77" xfId="2" applyBorder="1"/>
    <xf numFmtId="0" fontId="39" fillId="0" borderId="78" xfId="2" applyFont="1" applyBorder="1" applyAlignment="1">
      <alignment horizontal="right"/>
    </xf>
    <xf numFmtId="2" fontId="39" fillId="7" borderId="79" xfId="2" applyNumberFormat="1" applyFont="1" applyFill="1" applyBorder="1" applyAlignment="1">
      <alignment horizontal="left"/>
    </xf>
    <xf numFmtId="0" fontId="39" fillId="7" borderId="79" xfId="2" applyFont="1" applyFill="1" applyBorder="1" applyAlignment="1">
      <alignment horizontal="left"/>
    </xf>
    <xf numFmtId="0" fontId="40" fillId="7" borderId="79" xfId="2" applyFont="1" applyFill="1" applyBorder="1"/>
    <xf numFmtId="0" fontId="39" fillId="7" borderId="80" xfId="2" applyFont="1" applyFill="1" applyBorder="1" applyAlignment="1">
      <alignment horizontal="right"/>
    </xf>
    <xf numFmtId="190" fontId="36" fillId="0" borderId="81" xfId="2" applyNumberFormat="1" applyBorder="1" applyAlignment="1">
      <alignment horizontal="center"/>
    </xf>
    <xf numFmtId="0" fontId="36" fillId="0" borderId="53" xfId="2" applyBorder="1" applyAlignment="1">
      <alignment horizontal="right"/>
    </xf>
    <xf numFmtId="0" fontId="36" fillId="0" borderId="53" xfId="2" applyBorder="1" applyAlignment="1">
      <alignment horizontal="left"/>
    </xf>
    <xf numFmtId="0" fontId="36" fillId="0" borderId="53" xfId="2" applyBorder="1"/>
    <xf numFmtId="0" fontId="36" fillId="0" borderId="81" xfId="2" applyBorder="1" applyAlignment="1">
      <alignment horizontal="right"/>
    </xf>
    <xf numFmtId="0" fontId="36" fillId="0" borderId="81" xfId="2" applyBorder="1" applyAlignment="1">
      <alignment horizontal="left"/>
    </xf>
    <xf numFmtId="0" fontId="39" fillId="0" borderId="82" xfId="2" applyFont="1" applyBorder="1" applyAlignment="1">
      <alignment horizontal="right"/>
    </xf>
    <xf numFmtId="2" fontId="39" fillId="0" borderId="73" xfId="2" applyNumberFormat="1" applyFont="1" applyBorder="1" applyAlignment="1">
      <alignment horizontal="left"/>
    </xf>
    <xf numFmtId="2" fontId="39" fillId="0" borderId="83" xfId="2" applyNumberFormat="1" applyFont="1" applyBorder="1" applyAlignment="1">
      <alignment horizontal="left"/>
    </xf>
    <xf numFmtId="0" fontId="39" fillId="0" borderId="83" xfId="2" applyFont="1" applyBorder="1" applyAlignment="1">
      <alignment horizontal="left"/>
    </xf>
    <xf numFmtId="0" fontId="39" fillId="0" borderId="84" xfId="2" applyFont="1" applyBorder="1" applyAlignment="1">
      <alignment horizontal="right"/>
    </xf>
    <xf numFmtId="2" fontId="39" fillId="0" borderId="0" xfId="2" applyNumberFormat="1" applyFont="1" applyAlignment="1">
      <alignment horizontal="left"/>
    </xf>
    <xf numFmtId="0" fontId="39" fillId="0" borderId="0" xfId="2" applyFont="1" applyAlignment="1">
      <alignment horizontal="left"/>
    </xf>
    <xf numFmtId="0" fontId="39" fillId="0" borderId="85" xfId="2" applyFont="1" applyBorder="1" applyAlignment="1">
      <alignment horizontal="right"/>
    </xf>
    <xf numFmtId="0" fontId="39" fillId="0" borderId="0" xfId="2" applyFont="1" applyAlignment="1">
      <alignment horizontal="center"/>
    </xf>
    <xf numFmtId="2" fontId="36" fillId="0" borderId="0" xfId="2" applyNumberFormat="1" applyAlignment="1">
      <alignment horizontal="center"/>
    </xf>
    <xf numFmtId="2" fontId="41" fillId="0" borderId="0" xfId="2" applyNumberFormat="1" applyFont="1" applyAlignment="1">
      <alignment horizontal="center"/>
    </xf>
    <xf numFmtId="0" fontId="36" fillId="0" borderId="0" xfId="2" applyAlignment="1">
      <alignment horizontal="center"/>
    </xf>
    <xf numFmtId="0" fontId="41" fillId="0" borderId="85" xfId="2" applyFont="1" applyBorder="1" applyAlignment="1">
      <alignment horizontal="center"/>
    </xf>
    <xf numFmtId="2" fontId="36" fillId="0" borderId="86" xfId="2" applyNumberFormat="1" applyBorder="1" applyAlignment="1">
      <alignment horizontal="center"/>
    </xf>
    <xf numFmtId="2" fontId="41" fillId="0" borderId="86" xfId="2" applyNumberFormat="1" applyFont="1" applyBorder="1" applyAlignment="1">
      <alignment horizontal="center"/>
    </xf>
    <xf numFmtId="0" fontId="36" fillId="0" borderId="86" xfId="2" applyBorder="1" applyAlignment="1">
      <alignment horizontal="center"/>
    </xf>
    <xf numFmtId="0" fontId="41" fillId="0" borderId="87" xfId="2" applyFont="1" applyBorder="1" applyAlignment="1">
      <alignment horizontal="center"/>
    </xf>
    <xf numFmtId="2" fontId="41" fillId="0" borderId="88" xfId="2" applyNumberFormat="1" applyFont="1" applyBorder="1" applyAlignment="1">
      <alignment horizontal="center"/>
    </xf>
    <xf numFmtId="0" fontId="36" fillId="0" borderId="88" xfId="2" applyBorder="1" applyAlignment="1">
      <alignment horizontal="center"/>
    </xf>
    <xf numFmtId="0" fontId="36" fillId="0" borderId="89" xfId="2" applyBorder="1" applyAlignment="1">
      <alignment horizontal="center"/>
    </xf>
    <xf numFmtId="0" fontId="41" fillId="0" borderId="90" xfId="2" applyFont="1" applyBorder="1" applyAlignment="1">
      <alignment horizontal="center"/>
    </xf>
    <xf numFmtId="2" fontId="41" fillId="0" borderId="91" xfId="2" applyNumberFormat="1" applyFont="1" applyBorder="1" applyAlignment="1">
      <alignment horizontal="center"/>
    </xf>
    <xf numFmtId="0" fontId="41" fillId="0" borderId="91" xfId="2" applyFont="1" applyBorder="1" applyAlignment="1">
      <alignment horizontal="center"/>
    </xf>
    <xf numFmtId="0" fontId="41" fillId="0" borderId="92" xfId="2" applyFont="1" applyBorder="1" applyAlignment="1">
      <alignment horizontal="center"/>
    </xf>
    <xf numFmtId="0" fontId="41" fillId="0" borderId="93" xfId="2" applyFont="1" applyBorder="1" applyAlignment="1">
      <alignment horizontal="center"/>
    </xf>
    <xf numFmtId="0" fontId="42" fillId="0" borderId="0" xfId="2" applyFont="1"/>
    <xf numFmtId="184" fontId="8" fillId="8" borderId="59" xfId="0" applyNumberFormat="1" applyFont="1" applyFill="1" applyBorder="1" applyAlignment="1" applyProtection="1">
      <alignment horizontal="right"/>
    </xf>
    <xf numFmtId="183" fontId="8" fillId="8" borderId="0" xfId="0" applyNumberFormat="1" applyFont="1" applyFill="1" applyAlignment="1">
      <alignment horizontal="right"/>
      <protection locked="0"/>
    </xf>
    <xf numFmtId="183" fontId="27" fillId="8" borderId="0" xfId="0" applyNumberFormat="1" applyFont="1" applyFill="1" applyAlignment="1">
      <alignment horizontal="right"/>
      <protection locked="0"/>
    </xf>
    <xf numFmtId="183" fontId="26" fillId="8" borderId="0" xfId="0" applyNumberFormat="1" applyFont="1" applyFill="1" applyAlignment="1">
      <alignment horizontal="right"/>
      <protection locked="0"/>
    </xf>
    <xf numFmtId="183" fontId="24" fillId="8" borderId="0" xfId="0" applyNumberFormat="1" applyFont="1" applyFill="1" applyAlignment="1">
      <alignment horizontal="right"/>
      <protection locked="0"/>
    </xf>
    <xf numFmtId="183" fontId="6" fillId="8" borderId="0" xfId="0" applyNumberFormat="1" applyFont="1" applyFill="1" applyAlignment="1">
      <alignment horizontal="right"/>
      <protection locked="0"/>
    </xf>
    <xf numFmtId="0" fontId="9" fillId="0" borderId="7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54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94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54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94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left"/>
    </xf>
    <xf numFmtId="2" fontId="41" fillId="0" borderId="91" xfId="2" applyNumberFormat="1" applyFont="1" applyBorder="1" applyAlignment="1">
      <alignment horizontal="center" wrapText="1"/>
    </xf>
    <xf numFmtId="2" fontId="41" fillId="0" borderId="88" xfId="2" applyNumberFormat="1" applyFont="1" applyBorder="1" applyAlignment="1">
      <alignment horizontal="center" wrapText="1"/>
    </xf>
  </cellXfs>
  <cellStyles count="4">
    <cellStyle name="Normálna" xfId="0" builtinId="0"/>
    <cellStyle name="Normálna 2" xfId="1"/>
    <cellStyle name="Normálna 3" xfId="2"/>
    <cellStyle name="normálne_KL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6</xdr:col>
      <xdr:colOff>0</xdr:colOff>
      <xdr:row>3</xdr:row>
      <xdr:rowOff>1162050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97AE3708-F3E9-426A-AED7-C10506D9CE1A}"/>
            </a:ext>
          </a:extLst>
        </xdr:cNvPr>
        <xdr:cNvSpPr txBox="1">
          <a:spLocks noChangeArrowheads="1"/>
        </xdr:cNvSpPr>
      </xdr:nvSpPr>
      <xdr:spPr bwMode="auto">
        <a:xfrm>
          <a:off x="28575" y="514350"/>
          <a:ext cx="473392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endParaRPr lang="sk-SK" sz="16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sk-SK" sz="1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POPIS  OCENENÝCH  PRÁC,  DODÁVOK  A  ICH  NÁKLADY</a:t>
          </a:r>
          <a:r>
            <a:rPr lang="sk-SK" sz="8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                                                                                                                     </a:t>
          </a:r>
        </a:p>
        <a:p>
          <a:pPr algn="l" rtl="0">
            <a:defRPr sz="1000"/>
          </a:pPr>
          <a:endParaRPr lang="sk-SK" sz="8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DODÁVATEĽ :                                                                                                    NÁZOV STAVBY: </a:t>
          </a:r>
          <a:r>
            <a:rPr lang="sk-SK" sz="12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Cintorín na Kamennej ceste – Trnava, Rozšírenie cintorína</a:t>
          </a:r>
        </a:p>
        <a:p>
          <a:pPr algn="l" rtl="0">
            <a:defRPr sz="1000"/>
          </a:pPr>
          <a:r>
            <a:rPr lang="sk-SK" sz="12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                                                                                                                                           </a:t>
          </a:r>
          <a:r>
            <a:rPr lang="sk-SK" sz="11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SO 6 Verejné osvetlenie, Trnava, Kamenná cesta, parc. č. 10138/1</a:t>
          </a: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*Vypracoval : Ing.Anton Horváth - projektant elektro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                                                  </a:t>
          </a: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                                                                                                        </a:t>
          </a:r>
        </a:p>
      </xdr:txBody>
    </xdr:sp>
    <xdr:clientData/>
  </xdr:twoCellAnchor>
  <xdr:twoCellAnchor>
    <xdr:from>
      <xdr:col>1</xdr:col>
      <xdr:colOff>895350</xdr:colOff>
      <xdr:row>6</xdr:row>
      <xdr:rowOff>104775</xdr:rowOff>
    </xdr:from>
    <xdr:to>
      <xdr:col>6</xdr:col>
      <xdr:colOff>0</xdr:colOff>
      <xdr:row>10</xdr:row>
      <xdr:rowOff>47625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0E025EAE-6F3F-458D-A6E0-446FEBE25C87}"/>
            </a:ext>
          </a:extLst>
        </xdr:cNvPr>
        <xdr:cNvSpPr>
          <a:spLocks noChangeArrowheads="1"/>
        </xdr:cNvSpPr>
      </xdr:nvSpPr>
      <xdr:spPr bwMode="auto">
        <a:xfrm>
          <a:off x="1200150" y="1076325"/>
          <a:ext cx="2409825" cy="5905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sk-SK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sk-SK" sz="18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V Ý K A Z  -  V Ý M E 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%2005%20Pr&#237;pojky%20a%20rozvod%20vody_v&#253;kaz%20v&#253;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tabSelected="1" workbookViewId="0">
      <pane ySplit="3" topLeftCell="A16" activePane="bottomLeft" state="frozenSplit"/>
      <selection pane="bottomLeft" activeCell="G17" sqref="G17"/>
    </sheetView>
  </sheetViews>
  <sheetFormatPr defaultColWidth="10.5" defaultRowHeight="12" customHeight="1"/>
  <cols>
    <col min="1" max="1" width="3.33203125" style="2" customWidth="1"/>
    <col min="2" max="2" width="2.33203125" style="2" customWidth="1"/>
    <col min="3" max="3" width="3.83203125" style="2" customWidth="1"/>
    <col min="4" max="4" width="8.33203125" style="2" customWidth="1"/>
    <col min="5" max="5" width="15.83203125" style="2" customWidth="1"/>
    <col min="6" max="6" width="1.1640625" style="2" customWidth="1"/>
    <col min="7" max="7" width="3.33203125" style="2" customWidth="1"/>
    <col min="8" max="8" width="4.1640625" style="2" customWidth="1"/>
    <col min="9" max="9" width="10.33203125" style="2" customWidth="1"/>
    <col min="10" max="10" width="15.83203125" style="2" customWidth="1"/>
    <col min="11" max="11" width="1" style="2" customWidth="1"/>
    <col min="12" max="12" width="3.33203125" style="2" customWidth="1"/>
    <col min="13" max="13" width="4.5" style="2" customWidth="1"/>
    <col min="14" max="14" width="5.6640625" style="2" customWidth="1"/>
    <col min="15" max="15" width="3.6640625" style="2" customWidth="1"/>
    <col min="16" max="16" width="13.33203125" style="2" customWidth="1"/>
    <col min="17" max="17" width="5" style="2" customWidth="1"/>
    <col min="18" max="18" width="15.83203125" style="2" customWidth="1"/>
    <col min="19" max="19" width="0.83203125" style="2" customWidth="1"/>
    <col min="20" max="16384" width="10.5" style="1"/>
  </cols>
  <sheetData>
    <row r="1" spans="1:19" s="2" customFormat="1" ht="3.75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s="2" customFormat="1" ht="19.5" customHeight="1">
      <c r="A2" s="6"/>
      <c r="B2" s="7"/>
      <c r="C2" s="7"/>
      <c r="D2" s="7"/>
      <c r="E2" s="7"/>
      <c r="F2" s="7"/>
      <c r="G2" s="8" t="s">
        <v>118</v>
      </c>
      <c r="H2" s="9"/>
      <c r="I2" s="7"/>
      <c r="J2" s="7"/>
      <c r="K2" s="7"/>
      <c r="L2" s="7"/>
      <c r="M2" s="7"/>
      <c r="N2" s="7"/>
      <c r="O2" s="7"/>
      <c r="P2" s="7"/>
      <c r="Q2" s="7"/>
      <c r="R2" s="7"/>
      <c r="S2" s="10"/>
    </row>
    <row r="3" spans="1:19" s="2" customFormat="1" ht="9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</row>
    <row r="4" spans="1:19" s="2" customFormat="1" ht="7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5"/>
      <c r="Q4" s="15"/>
      <c r="R4" s="15"/>
      <c r="S4" s="17"/>
    </row>
    <row r="5" spans="1:19" s="2" customFormat="1" ht="24.75" customHeight="1">
      <c r="A5" s="18"/>
      <c r="B5" s="16" t="s">
        <v>0</v>
      </c>
      <c r="C5" s="16"/>
      <c r="D5" s="16"/>
      <c r="E5" s="342"/>
      <c r="F5" s="343"/>
      <c r="G5" s="343"/>
      <c r="H5" s="343"/>
      <c r="I5" s="343"/>
      <c r="J5" s="343"/>
      <c r="K5" s="343"/>
      <c r="L5" s="343"/>
      <c r="M5" s="344"/>
      <c r="N5" s="16"/>
      <c r="O5" s="16"/>
      <c r="P5" s="16" t="s">
        <v>2</v>
      </c>
      <c r="Q5" s="19"/>
      <c r="R5" s="20"/>
      <c r="S5" s="21"/>
    </row>
    <row r="6" spans="1:19" s="2" customFormat="1" ht="24.75" customHeight="1">
      <c r="A6" s="18"/>
      <c r="B6" s="16"/>
      <c r="C6" s="16"/>
      <c r="D6" s="16"/>
      <c r="E6" s="345"/>
      <c r="F6" s="346"/>
      <c r="G6" s="346"/>
      <c r="H6" s="346"/>
      <c r="I6" s="346"/>
      <c r="J6" s="346"/>
      <c r="K6" s="346"/>
      <c r="L6" s="346"/>
      <c r="M6" s="347"/>
      <c r="N6" s="16"/>
      <c r="O6" s="16"/>
      <c r="P6" s="16" t="s">
        <v>3</v>
      </c>
      <c r="Q6" s="22"/>
      <c r="R6" s="23"/>
      <c r="S6" s="21"/>
    </row>
    <row r="7" spans="1:19" s="2" customFormat="1" ht="24.75" customHeight="1">
      <c r="A7" s="18"/>
      <c r="B7" s="16"/>
      <c r="C7" s="16"/>
      <c r="D7" s="16"/>
      <c r="E7" s="348"/>
      <c r="F7" s="349"/>
      <c r="G7" s="349"/>
      <c r="H7" s="349"/>
      <c r="I7" s="349"/>
      <c r="J7" s="349"/>
      <c r="K7" s="349"/>
      <c r="L7" s="349"/>
      <c r="M7" s="350"/>
      <c r="N7" s="16"/>
      <c r="O7" s="16"/>
      <c r="P7" s="16" t="s">
        <v>4</v>
      </c>
      <c r="Q7" s="24" t="s">
        <v>5</v>
      </c>
      <c r="R7" s="25"/>
      <c r="S7" s="21"/>
    </row>
    <row r="8" spans="1:19" s="2" customFormat="1" ht="24.75" customHeight="1">
      <c r="A8" s="18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 t="s">
        <v>6</v>
      </c>
      <c r="Q8" s="16"/>
      <c r="R8" s="16" t="s">
        <v>7</v>
      </c>
      <c r="S8" s="21"/>
    </row>
    <row r="9" spans="1:19" s="2" customFormat="1" ht="24.75" customHeight="1">
      <c r="A9" s="18"/>
      <c r="B9" s="16" t="s">
        <v>8</v>
      </c>
      <c r="C9" s="16"/>
      <c r="D9" s="16"/>
      <c r="E9" s="351" t="s">
        <v>9</v>
      </c>
      <c r="F9" s="352"/>
      <c r="G9" s="352"/>
      <c r="H9" s="352"/>
      <c r="I9" s="352"/>
      <c r="J9" s="352"/>
      <c r="K9" s="352"/>
      <c r="L9" s="352"/>
      <c r="M9" s="353"/>
      <c r="N9" s="16"/>
      <c r="O9" s="16"/>
      <c r="P9" s="26"/>
      <c r="Q9" s="16"/>
      <c r="R9" s="26"/>
      <c r="S9" s="21"/>
    </row>
    <row r="10" spans="1:19" s="2" customFormat="1" ht="24.75" customHeight="1">
      <c r="A10" s="27"/>
      <c r="B10" s="16" t="s">
        <v>10</v>
      </c>
      <c r="C10" s="16"/>
      <c r="D10" s="16"/>
      <c r="E10" s="354" t="s">
        <v>11</v>
      </c>
      <c r="F10" s="355"/>
      <c r="G10" s="355"/>
      <c r="H10" s="355"/>
      <c r="I10" s="355"/>
      <c r="J10" s="355"/>
      <c r="K10" s="355"/>
      <c r="L10" s="355"/>
      <c r="M10" s="356"/>
      <c r="N10" s="16"/>
      <c r="O10" s="16"/>
      <c r="P10" s="26"/>
      <c r="Q10" s="16"/>
      <c r="R10" s="26"/>
      <c r="S10" s="21"/>
    </row>
    <row r="11" spans="1:19" s="2" customFormat="1" ht="24.75" customHeight="1">
      <c r="A11" s="18"/>
      <c r="B11" s="16" t="s">
        <v>12</v>
      </c>
      <c r="C11" s="16"/>
      <c r="D11" s="16"/>
      <c r="E11" s="354" t="s">
        <v>13</v>
      </c>
      <c r="F11" s="355"/>
      <c r="G11" s="355"/>
      <c r="H11" s="355"/>
      <c r="I11" s="355"/>
      <c r="J11" s="355"/>
      <c r="K11" s="355"/>
      <c r="L11" s="355"/>
      <c r="M11" s="356"/>
      <c r="N11" s="16"/>
      <c r="O11" s="16"/>
      <c r="P11" s="26"/>
      <c r="Q11" s="16"/>
      <c r="R11" s="26"/>
      <c r="S11" s="21"/>
    </row>
    <row r="12" spans="1:19" s="2" customFormat="1" ht="12.75" hidden="1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pans="1:19" s="2" customFormat="1" ht="24" customHeight="1">
      <c r="A13" s="29"/>
      <c r="B13" s="340" t="s">
        <v>14</v>
      </c>
      <c r="C13" s="340"/>
      <c r="D13" s="340"/>
      <c r="E13" s="357"/>
      <c r="F13" s="358"/>
      <c r="G13" s="358"/>
      <c r="H13" s="358"/>
      <c r="I13" s="358"/>
      <c r="J13" s="358"/>
      <c r="K13" s="358"/>
      <c r="L13" s="358"/>
      <c r="M13" s="359"/>
      <c r="N13" s="28"/>
      <c r="O13" s="28"/>
      <c r="P13" s="30"/>
      <c r="Q13" s="28"/>
      <c r="R13" s="30"/>
      <c r="S13" s="31"/>
    </row>
    <row r="14" spans="1:19" s="2" customFormat="1" ht="13.5" customHeight="1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31"/>
    </row>
    <row r="15" spans="1:19" s="2" customFormat="1" ht="17.25" customHeight="1">
      <c r="A15" s="18"/>
      <c r="B15" s="16"/>
      <c r="C15" s="16"/>
      <c r="D15" s="16"/>
      <c r="E15" s="16" t="s">
        <v>15</v>
      </c>
      <c r="F15" s="16"/>
      <c r="G15" s="28"/>
      <c r="H15" s="16"/>
      <c r="I15" s="16"/>
      <c r="J15" s="16"/>
      <c r="K15" s="16"/>
      <c r="L15" s="16"/>
      <c r="M15" s="16"/>
      <c r="N15" s="16"/>
      <c r="O15" s="16"/>
      <c r="P15" s="16" t="s">
        <v>16</v>
      </c>
      <c r="Q15" s="16"/>
      <c r="R15" s="16" t="s">
        <v>17</v>
      </c>
      <c r="S15" s="21"/>
    </row>
    <row r="16" spans="1:19" s="2" customFormat="1" ht="17.25" customHeight="1">
      <c r="A16" s="18"/>
      <c r="B16" s="16"/>
      <c r="C16" s="16"/>
      <c r="D16" s="16"/>
      <c r="E16" s="32"/>
      <c r="F16" s="16"/>
      <c r="G16" s="28"/>
      <c r="H16" s="28"/>
      <c r="I16" s="28"/>
      <c r="J16" s="16"/>
      <c r="K16" s="16"/>
      <c r="L16" s="16"/>
      <c r="M16" s="16"/>
      <c r="N16" s="16"/>
      <c r="O16" s="16"/>
      <c r="P16" s="33"/>
      <c r="Q16" s="16"/>
      <c r="R16" s="32"/>
      <c r="S16" s="21"/>
    </row>
    <row r="17" spans="1:19" s="2" customFormat="1" ht="6.75" customHeight="1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</row>
    <row r="18" spans="1:19" s="2" customFormat="1" ht="23.25" customHeight="1">
      <c r="A18" s="37"/>
      <c r="B18" s="38"/>
      <c r="C18" s="38"/>
      <c r="D18" s="38"/>
      <c r="E18" s="39" t="s">
        <v>18</v>
      </c>
      <c r="F18" s="38"/>
      <c r="G18" s="38"/>
      <c r="H18" s="38"/>
      <c r="I18" s="38"/>
      <c r="J18" s="38"/>
      <c r="K18" s="38"/>
      <c r="L18" s="38"/>
      <c r="M18" s="38"/>
      <c r="N18" s="38"/>
      <c r="O18" s="40"/>
      <c r="P18" s="38"/>
      <c r="Q18" s="38"/>
      <c r="R18" s="38"/>
      <c r="S18" s="41"/>
    </row>
    <row r="19" spans="1:19" s="2" customFormat="1" ht="21.75" customHeight="1">
      <c r="A19" s="42" t="s">
        <v>19</v>
      </c>
      <c r="B19" s="43"/>
      <c r="C19" s="43"/>
      <c r="D19" s="44"/>
      <c r="E19" s="45" t="s">
        <v>20</v>
      </c>
      <c r="F19" s="44"/>
      <c r="G19" s="45" t="s">
        <v>21</v>
      </c>
      <c r="H19" s="43"/>
      <c r="I19" s="46"/>
      <c r="J19" s="47" t="s">
        <v>20</v>
      </c>
      <c r="K19" s="44"/>
      <c r="L19" s="45" t="s">
        <v>22</v>
      </c>
      <c r="M19" s="43"/>
      <c r="N19" s="43"/>
      <c r="O19" s="48"/>
      <c r="P19" s="44"/>
      <c r="Q19" s="45" t="s">
        <v>23</v>
      </c>
      <c r="R19" s="43"/>
      <c r="S19" s="49"/>
    </row>
    <row r="20" spans="1:19" s="2" customFormat="1" ht="23.25" customHeight="1">
      <c r="A20" s="50"/>
      <c r="B20" s="51"/>
      <c r="C20" s="51"/>
      <c r="D20" s="52"/>
      <c r="E20" s="53"/>
      <c r="F20" s="54"/>
      <c r="G20" s="55"/>
      <c r="H20" s="51"/>
      <c r="I20" s="52"/>
      <c r="J20" s="56"/>
      <c r="K20" s="54"/>
      <c r="L20" s="55"/>
      <c r="M20" s="51"/>
      <c r="N20" s="51"/>
      <c r="O20" s="40"/>
      <c r="P20" s="52"/>
      <c r="Q20" s="55"/>
      <c r="R20" s="57"/>
      <c r="S20" s="58"/>
    </row>
    <row r="21" spans="1:19" s="2" customFormat="1" ht="23.25" customHeight="1">
      <c r="A21" s="59"/>
      <c r="B21" s="39"/>
      <c r="C21" s="39"/>
      <c r="D21" s="39"/>
      <c r="E21" s="39" t="s">
        <v>24</v>
      </c>
      <c r="F21" s="39"/>
      <c r="G21" s="39"/>
      <c r="H21" s="39"/>
      <c r="I21" s="60" t="s">
        <v>25</v>
      </c>
      <c r="J21" s="39"/>
      <c r="K21" s="39"/>
      <c r="L21" s="39"/>
      <c r="M21" s="39"/>
      <c r="N21" s="39"/>
      <c r="O21" s="61"/>
      <c r="P21" s="39"/>
      <c r="Q21" s="39"/>
      <c r="R21" s="39"/>
      <c r="S21" s="62"/>
    </row>
    <row r="22" spans="1:19" s="2" customFormat="1" ht="21.75" customHeight="1">
      <c r="A22" s="63" t="s">
        <v>26</v>
      </c>
      <c r="B22" s="64"/>
      <c r="C22" s="65" t="s">
        <v>27</v>
      </c>
      <c r="D22" s="66"/>
      <c r="E22" s="66"/>
      <c r="F22" s="67"/>
      <c r="G22" s="63" t="s">
        <v>28</v>
      </c>
      <c r="H22" s="64"/>
      <c r="I22" s="65" t="s">
        <v>29</v>
      </c>
      <c r="J22" s="66"/>
      <c r="K22" s="68"/>
      <c r="L22" s="63" t="s">
        <v>30</v>
      </c>
      <c r="M22" s="64"/>
      <c r="N22" s="65" t="s">
        <v>31</v>
      </c>
      <c r="O22" s="69"/>
      <c r="P22" s="66"/>
      <c r="Q22" s="66"/>
      <c r="R22" s="66"/>
      <c r="S22" s="68"/>
    </row>
    <row r="23" spans="1:19" s="2" customFormat="1" ht="27" customHeight="1">
      <c r="A23" s="70" t="s">
        <v>32</v>
      </c>
      <c r="B23" s="71" t="s">
        <v>33</v>
      </c>
      <c r="C23" s="72"/>
      <c r="D23" s="73" t="s">
        <v>34</v>
      </c>
      <c r="E23" s="74">
        <v>0</v>
      </c>
      <c r="F23" s="75"/>
      <c r="G23" s="70" t="s">
        <v>35</v>
      </c>
      <c r="H23" s="76" t="s">
        <v>36</v>
      </c>
      <c r="I23" s="77"/>
      <c r="J23" s="78"/>
      <c r="K23" s="75"/>
      <c r="L23" s="70" t="s">
        <v>37</v>
      </c>
      <c r="M23" s="79" t="s">
        <v>38</v>
      </c>
      <c r="N23" s="80"/>
      <c r="O23" s="48"/>
      <c r="P23" s="81"/>
      <c r="Q23" s="77"/>
      <c r="R23" s="74">
        <v>0</v>
      </c>
      <c r="S23" s="75"/>
    </row>
    <row r="24" spans="1:19" s="2" customFormat="1" ht="27" customHeight="1">
      <c r="A24" s="70" t="s">
        <v>39</v>
      </c>
      <c r="B24" s="82"/>
      <c r="C24" s="83"/>
      <c r="D24" s="73" t="s">
        <v>40</v>
      </c>
      <c r="E24" s="74">
        <v>0</v>
      </c>
      <c r="F24" s="75"/>
      <c r="G24" s="70" t="s">
        <v>41</v>
      </c>
      <c r="H24" s="76" t="s">
        <v>42</v>
      </c>
      <c r="I24" s="77"/>
      <c r="J24" s="78"/>
      <c r="K24" s="75"/>
      <c r="L24" s="70" t="s">
        <v>43</v>
      </c>
      <c r="M24" s="79" t="s">
        <v>44</v>
      </c>
      <c r="N24" s="80"/>
      <c r="O24" s="48"/>
      <c r="P24" s="80"/>
      <c r="Q24" s="77"/>
      <c r="R24" s="74">
        <v>0</v>
      </c>
      <c r="S24" s="75"/>
    </row>
    <row r="25" spans="1:19" s="2" customFormat="1" ht="27" customHeight="1">
      <c r="A25" s="70" t="s">
        <v>45</v>
      </c>
      <c r="B25" s="71" t="s">
        <v>46</v>
      </c>
      <c r="C25" s="72"/>
      <c r="D25" s="73" t="s">
        <v>34</v>
      </c>
      <c r="E25" s="74">
        <v>0</v>
      </c>
      <c r="F25" s="75"/>
      <c r="G25" s="70" t="s">
        <v>47</v>
      </c>
      <c r="H25" s="76" t="s">
        <v>48</v>
      </c>
      <c r="I25" s="77"/>
      <c r="J25" s="78"/>
      <c r="K25" s="75"/>
      <c r="L25" s="70" t="s">
        <v>49</v>
      </c>
      <c r="M25" s="79" t="s">
        <v>50</v>
      </c>
      <c r="N25" s="80"/>
      <c r="O25" s="48"/>
      <c r="P25" s="80"/>
      <c r="Q25" s="77"/>
      <c r="R25" s="74">
        <v>0</v>
      </c>
      <c r="S25" s="75"/>
    </row>
    <row r="26" spans="1:19" s="2" customFormat="1" ht="27" customHeight="1">
      <c r="A26" s="70" t="s">
        <v>51</v>
      </c>
      <c r="B26" s="82"/>
      <c r="C26" s="83"/>
      <c r="D26" s="73" t="s">
        <v>40</v>
      </c>
      <c r="E26" s="74">
        <v>0</v>
      </c>
      <c r="F26" s="75"/>
      <c r="G26" s="70" t="s">
        <v>52</v>
      </c>
      <c r="H26" s="76"/>
      <c r="I26" s="77"/>
      <c r="J26" s="78"/>
      <c r="K26" s="75"/>
      <c r="L26" s="70" t="s">
        <v>53</v>
      </c>
      <c r="M26" s="84" t="s">
        <v>54</v>
      </c>
      <c r="N26" s="80"/>
      <c r="O26" s="48"/>
      <c r="P26" s="80"/>
      <c r="Q26" s="77"/>
      <c r="R26" s="74">
        <v>0</v>
      </c>
      <c r="S26" s="75"/>
    </row>
    <row r="27" spans="1:19" s="2" customFormat="1" ht="27" customHeight="1">
      <c r="A27" s="70" t="s">
        <v>55</v>
      </c>
      <c r="B27" s="71" t="s">
        <v>56</v>
      </c>
      <c r="C27" s="72"/>
      <c r="D27" s="73" t="s">
        <v>34</v>
      </c>
      <c r="E27" s="74">
        <v>0</v>
      </c>
      <c r="F27" s="75"/>
      <c r="G27" s="85"/>
      <c r="H27" s="86"/>
      <c r="I27" s="77"/>
      <c r="J27" s="78"/>
      <c r="K27" s="75"/>
      <c r="L27" s="70" t="s">
        <v>57</v>
      </c>
      <c r="M27" s="79" t="s">
        <v>58</v>
      </c>
      <c r="N27" s="80"/>
      <c r="O27" s="48"/>
      <c r="P27" s="80"/>
      <c r="Q27" s="87"/>
      <c r="R27" s="74">
        <v>0</v>
      </c>
      <c r="S27" s="75"/>
    </row>
    <row r="28" spans="1:19" s="2" customFormat="1" ht="23.25" customHeight="1">
      <c r="A28" s="70" t="s">
        <v>59</v>
      </c>
      <c r="B28" s="82"/>
      <c r="C28" s="83"/>
      <c r="D28" s="73" t="s">
        <v>40</v>
      </c>
      <c r="E28" s="74">
        <v>0</v>
      </c>
      <c r="F28" s="75"/>
      <c r="G28" s="85"/>
      <c r="H28" s="86"/>
      <c r="I28" s="77"/>
      <c r="J28" s="78"/>
      <c r="K28" s="75"/>
      <c r="L28" s="70" t="s">
        <v>60</v>
      </c>
      <c r="M28" s="79" t="s">
        <v>61</v>
      </c>
      <c r="N28" s="80"/>
      <c r="O28" s="48"/>
      <c r="P28" s="80"/>
      <c r="Q28" s="77"/>
      <c r="R28" s="74">
        <v>0</v>
      </c>
      <c r="S28" s="75"/>
    </row>
    <row r="29" spans="1:19" s="2" customFormat="1" ht="21.75" customHeight="1">
      <c r="A29" s="70" t="s">
        <v>62</v>
      </c>
      <c r="B29" s="341" t="s">
        <v>63</v>
      </c>
      <c r="C29" s="341"/>
      <c r="D29" s="341"/>
      <c r="E29" s="74">
        <v>0</v>
      </c>
      <c r="F29" s="75"/>
      <c r="G29" s="70" t="s">
        <v>64</v>
      </c>
      <c r="H29" s="88" t="s">
        <v>65</v>
      </c>
      <c r="I29" s="77"/>
      <c r="J29" s="78"/>
      <c r="K29" s="75"/>
      <c r="L29" s="70" t="s">
        <v>66</v>
      </c>
      <c r="M29" s="88" t="s">
        <v>67</v>
      </c>
      <c r="N29" s="80"/>
      <c r="O29" s="48"/>
      <c r="P29" s="80"/>
      <c r="Q29" s="77"/>
      <c r="R29" s="74">
        <v>0</v>
      </c>
      <c r="S29" s="75"/>
    </row>
    <row r="30" spans="1:19" s="2" customFormat="1" ht="21.75" customHeight="1">
      <c r="A30" s="89" t="s">
        <v>68</v>
      </c>
      <c r="B30" s="90" t="s">
        <v>69</v>
      </c>
      <c r="C30" s="51"/>
      <c r="D30" s="54"/>
      <c r="E30" s="91">
        <v>0</v>
      </c>
      <c r="F30" s="58"/>
      <c r="G30" s="89" t="s">
        <v>70</v>
      </c>
      <c r="H30" s="90" t="s">
        <v>71</v>
      </c>
      <c r="I30" s="54"/>
      <c r="J30" s="91">
        <v>0</v>
      </c>
      <c r="K30" s="58"/>
      <c r="L30" s="89" t="s">
        <v>72</v>
      </c>
      <c r="M30" s="90" t="s">
        <v>73</v>
      </c>
      <c r="N30" s="51"/>
      <c r="O30" s="40"/>
      <c r="P30" s="51"/>
      <c r="Q30" s="54"/>
      <c r="R30" s="91">
        <v>0</v>
      </c>
      <c r="S30" s="58"/>
    </row>
    <row r="31" spans="1:19" s="2" customFormat="1" ht="21.75" customHeight="1">
      <c r="A31" s="92" t="s">
        <v>10</v>
      </c>
      <c r="B31" s="93"/>
      <c r="C31" s="93"/>
      <c r="D31" s="93"/>
      <c r="E31" s="93"/>
      <c r="F31" s="94"/>
      <c r="G31" s="95"/>
      <c r="H31" s="93"/>
      <c r="I31" s="93"/>
      <c r="J31" s="93"/>
      <c r="K31" s="96"/>
      <c r="L31" s="63" t="s">
        <v>74</v>
      </c>
      <c r="M31" s="44"/>
      <c r="N31" s="65" t="s">
        <v>75</v>
      </c>
      <c r="O31" s="69"/>
      <c r="P31" s="43"/>
      <c r="Q31" s="43"/>
      <c r="R31" s="43"/>
      <c r="S31" s="49"/>
    </row>
    <row r="32" spans="1:19" s="2" customFormat="1" ht="21.75" customHeight="1">
      <c r="A32" s="97"/>
      <c r="B32" s="98"/>
      <c r="C32" s="98"/>
      <c r="D32" s="98"/>
      <c r="E32" s="98"/>
      <c r="F32" s="99"/>
      <c r="G32" s="100"/>
      <c r="H32" s="98"/>
      <c r="I32" s="101"/>
      <c r="J32" s="98"/>
      <c r="K32" s="102"/>
      <c r="L32" s="70" t="s">
        <v>76</v>
      </c>
      <c r="M32" s="76" t="s">
        <v>730</v>
      </c>
      <c r="N32" s="80"/>
      <c r="O32" s="48"/>
      <c r="P32" s="80"/>
      <c r="Q32" s="77"/>
      <c r="R32" s="74">
        <v>0</v>
      </c>
      <c r="S32" s="75"/>
    </row>
    <row r="33" spans="1:19" s="2" customFormat="1" ht="21.75" customHeight="1">
      <c r="A33" s="103" t="s">
        <v>77</v>
      </c>
      <c r="B33" s="48"/>
      <c r="C33" s="48"/>
      <c r="D33" s="48"/>
      <c r="E33" s="48"/>
      <c r="F33" s="83"/>
      <c r="G33" s="104" t="s">
        <v>78</v>
      </c>
      <c r="H33" s="105"/>
      <c r="I33" s="48"/>
      <c r="J33" s="48"/>
      <c r="K33" s="106"/>
      <c r="L33" s="70" t="s">
        <v>79</v>
      </c>
      <c r="M33" s="107" t="s">
        <v>80</v>
      </c>
      <c r="N33" s="108">
        <v>20</v>
      </c>
      <c r="O33" s="109" t="s">
        <v>81</v>
      </c>
      <c r="P33" s="110"/>
      <c r="Q33" s="111"/>
      <c r="R33" s="112">
        <v>0</v>
      </c>
      <c r="S33" s="106"/>
    </row>
    <row r="34" spans="1:19" s="2" customFormat="1" ht="12.75" hidden="1" customHeight="1">
      <c r="A34" s="113"/>
      <c r="B34" s="114"/>
      <c r="C34" s="114"/>
      <c r="D34" s="114"/>
      <c r="E34" s="114"/>
      <c r="F34" s="72"/>
      <c r="G34" s="115"/>
      <c r="H34" s="114"/>
      <c r="I34" s="114"/>
      <c r="J34" s="114"/>
      <c r="K34" s="116"/>
      <c r="L34" s="117"/>
      <c r="M34" s="117"/>
      <c r="N34" s="117"/>
      <c r="O34" s="117"/>
      <c r="P34" s="117"/>
      <c r="Q34" s="117"/>
      <c r="R34" s="118"/>
      <c r="S34" s="117"/>
    </row>
    <row r="35" spans="1:19" s="2" customFormat="1" ht="35.25" customHeight="1">
      <c r="A35" s="119" t="s">
        <v>8</v>
      </c>
      <c r="B35" s="120"/>
      <c r="C35" s="120"/>
      <c r="D35" s="120"/>
      <c r="E35" s="98"/>
      <c r="F35" s="99"/>
      <c r="G35" s="100"/>
      <c r="H35" s="98"/>
      <c r="I35" s="98"/>
      <c r="J35" s="98"/>
      <c r="K35" s="102"/>
      <c r="L35" s="89" t="s">
        <v>82</v>
      </c>
      <c r="M35" s="339" t="s">
        <v>83</v>
      </c>
      <c r="N35" s="339"/>
      <c r="O35" s="339"/>
      <c r="P35" s="339"/>
      <c r="Q35" s="339"/>
      <c r="R35" s="121">
        <v>0</v>
      </c>
      <c r="S35" s="58"/>
    </row>
    <row r="36" spans="1:19" s="2" customFormat="1" ht="33" customHeight="1">
      <c r="A36" s="103" t="s">
        <v>77</v>
      </c>
      <c r="B36" s="48"/>
      <c r="C36" s="48"/>
      <c r="D36" s="48"/>
      <c r="E36" s="48"/>
      <c r="F36" s="83"/>
      <c r="G36" s="104" t="s">
        <v>78</v>
      </c>
      <c r="H36" s="48"/>
      <c r="I36" s="48"/>
      <c r="J36" s="48"/>
      <c r="K36" s="106"/>
      <c r="L36" s="63" t="s">
        <v>84</v>
      </c>
      <c r="M36" s="44"/>
      <c r="N36" s="65" t="s">
        <v>85</v>
      </c>
      <c r="O36" s="69"/>
      <c r="P36" s="43"/>
      <c r="Q36" s="44"/>
      <c r="R36" s="45"/>
      <c r="S36" s="49"/>
    </row>
    <row r="37" spans="1:19" s="2" customFormat="1" ht="23.25" customHeight="1">
      <c r="A37" s="122" t="s">
        <v>12</v>
      </c>
      <c r="B37" s="114"/>
      <c r="C37" s="114"/>
      <c r="D37" s="114"/>
      <c r="E37" s="114"/>
      <c r="F37" s="72"/>
      <c r="G37" s="115"/>
      <c r="H37" s="114"/>
      <c r="I37" s="114"/>
      <c r="J37" s="114"/>
      <c r="K37" s="116"/>
      <c r="L37" s="70" t="s">
        <v>86</v>
      </c>
      <c r="M37" s="76" t="s">
        <v>87</v>
      </c>
      <c r="N37" s="80"/>
      <c r="O37" s="48"/>
      <c r="P37" s="80"/>
      <c r="Q37" s="77"/>
      <c r="R37" s="74">
        <v>0</v>
      </c>
      <c r="S37" s="75"/>
    </row>
    <row r="38" spans="1:19" s="2" customFormat="1" ht="21.75" customHeight="1">
      <c r="A38" s="97"/>
      <c r="B38" s="98"/>
      <c r="C38" s="98"/>
      <c r="D38" s="98"/>
      <c r="E38" s="98"/>
      <c r="F38" s="99"/>
      <c r="G38" s="100"/>
      <c r="H38" s="98"/>
      <c r="I38" s="98"/>
      <c r="J38" s="98"/>
      <c r="K38" s="102"/>
      <c r="L38" s="70" t="s">
        <v>88</v>
      </c>
      <c r="M38" s="76" t="s">
        <v>89</v>
      </c>
      <c r="N38" s="80"/>
      <c r="O38" s="48"/>
      <c r="P38" s="80"/>
      <c r="Q38" s="77"/>
      <c r="R38" s="74">
        <v>0</v>
      </c>
      <c r="S38" s="75"/>
    </row>
    <row r="39" spans="1:19" s="2" customFormat="1" ht="21.75" customHeight="1">
      <c r="A39" s="123" t="s">
        <v>77</v>
      </c>
      <c r="B39" s="40"/>
      <c r="C39" s="40"/>
      <c r="D39" s="40"/>
      <c r="E39" s="40"/>
      <c r="F39" s="124"/>
      <c r="G39" s="125" t="s">
        <v>78</v>
      </c>
      <c r="H39" s="40"/>
      <c r="I39" s="40"/>
      <c r="J39" s="40"/>
      <c r="K39" s="126"/>
      <c r="L39" s="89" t="s">
        <v>90</v>
      </c>
      <c r="M39" s="90" t="s">
        <v>91</v>
      </c>
      <c r="N39" s="51"/>
      <c r="O39" s="40"/>
      <c r="P39" s="51"/>
      <c r="Q39" s="54"/>
      <c r="R39" s="91">
        <v>0</v>
      </c>
      <c r="S39" s="58"/>
    </row>
  </sheetData>
  <mergeCells count="10">
    <mergeCell ref="M35:Q35"/>
    <mergeCell ref="B13:D13"/>
    <mergeCell ref="B29:D29"/>
    <mergeCell ref="E5:M5"/>
    <mergeCell ref="E6:M6"/>
    <mergeCell ref="E7:M7"/>
    <mergeCell ref="E9:M9"/>
    <mergeCell ref="E10:M10"/>
    <mergeCell ref="E11:M11"/>
    <mergeCell ref="E13:M13"/>
  </mergeCells>
  <phoneticPr fontId="0" type="noConversion"/>
  <printOptions horizontalCentered="1"/>
  <pageMargins left="0.27559055118110237" right="0.19685039370078741" top="0.59055118110236227" bottom="0.39370078740157483" header="0" footer="0"/>
  <pageSetup paperSize="9" scale="90" orientation="portrait" blackAndWhite="1" verticalDpi="4294967293" r:id="rId1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pane ySplit="8" topLeftCell="A9" activePane="bottomLeft" state="frozenSplit"/>
      <selection pane="bottomLeft" activeCell="E3" sqref="E3"/>
    </sheetView>
  </sheetViews>
  <sheetFormatPr defaultColWidth="10.5" defaultRowHeight="12" customHeight="1"/>
  <cols>
    <col min="1" max="1" width="11.33203125" style="2" customWidth="1"/>
    <col min="2" max="2" width="50.83203125" style="2" customWidth="1"/>
    <col min="3" max="5" width="15.5" style="2" customWidth="1"/>
    <col min="6" max="6" width="15.1640625" style="141" customWidth="1"/>
    <col min="7" max="7" width="15.5" style="141" customWidth="1"/>
    <col min="8" max="10" width="13.33203125" style="141" customWidth="1"/>
    <col min="11" max="12" width="10.5" style="150" customWidth="1"/>
    <col min="13" max="16384" width="10.5" style="1"/>
  </cols>
  <sheetData>
    <row r="1" spans="1:12" s="2" customFormat="1" ht="22.5" customHeight="1">
      <c r="A1" s="127" t="s">
        <v>92</v>
      </c>
      <c r="B1" s="128"/>
      <c r="C1" s="128"/>
      <c r="D1" s="128"/>
      <c r="E1" s="128"/>
      <c r="F1" s="140"/>
      <c r="G1" s="140"/>
      <c r="H1" s="140"/>
      <c r="I1" s="140"/>
      <c r="J1" s="140"/>
      <c r="K1" s="141"/>
      <c r="L1" s="141"/>
    </row>
    <row r="2" spans="1:12" s="2" customFormat="1" ht="6.75" customHeight="1">
      <c r="A2" s="129"/>
      <c r="B2" s="128"/>
      <c r="C2" s="128"/>
      <c r="D2" s="128"/>
      <c r="E2" s="128"/>
      <c r="F2" s="140"/>
      <c r="G2" s="140"/>
      <c r="H2" s="140"/>
      <c r="I2" s="140"/>
      <c r="J2" s="140"/>
      <c r="K2" s="141"/>
      <c r="L2" s="141"/>
    </row>
    <row r="3" spans="1:12" s="2" customFormat="1" ht="13.5" customHeight="1">
      <c r="A3" s="130" t="s">
        <v>93</v>
      </c>
      <c r="B3" s="131" t="s">
        <v>119</v>
      </c>
      <c r="C3" s="129"/>
      <c r="D3" s="129" t="s">
        <v>94</v>
      </c>
      <c r="E3" s="132"/>
      <c r="F3" s="142"/>
      <c r="G3" s="142"/>
      <c r="H3" s="142"/>
      <c r="I3" s="142"/>
      <c r="J3" s="142"/>
      <c r="K3" s="141"/>
      <c r="L3" s="141"/>
    </row>
    <row r="4" spans="1:12" s="2" customFormat="1" ht="12.75" customHeight="1">
      <c r="A4" s="129" t="s">
        <v>95</v>
      </c>
      <c r="B4" s="132" t="s">
        <v>96</v>
      </c>
      <c r="C4" s="129"/>
      <c r="D4" s="129" t="s">
        <v>97</v>
      </c>
      <c r="E4" s="132" t="s">
        <v>98</v>
      </c>
      <c r="F4" s="142"/>
      <c r="G4" s="142"/>
      <c r="H4" s="142"/>
      <c r="I4" s="142"/>
      <c r="J4" s="142"/>
      <c r="K4" s="141"/>
      <c r="L4" s="141"/>
    </row>
    <row r="5" spans="1:12" s="2" customFormat="1" ht="13.5" customHeight="1">
      <c r="A5" s="129" t="s">
        <v>99</v>
      </c>
      <c r="B5" s="132"/>
      <c r="C5" s="129"/>
      <c r="D5" s="129" t="s">
        <v>100</v>
      </c>
      <c r="E5" s="132"/>
      <c r="F5" s="142"/>
      <c r="G5" s="142"/>
      <c r="H5" s="142"/>
      <c r="I5" s="142"/>
      <c r="J5" s="142"/>
      <c r="K5" s="141"/>
      <c r="L5" s="141"/>
    </row>
    <row r="6" spans="1:12" s="2" customFormat="1" ht="6.75" customHeight="1" thickBot="1">
      <c r="A6" s="129"/>
      <c r="B6" s="128"/>
      <c r="C6" s="128"/>
      <c r="D6" s="128"/>
      <c r="E6" s="128"/>
      <c r="F6" s="140"/>
      <c r="G6" s="140"/>
      <c r="H6" s="140"/>
      <c r="I6" s="140"/>
      <c r="J6" s="140"/>
      <c r="K6" s="141"/>
      <c r="L6" s="141"/>
    </row>
    <row r="7" spans="1:12" s="2" customFormat="1" ht="23.25" customHeight="1" thickBot="1">
      <c r="A7" s="133" t="s">
        <v>101</v>
      </c>
      <c r="B7" s="133" t="s">
        <v>102</v>
      </c>
      <c r="C7" s="133" t="s">
        <v>103</v>
      </c>
      <c r="D7" s="133" t="s">
        <v>80</v>
      </c>
      <c r="E7" s="151" t="s">
        <v>104</v>
      </c>
      <c r="F7" s="143"/>
      <c r="G7" s="143"/>
      <c r="H7" s="143"/>
      <c r="I7" s="143"/>
      <c r="J7" s="143"/>
      <c r="K7" s="141"/>
      <c r="L7" s="141"/>
    </row>
    <row r="8" spans="1:12" s="2" customFormat="1" ht="6.75" customHeight="1">
      <c r="A8" s="129"/>
      <c r="B8" s="128"/>
      <c r="C8" s="128"/>
      <c r="D8" s="128"/>
      <c r="E8" s="152"/>
      <c r="F8" s="140"/>
      <c r="G8" s="140"/>
      <c r="H8" s="140"/>
      <c r="I8" s="140"/>
      <c r="J8" s="140"/>
      <c r="K8" s="141"/>
      <c r="L8" s="141"/>
    </row>
    <row r="9" spans="1:12" s="2" customFormat="1" ht="25.5" customHeight="1">
      <c r="A9" s="134"/>
      <c r="B9" s="134" t="s">
        <v>1</v>
      </c>
      <c r="C9" s="135">
        <v>0</v>
      </c>
      <c r="D9" s="135">
        <v>0</v>
      </c>
      <c r="E9" s="153">
        <v>0</v>
      </c>
      <c r="F9" s="144"/>
      <c r="G9" s="144"/>
      <c r="H9" s="144"/>
      <c r="I9" s="144"/>
      <c r="J9" s="145"/>
      <c r="K9" s="141"/>
      <c r="L9" s="141"/>
    </row>
    <row r="10" spans="1:12" s="2" customFormat="1" ht="13.5" customHeight="1">
      <c r="A10" s="136" t="s">
        <v>105</v>
      </c>
      <c r="B10" s="136" t="s">
        <v>106</v>
      </c>
      <c r="C10" s="137">
        <v>0</v>
      </c>
      <c r="D10" s="137">
        <v>0</v>
      </c>
      <c r="E10" s="154">
        <v>0</v>
      </c>
      <c r="F10" s="146"/>
      <c r="G10" s="146"/>
      <c r="H10" s="146"/>
      <c r="I10" s="146"/>
      <c r="J10" s="147"/>
      <c r="K10" s="141"/>
      <c r="L10" s="141"/>
    </row>
    <row r="11" spans="1:12" s="2" customFormat="1" ht="13.5" customHeight="1">
      <c r="A11" s="136" t="s">
        <v>107</v>
      </c>
      <c r="B11" s="136" t="s">
        <v>108</v>
      </c>
      <c r="C11" s="137">
        <v>0</v>
      </c>
      <c r="D11" s="137">
        <v>0</v>
      </c>
      <c r="E11" s="154">
        <v>0</v>
      </c>
      <c r="F11" s="146"/>
      <c r="G11" s="146"/>
      <c r="H11" s="146"/>
      <c r="I11" s="146"/>
      <c r="J11" s="147"/>
      <c r="K11" s="141"/>
      <c r="L11" s="141"/>
    </row>
    <row r="12" spans="1:12" s="2" customFormat="1" ht="13.5" customHeight="1">
      <c r="A12" s="136" t="s">
        <v>109</v>
      </c>
      <c r="B12" s="136" t="s">
        <v>110</v>
      </c>
      <c r="C12" s="137">
        <v>0</v>
      </c>
      <c r="D12" s="137">
        <v>0</v>
      </c>
      <c r="E12" s="154">
        <v>0</v>
      </c>
      <c r="F12" s="146"/>
      <c r="G12" s="146"/>
      <c r="H12" s="146"/>
      <c r="I12" s="146"/>
      <c r="J12" s="147"/>
      <c r="K12" s="141"/>
      <c r="L12" s="141"/>
    </row>
    <row r="13" spans="1:12" s="2" customFormat="1" ht="13.5" customHeight="1">
      <c r="A13" s="136" t="s">
        <v>111</v>
      </c>
      <c r="B13" s="136" t="s">
        <v>112</v>
      </c>
      <c r="C13" s="137">
        <v>0</v>
      </c>
      <c r="D13" s="137">
        <v>0</v>
      </c>
      <c r="E13" s="154">
        <v>0</v>
      </c>
      <c r="F13" s="146"/>
      <c r="G13" s="146"/>
      <c r="H13" s="146"/>
      <c r="I13" s="146"/>
      <c r="J13" s="147"/>
      <c r="K13" s="141"/>
      <c r="L13" s="141"/>
    </row>
    <row r="14" spans="1:12" s="2" customFormat="1" ht="13.5" customHeight="1">
      <c r="A14" s="136" t="s">
        <v>113</v>
      </c>
      <c r="B14" s="136" t="s">
        <v>114</v>
      </c>
      <c r="C14" s="137">
        <v>0</v>
      </c>
      <c r="D14" s="137">
        <v>0</v>
      </c>
      <c r="E14" s="154">
        <v>0</v>
      </c>
      <c r="F14" s="146"/>
      <c r="G14" s="146"/>
      <c r="H14" s="146"/>
      <c r="I14" s="146"/>
      <c r="J14" s="147"/>
      <c r="K14" s="141"/>
      <c r="L14" s="141"/>
    </row>
    <row r="15" spans="1:12" s="2" customFormat="1" ht="13.5" customHeight="1" thickBot="1">
      <c r="A15" s="136" t="s">
        <v>115</v>
      </c>
      <c r="B15" s="136" t="s">
        <v>116</v>
      </c>
      <c r="C15" s="137">
        <v>0</v>
      </c>
      <c r="D15" s="137">
        <v>0</v>
      </c>
      <c r="E15" s="154">
        <v>0</v>
      </c>
      <c r="F15" s="146"/>
      <c r="G15" s="146"/>
      <c r="H15" s="146"/>
      <c r="I15" s="146"/>
      <c r="J15" s="147"/>
      <c r="K15" s="141"/>
      <c r="L15" s="141"/>
    </row>
    <row r="16" spans="1:12" s="2" customFormat="1" ht="21" customHeight="1">
      <c r="A16" s="138"/>
      <c r="B16" s="138" t="s">
        <v>117</v>
      </c>
      <c r="C16" s="139">
        <v>0</v>
      </c>
      <c r="D16" s="139">
        <v>0</v>
      </c>
      <c r="E16" s="139">
        <v>0</v>
      </c>
      <c r="F16" s="148"/>
      <c r="G16" s="148"/>
      <c r="H16" s="148"/>
      <c r="I16" s="148"/>
      <c r="J16" s="149"/>
      <c r="K16" s="141"/>
      <c r="L16" s="141"/>
    </row>
  </sheetData>
  <phoneticPr fontId="0" type="noConversion"/>
  <printOptions horizontalCentered="1"/>
  <pageMargins left="0.39370078740157483" right="0.39370078740157483" top="0.78740157480314965" bottom="0.78740157480314965" header="0" footer="0"/>
  <pageSetup paperSize="9" fitToHeight="100" orientation="portrait" blackAndWhite="1" horizontalDpi="4294967293" verticalDpi="4294967293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>
      <pane ySplit="8" topLeftCell="A9" activePane="bottomLeft" state="frozenSplit"/>
      <selection pane="bottomLeft" activeCell="F14" sqref="F14"/>
    </sheetView>
  </sheetViews>
  <sheetFormatPr defaultColWidth="10.5" defaultRowHeight="12" customHeight="1"/>
  <cols>
    <col min="1" max="1" width="6.6640625" style="2" customWidth="1"/>
    <col min="2" max="2" width="6.83203125" style="2" customWidth="1"/>
    <col min="3" max="3" width="14.5" style="2" customWidth="1"/>
    <col min="4" max="4" width="37.33203125" style="2" customWidth="1"/>
    <col min="5" max="5" width="3.83203125" style="2" customWidth="1"/>
    <col min="6" max="7" width="13.5" style="2" customWidth="1"/>
    <col min="8" max="8" width="14.5" style="2" customWidth="1"/>
    <col min="9" max="16384" width="10.5" style="2"/>
  </cols>
  <sheetData>
    <row r="1" spans="1:8" ht="17.25" customHeight="1">
      <c r="A1" s="193" t="s">
        <v>189</v>
      </c>
      <c r="B1" s="185"/>
      <c r="C1" s="185"/>
      <c r="D1" s="185"/>
      <c r="E1" s="185"/>
      <c r="F1" s="186"/>
      <c r="G1" s="185"/>
      <c r="H1" s="185"/>
    </row>
    <row r="2" spans="1:8" ht="12.75" customHeight="1">
      <c r="A2" s="190" t="s">
        <v>188</v>
      </c>
      <c r="B2" s="191"/>
      <c r="C2" s="190" t="s">
        <v>119</v>
      </c>
      <c r="D2" s="189"/>
      <c r="E2" s="189"/>
      <c r="F2" s="192"/>
      <c r="G2" s="186"/>
      <c r="H2" s="185"/>
    </row>
    <row r="3" spans="1:8" ht="12.75" customHeight="1">
      <c r="A3" s="190" t="s">
        <v>187</v>
      </c>
      <c r="B3" s="191"/>
      <c r="C3" s="190" t="s">
        <v>120</v>
      </c>
      <c r="D3" s="189"/>
      <c r="E3" s="189"/>
      <c r="F3" s="188" t="s">
        <v>186</v>
      </c>
      <c r="G3" s="187"/>
      <c r="H3" s="185"/>
    </row>
    <row r="4" spans="1:8" ht="12.75" customHeight="1">
      <c r="A4" s="190"/>
      <c r="B4" s="191"/>
      <c r="C4" s="190"/>
      <c r="D4" s="189"/>
      <c r="E4" s="189"/>
      <c r="F4" s="188" t="s">
        <v>185</v>
      </c>
      <c r="G4" s="187"/>
      <c r="H4" s="185"/>
    </row>
    <row r="5" spans="1:8" ht="14.25" customHeight="1" thickBot="1">
      <c r="A5" s="186"/>
      <c r="B5" s="185"/>
      <c r="C5" s="185"/>
      <c r="D5" s="185"/>
      <c r="E5" s="185"/>
      <c r="F5" s="185"/>
      <c r="G5" s="185"/>
      <c r="H5" s="185"/>
    </row>
    <row r="6" spans="1:8" ht="26.25" customHeight="1" thickBot="1">
      <c r="A6" s="155" t="s">
        <v>184</v>
      </c>
      <c r="B6" s="155" t="s">
        <v>183</v>
      </c>
      <c r="C6" s="155" t="s">
        <v>182</v>
      </c>
      <c r="D6" s="155" t="s">
        <v>181</v>
      </c>
      <c r="E6" s="155" t="s">
        <v>180</v>
      </c>
      <c r="F6" s="155" t="s">
        <v>179</v>
      </c>
      <c r="G6" s="155" t="s">
        <v>178</v>
      </c>
      <c r="H6" s="155" t="s">
        <v>132</v>
      </c>
    </row>
    <row r="7" spans="1:8" ht="11.25" customHeight="1" thickBot="1">
      <c r="A7" s="155" t="s">
        <v>32</v>
      </c>
      <c r="B7" s="155" t="s">
        <v>39</v>
      </c>
      <c r="C7" s="155" t="s">
        <v>45</v>
      </c>
      <c r="D7" s="155" t="s">
        <v>51</v>
      </c>
      <c r="E7" s="155" t="s">
        <v>55</v>
      </c>
      <c r="F7" s="155" t="s">
        <v>59</v>
      </c>
      <c r="G7" s="155" t="s">
        <v>62</v>
      </c>
      <c r="H7" s="155" t="s">
        <v>35</v>
      </c>
    </row>
    <row r="8" spans="1:8" ht="5.25" customHeight="1">
      <c r="A8" s="156"/>
      <c r="B8" s="184"/>
      <c r="C8" s="184"/>
      <c r="D8" s="184"/>
      <c r="E8" s="184"/>
      <c r="F8" s="184"/>
      <c r="G8" s="184"/>
      <c r="H8" s="184"/>
    </row>
    <row r="9" spans="1:8" ht="9" customHeight="1">
      <c r="A9" s="166"/>
      <c r="B9" s="7"/>
      <c r="C9" s="7"/>
      <c r="D9" s="7"/>
      <c r="E9" s="7"/>
      <c r="F9" s="7"/>
      <c r="G9" s="7"/>
      <c r="H9" s="7"/>
    </row>
    <row r="10" spans="1:8" ht="15" customHeight="1">
      <c r="A10" s="182"/>
      <c r="B10" s="180"/>
      <c r="C10" s="183" t="s">
        <v>33</v>
      </c>
      <c r="D10" s="183" t="s">
        <v>131</v>
      </c>
      <c r="E10" s="180"/>
      <c r="F10" s="179"/>
      <c r="G10" s="178"/>
      <c r="H10" s="177"/>
    </row>
    <row r="11" spans="1:8" ht="19.5" customHeight="1">
      <c r="A11" s="182"/>
      <c r="B11" s="180"/>
      <c r="C11" s="181" t="s">
        <v>32</v>
      </c>
      <c r="D11" s="181" t="s">
        <v>130</v>
      </c>
      <c r="E11" s="180"/>
      <c r="F11" s="179"/>
      <c r="G11" s="178"/>
      <c r="H11" s="177"/>
    </row>
    <row r="12" spans="1:8" ht="34.5" customHeight="1">
      <c r="A12" s="171">
        <v>1</v>
      </c>
      <c r="B12" s="170" t="s">
        <v>169</v>
      </c>
      <c r="C12" s="170" t="s">
        <v>177</v>
      </c>
      <c r="D12" s="170" t="s">
        <v>176</v>
      </c>
      <c r="E12" s="170" t="s">
        <v>163</v>
      </c>
      <c r="F12" s="169">
        <v>20.25</v>
      </c>
      <c r="G12" s="168"/>
      <c r="H12" s="167"/>
    </row>
    <row r="13" spans="1:8" ht="34.5" customHeight="1">
      <c r="A13" s="171">
        <v>2</v>
      </c>
      <c r="B13" s="170" t="s">
        <v>169</v>
      </c>
      <c r="C13" s="170" t="s">
        <v>175</v>
      </c>
      <c r="D13" s="170" t="s">
        <v>174</v>
      </c>
      <c r="E13" s="170" t="s">
        <v>163</v>
      </c>
      <c r="F13" s="169">
        <v>20.25</v>
      </c>
      <c r="G13" s="168"/>
      <c r="H13" s="167"/>
    </row>
    <row r="14" spans="1:8" ht="45" customHeight="1">
      <c r="A14" s="171">
        <v>3</v>
      </c>
      <c r="B14" s="170" t="s">
        <v>169</v>
      </c>
      <c r="C14" s="170" t="s">
        <v>173</v>
      </c>
      <c r="D14" s="170" t="s">
        <v>172</v>
      </c>
      <c r="E14" s="170" t="s">
        <v>163</v>
      </c>
      <c r="F14" s="169">
        <v>252.5</v>
      </c>
      <c r="G14" s="168"/>
      <c r="H14" s="167"/>
    </row>
    <row r="15" spans="1:8" ht="13.5" customHeight="1">
      <c r="A15" s="171">
        <v>4</v>
      </c>
      <c r="B15" s="170" t="s">
        <v>169</v>
      </c>
      <c r="C15" s="170" t="s">
        <v>171</v>
      </c>
      <c r="D15" s="170" t="s">
        <v>170</v>
      </c>
      <c r="E15" s="170" t="s">
        <v>163</v>
      </c>
      <c r="F15" s="169">
        <v>20.25</v>
      </c>
      <c r="G15" s="168"/>
      <c r="H15" s="167"/>
    </row>
    <row r="16" spans="1:8" ht="24" customHeight="1">
      <c r="A16" s="171">
        <v>5</v>
      </c>
      <c r="B16" s="170" t="s">
        <v>169</v>
      </c>
      <c r="C16" s="170" t="s">
        <v>168</v>
      </c>
      <c r="D16" s="170" t="s">
        <v>167</v>
      </c>
      <c r="E16" s="170" t="s">
        <v>152</v>
      </c>
      <c r="F16" s="169">
        <v>67.5</v>
      </c>
      <c r="G16" s="168"/>
      <c r="H16" s="167"/>
    </row>
    <row r="17" spans="1:8" ht="19.5" customHeight="1">
      <c r="A17" s="182"/>
      <c r="B17" s="180"/>
      <c r="C17" s="181" t="s">
        <v>39</v>
      </c>
      <c r="D17" s="181" t="s">
        <v>129</v>
      </c>
      <c r="E17" s="180"/>
      <c r="F17" s="179"/>
      <c r="G17" s="178"/>
      <c r="H17" s="177"/>
    </row>
    <row r="18" spans="1:8" ht="13.5" customHeight="1">
      <c r="A18" s="171">
        <v>6</v>
      </c>
      <c r="B18" s="170" t="s">
        <v>166</v>
      </c>
      <c r="C18" s="170" t="s">
        <v>165</v>
      </c>
      <c r="D18" s="170" t="s">
        <v>164</v>
      </c>
      <c r="E18" s="170" t="s">
        <v>163</v>
      </c>
      <c r="F18" s="169">
        <v>4.3879999999999999</v>
      </c>
      <c r="G18" s="168"/>
      <c r="H18" s="167"/>
    </row>
    <row r="19" spans="1:8" ht="34.5" customHeight="1">
      <c r="A19" s="171">
        <v>7</v>
      </c>
      <c r="B19" s="170" t="s">
        <v>162</v>
      </c>
      <c r="C19" s="170" t="s">
        <v>161</v>
      </c>
      <c r="D19" s="170" t="s">
        <v>160</v>
      </c>
      <c r="E19" s="170" t="s">
        <v>152</v>
      </c>
      <c r="F19" s="169">
        <v>79.2</v>
      </c>
      <c r="G19" s="168"/>
      <c r="H19" s="167"/>
    </row>
    <row r="20" spans="1:8" ht="24" customHeight="1">
      <c r="A20" s="176">
        <v>8</v>
      </c>
      <c r="B20" s="175" t="s">
        <v>159</v>
      </c>
      <c r="C20" s="175" t="s">
        <v>158</v>
      </c>
      <c r="D20" s="175" t="s">
        <v>157</v>
      </c>
      <c r="E20" s="175" t="s">
        <v>152</v>
      </c>
      <c r="F20" s="174">
        <v>80.784000000000006</v>
      </c>
      <c r="G20" s="173"/>
      <c r="H20" s="172"/>
    </row>
    <row r="21" spans="1:8" ht="19.5" customHeight="1">
      <c r="A21" s="182"/>
      <c r="B21" s="180"/>
      <c r="C21" s="181" t="s">
        <v>55</v>
      </c>
      <c r="D21" s="181" t="s">
        <v>128</v>
      </c>
      <c r="E21" s="180"/>
      <c r="F21" s="179"/>
      <c r="G21" s="178"/>
      <c r="H21" s="177"/>
    </row>
    <row r="22" spans="1:8" ht="34.5" customHeight="1">
      <c r="A22" s="171">
        <v>9</v>
      </c>
      <c r="B22" s="170" t="s">
        <v>151</v>
      </c>
      <c r="C22" s="170" t="s">
        <v>156</v>
      </c>
      <c r="D22" s="170" t="s">
        <v>155</v>
      </c>
      <c r="E22" s="170" t="s">
        <v>152</v>
      </c>
      <c r="F22" s="169">
        <v>67.5</v>
      </c>
      <c r="G22" s="168"/>
      <c r="H22" s="167"/>
    </row>
    <row r="23" spans="1:8" ht="24" customHeight="1">
      <c r="A23" s="171">
        <v>10</v>
      </c>
      <c r="B23" s="170" t="s">
        <v>151</v>
      </c>
      <c r="C23" s="170" t="s">
        <v>154</v>
      </c>
      <c r="D23" s="170" t="s">
        <v>153</v>
      </c>
      <c r="E23" s="170" t="s">
        <v>152</v>
      </c>
      <c r="F23" s="169">
        <v>67.5</v>
      </c>
      <c r="G23" s="168"/>
      <c r="H23" s="167"/>
    </row>
    <row r="24" spans="1:8" ht="19.5" customHeight="1">
      <c r="A24" s="182"/>
      <c r="B24" s="180"/>
      <c r="C24" s="181" t="s">
        <v>127</v>
      </c>
      <c r="D24" s="181" t="s">
        <v>126</v>
      </c>
      <c r="E24" s="180"/>
      <c r="F24" s="179"/>
      <c r="G24" s="178"/>
      <c r="H24" s="177"/>
    </row>
    <row r="25" spans="1:8" ht="34.5" customHeight="1">
      <c r="A25" s="171">
        <v>11</v>
      </c>
      <c r="B25" s="170" t="s">
        <v>151</v>
      </c>
      <c r="C25" s="170" t="s">
        <v>150</v>
      </c>
      <c r="D25" s="170" t="s">
        <v>149</v>
      </c>
      <c r="E25" s="170" t="s">
        <v>148</v>
      </c>
      <c r="F25" s="169">
        <v>49.823</v>
      </c>
      <c r="G25" s="168"/>
      <c r="H25" s="167"/>
    </row>
    <row r="26" spans="1:8" ht="9" customHeight="1">
      <c r="A26" s="166"/>
      <c r="B26" s="7"/>
      <c r="C26" s="7"/>
      <c r="D26" s="7"/>
      <c r="E26" s="7"/>
      <c r="F26" s="7"/>
      <c r="G26" s="7"/>
      <c r="H26" s="7"/>
    </row>
    <row r="27" spans="1:8" ht="15" customHeight="1">
      <c r="A27" s="182"/>
      <c r="B27" s="180"/>
      <c r="C27" s="183" t="s">
        <v>46</v>
      </c>
      <c r="D27" s="183" t="s">
        <v>125</v>
      </c>
      <c r="E27" s="180"/>
      <c r="F27" s="179"/>
      <c r="G27" s="178"/>
      <c r="H27" s="177"/>
    </row>
    <row r="28" spans="1:8" ht="19.5" customHeight="1">
      <c r="A28" s="182"/>
      <c r="B28" s="180"/>
      <c r="C28" s="181" t="s">
        <v>124</v>
      </c>
      <c r="D28" s="181" t="s">
        <v>123</v>
      </c>
      <c r="E28" s="180"/>
      <c r="F28" s="179"/>
      <c r="G28" s="178"/>
      <c r="H28" s="177"/>
    </row>
    <row r="29" spans="1:8" ht="34.5" customHeight="1">
      <c r="A29" s="171">
        <v>12</v>
      </c>
      <c r="B29" s="170" t="s">
        <v>124</v>
      </c>
      <c r="C29" s="170" t="s">
        <v>147</v>
      </c>
      <c r="D29" s="170" t="s">
        <v>146</v>
      </c>
      <c r="E29" s="170" t="s">
        <v>145</v>
      </c>
      <c r="F29" s="169">
        <v>478.48899999999998</v>
      </c>
      <c r="G29" s="168"/>
      <c r="H29" s="167"/>
    </row>
    <row r="30" spans="1:8" ht="24" customHeight="1">
      <c r="A30" s="176">
        <v>13</v>
      </c>
      <c r="B30" s="175" t="s">
        <v>144</v>
      </c>
      <c r="C30" s="175" t="s">
        <v>143</v>
      </c>
      <c r="D30" s="175" t="s">
        <v>142</v>
      </c>
      <c r="E30" s="175" t="s">
        <v>138</v>
      </c>
      <c r="F30" s="174">
        <v>65</v>
      </c>
      <c r="G30" s="173"/>
      <c r="H30" s="172"/>
    </row>
    <row r="31" spans="1:8" ht="24" customHeight="1">
      <c r="A31" s="176">
        <v>14</v>
      </c>
      <c r="B31" s="175" t="s">
        <v>141</v>
      </c>
      <c r="C31" s="175" t="s">
        <v>140</v>
      </c>
      <c r="D31" s="175" t="s">
        <v>139</v>
      </c>
      <c r="E31" s="175" t="s">
        <v>138</v>
      </c>
      <c r="F31" s="174">
        <v>98</v>
      </c>
      <c r="G31" s="173"/>
      <c r="H31" s="172"/>
    </row>
    <row r="32" spans="1:8" ht="24" customHeight="1">
      <c r="A32" s="171">
        <v>15</v>
      </c>
      <c r="B32" s="170" t="s">
        <v>124</v>
      </c>
      <c r="C32" s="170" t="s">
        <v>137</v>
      </c>
      <c r="D32" s="170" t="s">
        <v>136</v>
      </c>
      <c r="E32" s="170" t="s">
        <v>135</v>
      </c>
      <c r="F32" s="169"/>
      <c r="G32" s="168"/>
      <c r="H32" s="167"/>
    </row>
    <row r="33" spans="1:8" ht="8.25" customHeight="1" thickBot="1">
      <c r="A33" s="166"/>
      <c r="B33" s="7"/>
      <c r="C33" s="7"/>
      <c r="D33" s="7"/>
      <c r="E33" s="7"/>
      <c r="F33" s="7"/>
      <c r="G33" s="7"/>
      <c r="H33" s="7"/>
    </row>
    <row r="34" spans="1:8" ht="19.5" customHeight="1" thickBot="1">
      <c r="A34" s="165"/>
      <c r="B34" s="162"/>
      <c r="C34" s="164"/>
      <c r="D34" s="163" t="s">
        <v>122</v>
      </c>
      <c r="E34" s="162"/>
      <c r="F34" s="161"/>
      <c r="G34" s="160"/>
      <c r="H34" s="159"/>
    </row>
  </sheetData>
  <printOptions horizontalCentered="1"/>
  <pageMargins left="0.39370079040527345" right="0.39370079040527345" top="0.7874015808105469" bottom="0.7874015808105469" header="0" footer="0"/>
  <pageSetup paperSize="9" fitToHeight="100" orientation="portrait" blackAndWhite="1" horizontalDpi="4294967293" verticalDpi="4294967293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showGridLines="0" workbookViewId="0">
      <pane ySplit="9" topLeftCell="A10" activePane="bottomLeft" state="frozenSplit"/>
      <selection pane="bottomLeft" activeCell="D28" sqref="D28"/>
    </sheetView>
  </sheetViews>
  <sheetFormatPr defaultColWidth="10.5" defaultRowHeight="12" customHeight="1"/>
  <cols>
    <col min="1" max="1" width="4.83203125" style="197" customWidth="1"/>
    <col min="2" max="2" width="7.6640625" style="196" customWidth="1"/>
    <col min="3" max="3" width="12" style="196" customWidth="1"/>
    <col min="4" max="4" width="56.1640625" style="196" customWidth="1"/>
    <col min="5" max="5" width="5.1640625" style="195" customWidth="1"/>
    <col min="6" max="6" width="11.5" style="194" customWidth="1"/>
    <col min="7" max="7" width="13.1640625" style="194" customWidth="1"/>
    <col min="8" max="8" width="12.1640625" style="194" customWidth="1"/>
    <col min="9" max="16384" width="10.5" style="2"/>
  </cols>
  <sheetData>
    <row r="1" spans="1:8" ht="19.5" customHeight="1">
      <c r="A1" s="158" t="s">
        <v>315</v>
      </c>
      <c r="B1" s="156"/>
      <c r="C1" s="156"/>
      <c r="D1" s="156"/>
      <c r="E1" s="227"/>
      <c r="F1" s="226"/>
      <c r="G1" s="156"/>
      <c r="H1" s="156"/>
    </row>
    <row r="2" spans="1:8" ht="12.75" customHeight="1">
      <c r="A2" s="157" t="s">
        <v>314</v>
      </c>
      <c r="B2" s="132"/>
      <c r="C2" s="132"/>
      <c r="D2" s="132"/>
      <c r="E2" s="233"/>
      <c r="F2" s="226"/>
      <c r="G2" s="156"/>
      <c r="H2" s="156"/>
    </row>
    <row r="3" spans="1:8" ht="12.75" customHeight="1">
      <c r="A3" s="157" t="s">
        <v>313</v>
      </c>
      <c r="B3" s="132"/>
      <c r="C3" s="132"/>
      <c r="D3" s="132"/>
      <c r="E3" s="227"/>
      <c r="F3" s="226"/>
      <c r="G3" s="156"/>
      <c r="H3" s="156"/>
    </row>
    <row r="4" spans="1:8" ht="12.75" customHeight="1">
      <c r="A4" s="360"/>
      <c r="B4" s="360"/>
      <c r="C4" s="157"/>
      <c r="D4" s="132"/>
      <c r="E4" s="227"/>
      <c r="F4" s="226"/>
      <c r="G4" s="156"/>
      <c r="H4" s="156"/>
    </row>
    <row r="5" spans="1:8" ht="12.75" customHeight="1">
      <c r="A5" s="132" t="s">
        <v>134</v>
      </c>
      <c r="B5" s="132"/>
      <c r="C5" s="132"/>
      <c r="D5" s="132"/>
      <c r="E5" s="227"/>
      <c r="F5" s="226" t="s">
        <v>741</v>
      </c>
      <c r="G5" s="156"/>
      <c r="H5" s="132"/>
    </row>
    <row r="6" spans="1:8" ht="6" customHeight="1" thickBot="1">
      <c r="A6" s="156"/>
      <c r="B6" s="156"/>
      <c r="C6" s="156"/>
      <c r="D6" s="156"/>
      <c r="E6" s="227"/>
      <c r="F6" s="226"/>
      <c r="G6" s="156"/>
      <c r="H6" s="156"/>
    </row>
    <row r="7" spans="1:8" ht="34.5" customHeight="1" thickBot="1">
      <c r="A7" s="232" t="s">
        <v>184</v>
      </c>
      <c r="B7" s="231" t="s">
        <v>183</v>
      </c>
      <c r="C7" s="231" t="s">
        <v>182</v>
      </c>
      <c r="D7" s="231" t="s">
        <v>133</v>
      </c>
      <c r="E7" s="231" t="s">
        <v>180</v>
      </c>
      <c r="F7" s="229" t="s">
        <v>179</v>
      </c>
      <c r="G7" s="231" t="s">
        <v>312</v>
      </c>
      <c r="H7" s="231" t="s">
        <v>311</v>
      </c>
    </row>
    <row r="8" spans="1:8" ht="13.5" customHeight="1" thickBot="1">
      <c r="A8" s="230" t="s">
        <v>32</v>
      </c>
      <c r="B8" s="228" t="s">
        <v>39</v>
      </c>
      <c r="C8" s="228" t="s">
        <v>45</v>
      </c>
      <c r="D8" s="228" t="s">
        <v>51</v>
      </c>
      <c r="E8" s="228" t="s">
        <v>55</v>
      </c>
      <c r="F8" s="229" t="s">
        <v>59</v>
      </c>
      <c r="G8" s="228" t="s">
        <v>62</v>
      </c>
      <c r="H8" s="228" t="s">
        <v>35</v>
      </c>
    </row>
    <row r="9" spans="1:8" ht="4.5" customHeight="1">
      <c r="A9" s="156"/>
      <c r="B9" s="156"/>
      <c r="C9" s="156"/>
      <c r="D9" s="156"/>
      <c r="E9" s="227"/>
      <c r="F9" s="226"/>
      <c r="G9" s="156"/>
      <c r="H9" s="156"/>
    </row>
    <row r="10" spans="1:8" ht="14.25" customHeight="1">
      <c r="A10" s="225"/>
      <c r="B10" s="224"/>
      <c r="C10" s="224" t="s">
        <v>33</v>
      </c>
      <c r="D10" s="224" t="s">
        <v>131</v>
      </c>
      <c r="E10" s="223"/>
      <c r="F10" s="222"/>
      <c r="G10" s="222"/>
      <c r="H10" s="222"/>
    </row>
    <row r="11" spans="1:8" ht="21" customHeight="1">
      <c r="A11" s="209"/>
      <c r="B11" s="208"/>
      <c r="C11" s="208" t="s">
        <v>32</v>
      </c>
      <c r="D11" s="208" t="s">
        <v>130</v>
      </c>
      <c r="E11" s="207"/>
      <c r="F11" s="206"/>
      <c r="G11" s="206"/>
      <c r="H11" s="206"/>
    </row>
    <row r="12" spans="1:8" ht="24" customHeight="1">
      <c r="A12" s="205">
        <v>1</v>
      </c>
      <c r="B12" s="204" t="s">
        <v>151</v>
      </c>
      <c r="C12" s="204" t="s">
        <v>310</v>
      </c>
      <c r="D12" s="204" t="s">
        <v>309</v>
      </c>
      <c r="E12" s="203" t="s">
        <v>152</v>
      </c>
      <c r="F12" s="334">
        <v>12.5</v>
      </c>
      <c r="G12" s="202"/>
      <c r="H12" s="202"/>
    </row>
    <row r="13" spans="1:8" ht="13.5" customHeight="1">
      <c r="A13" s="221"/>
      <c r="B13" s="220"/>
      <c r="C13" s="220"/>
      <c r="D13" s="220" t="s">
        <v>308</v>
      </c>
      <c r="E13" s="219"/>
      <c r="F13" s="335">
        <v>12.5</v>
      </c>
      <c r="G13" s="218"/>
      <c r="H13" s="218"/>
    </row>
    <row r="14" spans="1:8" ht="13.5" customHeight="1">
      <c r="A14" s="205">
        <v>2</v>
      </c>
      <c r="B14" s="204" t="s">
        <v>169</v>
      </c>
      <c r="C14" s="204" t="s">
        <v>307</v>
      </c>
      <c r="D14" s="204" t="s">
        <v>306</v>
      </c>
      <c r="E14" s="203" t="s">
        <v>163</v>
      </c>
      <c r="F14" s="334">
        <v>468</v>
      </c>
      <c r="G14" s="202"/>
      <c r="H14" s="202"/>
    </row>
    <row r="15" spans="1:8" ht="13.5" customHeight="1">
      <c r="A15" s="221"/>
      <c r="B15" s="220"/>
      <c r="C15" s="220"/>
      <c r="D15" s="220" t="s">
        <v>731</v>
      </c>
      <c r="E15" s="219"/>
      <c r="F15" s="335">
        <v>468</v>
      </c>
      <c r="G15" s="218"/>
      <c r="H15" s="218"/>
    </row>
    <row r="16" spans="1:8" ht="24" customHeight="1">
      <c r="A16" s="205">
        <v>3</v>
      </c>
      <c r="B16" s="204" t="s">
        <v>169</v>
      </c>
      <c r="C16" s="204" t="s">
        <v>305</v>
      </c>
      <c r="D16" s="204" t="s">
        <v>304</v>
      </c>
      <c r="E16" s="203" t="s">
        <v>163</v>
      </c>
      <c r="F16" s="334">
        <v>468</v>
      </c>
      <c r="G16" s="202"/>
      <c r="H16" s="202"/>
    </row>
    <row r="17" spans="1:8" ht="34.5" customHeight="1">
      <c r="A17" s="205">
        <v>4</v>
      </c>
      <c r="B17" s="204" t="s">
        <v>169</v>
      </c>
      <c r="C17" s="204" t="s">
        <v>303</v>
      </c>
      <c r="D17" s="204" t="s">
        <v>302</v>
      </c>
      <c r="E17" s="203" t="s">
        <v>163</v>
      </c>
      <c r="F17" s="334">
        <f>F21</f>
        <v>423.6</v>
      </c>
      <c r="G17" s="202"/>
      <c r="H17" s="202"/>
    </row>
    <row r="18" spans="1:8" ht="13.5" customHeight="1">
      <c r="A18" s="221"/>
      <c r="B18" s="220"/>
      <c r="C18" s="220"/>
      <c r="D18" s="220" t="s">
        <v>301</v>
      </c>
      <c r="E18" s="219"/>
      <c r="F18" s="335">
        <v>42</v>
      </c>
      <c r="G18" s="218"/>
      <c r="H18" s="218"/>
    </row>
    <row r="19" spans="1:8" ht="13.5" customHeight="1">
      <c r="A19" s="221"/>
      <c r="B19" s="220"/>
      <c r="C19" s="220"/>
      <c r="D19" s="220" t="s">
        <v>732</v>
      </c>
      <c r="E19" s="219"/>
      <c r="F19" s="335">
        <v>228</v>
      </c>
      <c r="G19" s="218"/>
      <c r="H19" s="218"/>
    </row>
    <row r="20" spans="1:8" ht="13.5" customHeight="1">
      <c r="A20" s="221"/>
      <c r="B20" s="220"/>
      <c r="C20" s="220"/>
      <c r="D20" s="220" t="s">
        <v>300</v>
      </c>
      <c r="E20" s="219"/>
      <c r="F20" s="335">
        <v>153.6</v>
      </c>
      <c r="G20" s="218"/>
      <c r="H20" s="218"/>
    </row>
    <row r="21" spans="1:8" ht="13.5" customHeight="1">
      <c r="A21" s="213"/>
      <c r="B21" s="212"/>
      <c r="C21" s="212"/>
      <c r="D21" s="212" t="s">
        <v>281</v>
      </c>
      <c r="E21" s="211"/>
      <c r="F21" s="336">
        <f>SUM(F18:F20)</f>
        <v>423.6</v>
      </c>
      <c r="G21" s="210"/>
      <c r="H21" s="210"/>
    </row>
    <row r="22" spans="1:8" ht="30.75" customHeight="1">
      <c r="A22" s="205">
        <v>5</v>
      </c>
      <c r="B22" s="204" t="s">
        <v>169</v>
      </c>
      <c r="C22" s="204" t="s">
        <v>299</v>
      </c>
      <c r="D22" s="204" t="s">
        <v>298</v>
      </c>
      <c r="E22" s="203" t="s">
        <v>163</v>
      </c>
      <c r="F22" s="334">
        <v>121.2</v>
      </c>
      <c r="G22" s="202"/>
      <c r="H22" s="202"/>
    </row>
    <row r="23" spans="1:8" ht="13.5" customHeight="1">
      <c r="A23" s="221"/>
      <c r="B23" s="220"/>
      <c r="C23" s="220"/>
      <c r="D23" s="220" t="s">
        <v>283</v>
      </c>
      <c r="E23" s="219"/>
      <c r="F23" s="335">
        <v>480</v>
      </c>
      <c r="G23" s="218"/>
      <c r="H23" s="218"/>
    </row>
    <row r="24" spans="1:8" ht="24" customHeight="1">
      <c r="A24" s="221"/>
      <c r="B24" s="220"/>
      <c r="C24" s="220"/>
      <c r="D24" s="220" t="s">
        <v>282</v>
      </c>
      <c r="E24" s="219"/>
      <c r="F24" s="335">
        <v>-358.8</v>
      </c>
      <c r="G24" s="218"/>
      <c r="H24" s="218"/>
    </row>
    <row r="25" spans="1:8" ht="13.5" customHeight="1">
      <c r="A25" s="213"/>
      <c r="B25" s="212"/>
      <c r="C25" s="212"/>
      <c r="D25" s="212" t="s">
        <v>281</v>
      </c>
      <c r="E25" s="211"/>
      <c r="F25" s="336">
        <v>121.2</v>
      </c>
      <c r="G25" s="210"/>
      <c r="H25" s="210"/>
    </row>
    <row r="26" spans="1:8" ht="34.5" customHeight="1">
      <c r="A26" s="205">
        <v>6</v>
      </c>
      <c r="B26" s="204" t="s">
        <v>169</v>
      </c>
      <c r="C26" s="204" t="s">
        <v>297</v>
      </c>
      <c r="D26" s="204" t="s">
        <v>296</v>
      </c>
      <c r="E26" s="203" t="s">
        <v>163</v>
      </c>
      <c r="F26" s="334">
        <v>1454.4</v>
      </c>
      <c r="G26" s="202"/>
      <c r="H26" s="202"/>
    </row>
    <row r="27" spans="1:8" ht="13.5" customHeight="1">
      <c r="A27" s="213"/>
      <c r="B27" s="212"/>
      <c r="C27" s="212"/>
      <c r="D27" s="212" t="s">
        <v>295</v>
      </c>
      <c r="E27" s="211"/>
      <c r="F27" s="336">
        <v>1454.4</v>
      </c>
      <c r="G27" s="210"/>
      <c r="H27" s="210"/>
    </row>
    <row r="28" spans="1:8" ht="24" customHeight="1">
      <c r="A28" s="205">
        <v>7</v>
      </c>
      <c r="B28" s="204" t="s">
        <v>169</v>
      </c>
      <c r="C28" s="204" t="s">
        <v>294</v>
      </c>
      <c r="D28" s="204" t="s">
        <v>293</v>
      </c>
      <c r="E28" s="203" t="s">
        <v>163</v>
      </c>
      <c r="F28" s="334">
        <v>118.8</v>
      </c>
      <c r="G28" s="202"/>
      <c r="H28" s="202"/>
    </row>
    <row r="29" spans="1:8" ht="13.5" customHeight="1">
      <c r="A29" s="221"/>
      <c r="B29" s="220"/>
      <c r="C29" s="220"/>
      <c r="D29" s="220" t="s">
        <v>292</v>
      </c>
      <c r="E29" s="219"/>
      <c r="F29" s="335">
        <v>118.8</v>
      </c>
      <c r="G29" s="218"/>
      <c r="H29" s="218"/>
    </row>
    <row r="30" spans="1:8" ht="24" customHeight="1">
      <c r="A30" s="205">
        <v>8</v>
      </c>
      <c r="B30" s="204" t="s">
        <v>169</v>
      </c>
      <c r="C30" s="204" t="s">
        <v>291</v>
      </c>
      <c r="D30" s="204" t="s">
        <v>290</v>
      </c>
      <c r="E30" s="203" t="s">
        <v>163</v>
      </c>
      <c r="F30" s="334">
        <v>42</v>
      </c>
      <c r="G30" s="202"/>
      <c r="H30" s="202"/>
    </row>
    <row r="31" spans="1:8" ht="13.5" customHeight="1">
      <c r="A31" s="221"/>
      <c r="B31" s="220"/>
      <c r="C31" s="220"/>
      <c r="D31" s="220" t="s">
        <v>289</v>
      </c>
      <c r="E31" s="219"/>
      <c r="F31" s="335">
        <v>42</v>
      </c>
      <c r="G31" s="218"/>
      <c r="H31" s="218"/>
    </row>
    <row r="32" spans="1:8" ht="24" customHeight="1">
      <c r="A32" s="205">
        <v>9</v>
      </c>
      <c r="B32" s="204" t="s">
        <v>169</v>
      </c>
      <c r="C32" s="204" t="s">
        <v>288</v>
      </c>
      <c r="D32" s="204" t="s">
        <v>287</v>
      </c>
      <c r="E32" s="203" t="s">
        <v>163</v>
      </c>
      <c r="F32" s="334">
        <v>19.2</v>
      </c>
      <c r="G32" s="202"/>
      <c r="H32" s="202"/>
    </row>
    <row r="33" spans="1:8" ht="13.5" customHeight="1">
      <c r="A33" s="221"/>
      <c r="B33" s="220"/>
      <c r="C33" s="220"/>
      <c r="D33" s="220" t="s">
        <v>286</v>
      </c>
      <c r="E33" s="219"/>
      <c r="F33" s="335">
        <v>19.2</v>
      </c>
      <c r="G33" s="218"/>
      <c r="H33" s="218"/>
    </row>
    <row r="34" spans="1:8" ht="13.5" customHeight="1">
      <c r="A34" s="205">
        <v>10</v>
      </c>
      <c r="B34" s="204" t="s">
        <v>169</v>
      </c>
      <c r="C34" s="204" t="s">
        <v>285</v>
      </c>
      <c r="D34" s="204" t="s">
        <v>284</v>
      </c>
      <c r="E34" s="203" t="s">
        <v>163</v>
      </c>
      <c r="F34" s="334">
        <v>121.2</v>
      </c>
      <c r="G34" s="202"/>
      <c r="H34" s="202"/>
    </row>
    <row r="35" spans="1:8" ht="13.5" customHeight="1">
      <c r="A35" s="221"/>
      <c r="B35" s="220"/>
      <c r="C35" s="220"/>
      <c r="D35" s="220" t="s">
        <v>283</v>
      </c>
      <c r="E35" s="219"/>
      <c r="F35" s="335">
        <v>480</v>
      </c>
      <c r="G35" s="218"/>
      <c r="H35" s="218"/>
    </row>
    <row r="36" spans="1:8" ht="24" customHeight="1">
      <c r="A36" s="221"/>
      <c r="B36" s="220"/>
      <c r="C36" s="220"/>
      <c r="D36" s="220" t="s">
        <v>282</v>
      </c>
      <c r="E36" s="219"/>
      <c r="F36" s="335">
        <v>-358.8</v>
      </c>
      <c r="G36" s="218"/>
      <c r="H36" s="218"/>
    </row>
    <row r="37" spans="1:8" ht="13.5" customHeight="1">
      <c r="A37" s="213"/>
      <c r="B37" s="212"/>
      <c r="C37" s="212"/>
      <c r="D37" s="212" t="s">
        <v>281</v>
      </c>
      <c r="E37" s="211"/>
      <c r="F37" s="336">
        <v>121.2</v>
      </c>
      <c r="G37" s="210"/>
      <c r="H37" s="210"/>
    </row>
    <row r="38" spans="1:8" ht="13.5" customHeight="1">
      <c r="A38" s="205">
        <v>11</v>
      </c>
      <c r="B38" s="204" t="s">
        <v>169</v>
      </c>
      <c r="C38" s="204" t="s">
        <v>280</v>
      </c>
      <c r="D38" s="204" t="s">
        <v>279</v>
      </c>
      <c r="E38" s="203" t="s">
        <v>148</v>
      </c>
      <c r="F38" s="334">
        <v>169.68</v>
      </c>
      <c r="G38" s="202"/>
      <c r="H38" s="202"/>
    </row>
    <row r="39" spans="1:8" ht="13.5" customHeight="1">
      <c r="A39" s="213"/>
      <c r="B39" s="212"/>
      <c r="C39" s="212"/>
      <c r="D39" s="212" t="s">
        <v>276</v>
      </c>
      <c r="E39" s="211"/>
      <c r="F39" s="336">
        <v>169.68</v>
      </c>
      <c r="G39" s="210"/>
      <c r="H39" s="210"/>
    </row>
    <row r="40" spans="1:8" ht="24" customHeight="1">
      <c r="A40" s="205">
        <v>12</v>
      </c>
      <c r="B40" s="204" t="s">
        <v>169</v>
      </c>
      <c r="C40" s="204" t="s">
        <v>278</v>
      </c>
      <c r="D40" s="204" t="s">
        <v>277</v>
      </c>
      <c r="E40" s="203" t="s">
        <v>148</v>
      </c>
      <c r="F40" s="334">
        <v>169.68</v>
      </c>
      <c r="G40" s="202"/>
      <c r="H40" s="202"/>
    </row>
    <row r="41" spans="1:8" ht="13.5" customHeight="1">
      <c r="A41" s="213"/>
      <c r="B41" s="212"/>
      <c r="C41" s="212"/>
      <c r="D41" s="212" t="s">
        <v>276</v>
      </c>
      <c r="E41" s="211"/>
      <c r="F41" s="336">
        <v>169.68</v>
      </c>
      <c r="G41" s="210"/>
      <c r="H41" s="210"/>
    </row>
    <row r="42" spans="1:8" ht="13.5" customHeight="1">
      <c r="A42" s="205">
        <v>13</v>
      </c>
      <c r="B42" s="204" t="s">
        <v>169</v>
      </c>
      <c r="C42" s="204" t="s">
        <v>275</v>
      </c>
      <c r="D42" s="204" t="s">
        <v>274</v>
      </c>
      <c r="E42" s="203" t="s">
        <v>163</v>
      </c>
      <c r="F42" s="334">
        <v>57.6</v>
      </c>
      <c r="G42" s="202"/>
      <c r="H42" s="202"/>
    </row>
    <row r="43" spans="1:8" ht="13.5" customHeight="1">
      <c r="A43" s="221"/>
      <c r="B43" s="220"/>
      <c r="C43" s="220"/>
      <c r="D43" s="220" t="s">
        <v>273</v>
      </c>
      <c r="E43" s="219"/>
      <c r="F43" s="335">
        <v>57.6</v>
      </c>
      <c r="G43" s="218"/>
      <c r="H43" s="218"/>
    </row>
    <row r="44" spans="1:8" ht="13.5" customHeight="1">
      <c r="A44" s="205">
        <v>14</v>
      </c>
      <c r="B44" s="204" t="s">
        <v>258</v>
      </c>
      <c r="C44" s="204" t="s">
        <v>272</v>
      </c>
      <c r="D44" s="204" t="s">
        <v>271</v>
      </c>
      <c r="E44" s="203" t="s">
        <v>152</v>
      </c>
      <c r="F44" s="334">
        <v>192</v>
      </c>
      <c r="G44" s="202"/>
      <c r="H44" s="202"/>
    </row>
    <row r="45" spans="1:8" ht="13.5" customHeight="1">
      <c r="A45" s="217">
        <v>15</v>
      </c>
      <c r="B45" s="216" t="s">
        <v>270</v>
      </c>
      <c r="C45" s="216" t="s">
        <v>269</v>
      </c>
      <c r="D45" s="216" t="s">
        <v>268</v>
      </c>
      <c r="E45" s="215" t="s">
        <v>145</v>
      </c>
      <c r="F45" s="337">
        <v>7.68</v>
      </c>
      <c r="G45" s="214"/>
      <c r="H45" s="214"/>
    </row>
    <row r="46" spans="1:8" ht="13.5" customHeight="1">
      <c r="A46" s="213"/>
      <c r="B46" s="212"/>
      <c r="C46" s="212"/>
      <c r="D46" s="212" t="s">
        <v>267</v>
      </c>
      <c r="E46" s="211"/>
      <c r="F46" s="336">
        <v>7.68</v>
      </c>
      <c r="G46" s="210"/>
      <c r="H46" s="210"/>
    </row>
    <row r="47" spans="1:8" ht="13.5" customHeight="1">
      <c r="A47" s="205">
        <v>16</v>
      </c>
      <c r="B47" s="204" t="s">
        <v>169</v>
      </c>
      <c r="C47" s="204" t="s">
        <v>266</v>
      </c>
      <c r="D47" s="204" t="s">
        <v>265</v>
      </c>
      <c r="E47" s="203" t="s">
        <v>152</v>
      </c>
      <c r="F47" s="334">
        <v>192</v>
      </c>
      <c r="G47" s="202"/>
      <c r="H47" s="202"/>
    </row>
    <row r="48" spans="1:8" ht="24" customHeight="1">
      <c r="A48" s="205">
        <v>17</v>
      </c>
      <c r="B48" s="204" t="s">
        <v>169</v>
      </c>
      <c r="C48" s="204" t="s">
        <v>264</v>
      </c>
      <c r="D48" s="204" t="s">
        <v>263</v>
      </c>
      <c r="E48" s="203" t="s">
        <v>152</v>
      </c>
      <c r="F48" s="334">
        <v>192</v>
      </c>
      <c r="G48" s="202"/>
      <c r="H48" s="202"/>
    </row>
    <row r="49" spans="1:8" ht="24" customHeight="1">
      <c r="A49" s="205">
        <v>18</v>
      </c>
      <c r="B49" s="204" t="s">
        <v>258</v>
      </c>
      <c r="C49" s="204" t="s">
        <v>262</v>
      </c>
      <c r="D49" s="204" t="s">
        <v>261</v>
      </c>
      <c r="E49" s="203" t="s">
        <v>152</v>
      </c>
      <c r="F49" s="334">
        <v>192</v>
      </c>
      <c r="G49" s="202"/>
      <c r="H49" s="202"/>
    </row>
    <row r="50" spans="1:8" ht="24" customHeight="1">
      <c r="A50" s="205">
        <v>19</v>
      </c>
      <c r="B50" s="204" t="s">
        <v>258</v>
      </c>
      <c r="C50" s="204" t="s">
        <v>260</v>
      </c>
      <c r="D50" s="204" t="s">
        <v>259</v>
      </c>
      <c r="E50" s="203" t="s">
        <v>152</v>
      </c>
      <c r="F50" s="334">
        <v>192</v>
      </c>
      <c r="G50" s="202"/>
      <c r="H50" s="202"/>
    </row>
    <row r="51" spans="1:8" ht="13.5" customHeight="1">
      <c r="A51" s="205">
        <v>20</v>
      </c>
      <c r="B51" s="204" t="s">
        <v>258</v>
      </c>
      <c r="C51" s="204" t="s">
        <v>257</v>
      </c>
      <c r="D51" s="204" t="s">
        <v>256</v>
      </c>
      <c r="E51" s="203" t="s">
        <v>148</v>
      </c>
      <c r="F51" s="334">
        <v>0.96</v>
      </c>
      <c r="G51" s="202"/>
      <c r="H51" s="202"/>
    </row>
    <row r="52" spans="1:8" ht="13.5" customHeight="1">
      <c r="A52" s="221"/>
      <c r="B52" s="220"/>
      <c r="C52" s="220"/>
      <c r="D52" s="220" t="s">
        <v>255</v>
      </c>
      <c r="E52" s="219"/>
      <c r="F52" s="335">
        <v>0.96</v>
      </c>
      <c r="G52" s="218"/>
      <c r="H52" s="218"/>
    </row>
    <row r="53" spans="1:8" ht="13.5" customHeight="1">
      <c r="A53" s="217">
        <v>21</v>
      </c>
      <c r="B53" s="216" t="s">
        <v>254</v>
      </c>
      <c r="C53" s="216" t="s">
        <v>253</v>
      </c>
      <c r="D53" s="216" t="s">
        <v>252</v>
      </c>
      <c r="E53" s="215" t="s">
        <v>148</v>
      </c>
      <c r="F53" s="337">
        <v>0.998</v>
      </c>
      <c r="G53" s="214"/>
      <c r="H53" s="214"/>
    </row>
    <row r="54" spans="1:8" ht="13.5" customHeight="1">
      <c r="A54" s="213"/>
      <c r="B54" s="212"/>
      <c r="C54" s="212"/>
      <c r="D54" s="212" t="s">
        <v>251</v>
      </c>
      <c r="E54" s="211"/>
      <c r="F54" s="336">
        <v>0.998</v>
      </c>
      <c r="G54" s="210"/>
      <c r="H54" s="210"/>
    </row>
    <row r="55" spans="1:8" ht="21" customHeight="1">
      <c r="A55" s="209"/>
      <c r="B55" s="208"/>
      <c r="C55" s="208" t="s">
        <v>55</v>
      </c>
      <c r="D55" s="208" t="s">
        <v>250</v>
      </c>
      <c r="E55" s="207"/>
      <c r="F55" s="338"/>
      <c r="G55" s="206"/>
      <c r="H55" s="206"/>
    </row>
    <row r="56" spans="1:8" ht="24" customHeight="1">
      <c r="A56" s="205">
        <v>22</v>
      </c>
      <c r="B56" s="204" t="s">
        <v>151</v>
      </c>
      <c r="C56" s="204" t="s">
        <v>249</v>
      </c>
      <c r="D56" s="204" t="s">
        <v>248</v>
      </c>
      <c r="E56" s="203" t="s">
        <v>152</v>
      </c>
      <c r="F56" s="334">
        <v>610</v>
      </c>
      <c r="G56" s="202"/>
      <c r="H56" s="202"/>
    </row>
    <row r="57" spans="1:8" ht="13.5" customHeight="1">
      <c r="A57" s="221"/>
      <c r="B57" s="220"/>
      <c r="C57" s="220"/>
      <c r="D57" s="220" t="s">
        <v>247</v>
      </c>
      <c r="E57" s="219"/>
      <c r="F57" s="335">
        <v>610</v>
      </c>
      <c r="G57" s="218"/>
      <c r="H57" s="218"/>
    </row>
    <row r="58" spans="1:8" ht="24" customHeight="1">
      <c r="A58" s="205">
        <v>23</v>
      </c>
      <c r="B58" s="204" t="s">
        <v>151</v>
      </c>
      <c r="C58" s="204" t="s">
        <v>246</v>
      </c>
      <c r="D58" s="204" t="s">
        <v>245</v>
      </c>
      <c r="E58" s="203" t="s">
        <v>152</v>
      </c>
      <c r="F58" s="334">
        <v>577.5</v>
      </c>
      <c r="G58" s="202"/>
      <c r="H58" s="202"/>
    </row>
    <row r="59" spans="1:8" ht="13.5" customHeight="1">
      <c r="A59" s="221"/>
      <c r="B59" s="220"/>
      <c r="C59" s="220"/>
      <c r="D59" s="220" t="s">
        <v>733</v>
      </c>
      <c r="E59" s="219"/>
      <c r="F59" s="335">
        <v>577.5</v>
      </c>
      <c r="G59" s="218"/>
      <c r="H59" s="218"/>
    </row>
    <row r="60" spans="1:8" ht="24" customHeight="1">
      <c r="A60" s="205">
        <v>24</v>
      </c>
      <c r="B60" s="204" t="s">
        <v>151</v>
      </c>
      <c r="C60" s="204" t="s">
        <v>156</v>
      </c>
      <c r="D60" s="204" t="s">
        <v>244</v>
      </c>
      <c r="E60" s="203" t="s">
        <v>152</v>
      </c>
      <c r="F60" s="334">
        <v>525</v>
      </c>
      <c r="G60" s="202"/>
      <c r="H60" s="202"/>
    </row>
    <row r="61" spans="1:8" ht="13.5" customHeight="1">
      <c r="A61" s="221"/>
      <c r="B61" s="220"/>
      <c r="C61" s="220"/>
      <c r="D61" s="220" t="s">
        <v>734</v>
      </c>
      <c r="E61" s="219"/>
      <c r="F61" s="335">
        <v>525</v>
      </c>
      <c r="G61" s="218"/>
      <c r="H61" s="218"/>
    </row>
    <row r="62" spans="1:8" ht="24" customHeight="1">
      <c r="A62" s="205">
        <v>25</v>
      </c>
      <c r="B62" s="204" t="s">
        <v>151</v>
      </c>
      <c r="C62" s="204" t="s">
        <v>243</v>
      </c>
      <c r="D62" s="204" t="s">
        <v>242</v>
      </c>
      <c r="E62" s="203" t="s">
        <v>152</v>
      </c>
      <c r="F62" s="334">
        <v>525</v>
      </c>
      <c r="G62" s="202"/>
      <c r="H62" s="202"/>
    </row>
    <row r="63" spans="1:8" ht="13.5" customHeight="1">
      <c r="A63" s="221"/>
      <c r="B63" s="220"/>
      <c r="C63" s="220"/>
      <c r="D63" s="220" t="s">
        <v>735</v>
      </c>
      <c r="E63" s="219"/>
      <c r="F63" s="335">
        <v>525</v>
      </c>
      <c r="G63" s="218"/>
      <c r="H63" s="218"/>
    </row>
    <row r="64" spans="1:8" ht="24" customHeight="1">
      <c r="A64" s="205">
        <v>26</v>
      </c>
      <c r="B64" s="204" t="s">
        <v>151</v>
      </c>
      <c r="C64" s="204" t="s">
        <v>241</v>
      </c>
      <c r="D64" s="204" t="s">
        <v>240</v>
      </c>
      <c r="E64" s="203" t="s">
        <v>152</v>
      </c>
      <c r="F64" s="334">
        <v>649</v>
      </c>
      <c r="G64" s="202"/>
      <c r="H64" s="202"/>
    </row>
    <row r="65" spans="1:8" ht="13.5" customHeight="1">
      <c r="A65" s="221"/>
      <c r="B65" s="220"/>
      <c r="C65" s="220"/>
      <c r="D65" s="220" t="s">
        <v>239</v>
      </c>
      <c r="E65" s="219"/>
      <c r="F65" s="335">
        <v>649</v>
      </c>
      <c r="G65" s="218"/>
      <c r="H65" s="218"/>
    </row>
    <row r="66" spans="1:8" ht="24" customHeight="1">
      <c r="A66" s="205">
        <v>27</v>
      </c>
      <c r="B66" s="204" t="s">
        <v>151</v>
      </c>
      <c r="C66" s="204" t="s">
        <v>238</v>
      </c>
      <c r="D66" s="204" t="s">
        <v>237</v>
      </c>
      <c r="E66" s="203" t="s">
        <v>152</v>
      </c>
      <c r="F66" s="334">
        <v>590</v>
      </c>
      <c r="G66" s="202"/>
      <c r="H66" s="202"/>
    </row>
    <row r="67" spans="1:8" ht="13.5" customHeight="1">
      <c r="A67" s="221"/>
      <c r="B67" s="220"/>
      <c r="C67" s="220"/>
      <c r="D67" s="220" t="s">
        <v>228</v>
      </c>
      <c r="E67" s="219"/>
      <c r="F67" s="335">
        <v>590</v>
      </c>
      <c r="G67" s="218"/>
      <c r="H67" s="218"/>
    </row>
    <row r="68" spans="1:8" ht="13.5" customHeight="1">
      <c r="A68" s="205">
        <v>28</v>
      </c>
      <c r="B68" s="204" t="s">
        <v>151</v>
      </c>
      <c r="C68" s="204" t="s">
        <v>236</v>
      </c>
      <c r="D68" s="204" t="s">
        <v>235</v>
      </c>
      <c r="E68" s="203" t="s">
        <v>152</v>
      </c>
      <c r="F68" s="334">
        <v>590</v>
      </c>
      <c r="G68" s="202"/>
      <c r="H68" s="202"/>
    </row>
    <row r="69" spans="1:8" ht="13.5" customHeight="1">
      <c r="A69" s="221"/>
      <c r="B69" s="220"/>
      <c r="C69" s="220"/>
      <c r="D69" s="220" t="s">
        <v>228</v>
      </c>
      <c r="E69" s="219"/>
      <c r="F69" s="335">
        <v>590</v>
      </c>
      <c r="G69" s="218"/>
      <c r="H69" s="218"/>
    </row>
    <row r="70" spans="1:8" ht="13.5" customHeight="1">
      <c r="A70" s="205">
        <v>29</v>
      </c>
      <c r="B70" s="204" t="s">
        <v>151</v>
      </c>
      <c r="C70" s="204" t="s">
        <v>234</v>
      </c>
      <c r="D70" s="204" t="s">
        <v>233</v>
      </c>
      <c r="E70" s="203" t="s">
        <v>152</v>
      </c>
      <c r="F70" s="334">
        <v>590</v>
      </c>
      <c r="G70" s="202"/>
      <c r="H70" s="202"/>
    </row>
    <row r="71" spans="1:8" ht="13.5" customHeight="1">
      <c r="A71" s="221"/>
      <c r="B71" s="220"/>
      <c r="C71" s="220"/>
      <c r="D71" s="220" t="s">
        <v>228</v>
      </c>
      <c r="E71" s="219"/>
      <c r="F71" s="335">
        <v>590</v>
      </c>
      <c r="G71" s="218"/>
      <c r="H71" s="218"/>
    </row>
    <row r="72" spans="1:8" ht="24" customHeight="1">
      <c r="A72" s="205">
        <v>30</v>
      </c>
      <c r="B72" s="204" t="s">
        <v>151</v>
      </c>
      <c r="C72" s="204" t="s">
        <v>232</v>
      </c>
      <c r="D72" s="204" t="s">
        <v>231</v>
      </c>
      <c r="E72" s="203" t="s">
        <v>152</v>
      </c>
      <c r="F72" s="334">
        <v>590</v>
      </c>
      <c r="G72" s="202"/>
      <c r="H72" s="202"/>
    </row>
    <row r="73" spans="1:8" ht="13.5" customHeight="1">
      <c r="A73" s="221"/>
      <c r="B73" s="220"/>
      <c r="C73" s="220"/>
      <c r="D73" s="220" t="s">
        <v>228</v>
      </c>
      <c r="E73" s="219"/>
      <c r="F73" s="335">
        <v>590</v>
      </c>
      <c r="G73" s="218"/>
      <c r="H73" s="218"/>
    </row>
    <row r="74" spans="1:8" ht="13.5" customHeight="1">
      <c r="A74" s="205">
        <v>31</v>
      </c>
      <c r="B74" s="204" t="s">
        <v>151</v>
      </c>
      <c r="C74" s="204" t="s">
        <v>230</v>
      </c>
      <c r="D74" s="204" t="s">
        <v>229</v>
      </c>
      <c r="E74" s="203" t="s">
        <v>152</v>
      </c>
      <c r="F74" s="334">
        <v>590</v>
      </c>
      <c r="G74" s="202"/>
      <c r="H74" s="202"/>
    </row>
    <row r="75" spans="1:8" ht="13.5" customHeight="1">
      <c r="A75" s="221"/>
      <c r="B75" s="220"/>
      <c r="C75" s="220"/>
      <c r="D75" s="220" t="s">
        <v>228</v>
      </c>
      <c r="E75" s="219"/>
      <c r="F75" s="335">
        <v>590</v>
      </c>
      <c r="G75" s="218"/>
      <c r="H75" s="218"/>
    </row>
    <row r="76" spans="1:8" ht="21" customHeight="1">
      <c r="A76" s="209"/>
      <c r="B76" s="208"/>
      <c r="C76" s="208" t="s">
        <v>41</v>
      </c>
      <c r="D76" s="208" t="s">
        <v>227</v>
      </c>
      <c r="E76" s="207"/>
      <c r="F76" s="338"/>
      <c r="G76" s="206"/>
      <c r="H76" s="206"/>
    </row>
    <row r="77" spans="1:8" ht="24" customHeight="1">
      <c r="A77" s="205">
        <v>32</v>
      </c>
      <c r="B77" s="204" t="s">
        <v>226</v>
      </c>
      <c r="C77" s="204" t="s">
        <v>225</v>
      </c>
      <c r="D77" s="204" t="s">
        <v>224</v>
      </c>
      <c r="E77" s="203" t="s">
        <v>223</v>
      </c>
      <c r="F77" s="334">
        <v>480</v>
      </c>
      <c r="G77" s="202"/>
      <c r="H77" s="202"/>
    </row>
    <row r="78" spans="1:8" ht="13.5" customHeight="1">
      <c r="A78" s="221"/>
      <c r="B78" s="220"/>
      <c r="C78" s="220"/>
      <c r="D78" s="220" t="s">
        <v>222</v>
      </c>
      <c r="E78" s="219"/>
      <c r="F78" s="335">
        <v>480</v>
      </c>
      <c r="G78" s="218"/>
      <c r="H78" s="218"/>
    </row>
    <row r="79" spans="1:8" ht="24" customHeight="1">
      <c r="A79" s="205">
        <v>33</v>
      </c>
      <c r="B79" s="204" t="s">
        <v>151</v>
      </c>
      <c r="C79" s="204" t="s">
        <v>221</v>
      </c>
      <c r="D79" s="204" t="s">
        <v>220</v>
      </c>
      <c r="E79" s="203" t="s">
        <v>205</v>
      </c>
      <c r="F79" s="334">
        <v>1505</v>
      </c>
      <c r="G79" s="202"/>
      <c r="H79" s="202"/>
    </row>
    <row r="80" spans="1:8" ht="13.5" customHeight="1">
      <c r="A80" s="221"/>
      <c r="B80" s="220"/>
      <c r="C80" s="220"/>
      <c r="D80" s="220" t="s">
        <v>736</v>
      </c>
      <c r="E80" s="219"/>
      <c r="F80" s="335">
        <v>1505</v>
      </c>
      <c r="G80" s="218"/>
      <c r="H80" s="218"/>
    </row>
    <row r="81" spans="1:8" ht="13.5" customHeight="1">
      <c r="A81" s="217">
        <v>34</v>
      </c>
      <c r="B81" s="216" t="s">
        <v>219</v>
      </c>
      <c r="C81" s="216" t="s">
        <v>218</v>
      </c>
      <c r="D81" s="216" t="s">
        <v>217</v>
      </c>
      <c r="E81" s="215" t="s">
        <v>138</v>
      </c>
      <c r="F81" s="337">
        <v>1520.05</v>
      </c>
      <c r="G81" s="214"/>
      <c r="H81" s="214"/>
    </row>
    <row r="82" spans="1:8" ht="13.5" customHeight="1">
      <c r="A82" s="213"/>
      <c r="B82" s="212"/>
      <c r="C82" s="212"/>
      <c r="D82" s="212" t="s">
        <v>737</v>
      </c>
      <c r="E82" s="211"/>
      <c r="F82" s="336">
        <v>1520.05</v>
      </c>
      <c r="G82" s="210"/>
      <c r="H82" s="210"/>
    </row>
    <row r="83" spans="1:8" ht="24" customHeight="1">
      <c r="A83" s="205">
        <v>35</v>
      </c>
      <c r="B83" s="204" t="s">
        <v>151</v>
      </c>
      <c r="C83" s="204" t="s">
        <v>216</v>
      </c>
      <c r="D83" s="204" t="s">
        <v>215</v>
      </c>
      <c r="E83" s="203" t="s">
        <v>163</v>
      </c>
      <c r="F83" s="334">
        <v>36.119999999999997</v>
      </c>
      <c r="G83" s="202"/>
      <c r="H83" s="202"/>
    </row>
    <row r="84" spans="1:8" ht="13.5" customHeight="1">
      <c r="A84" s="221"/>
      <c r="B84" s="220"/>
      <c r="C84" s="220"/>
      <c r="D84" s="220" t="s">
        <v>738</v>
      </c>
      <c r="E84" s="219"/>
      <c r="F84" s="335">
        <v>36.119999999999997</v>
      </c>
      <c r="G84" s="218"/>
      <c r="H84" s="218"/>
    </row>
    <row r="85" spans="1:8" ht="13.5" customHeight="1">
      <c r="A85" s="205">
        <v>36</v>
      </c>
      <c r="B85" s="204" t="s">
        <v>151</v>
      </c>
      <c r="C85" s="204" t="s">
        <v>214</v>
      </c>
      <c r="D85" s="204" t="s">
        <v>213</v>
      </c>
      <c r="E85" s="203" t="s">
        <v>205</v>
      </c>
      <c r="F85" s="334">
        <v>25</v>
      </c>
      <c r="G85" s="202"/>
      <c r="H85" s="202"/>
    </row>
    <row r="86" spans="1:8" ht="13.5" customHeight="1">
      <c r="A86" s="221"/>
      <c r="B86" s="220"/>
      <c r="C86" s="220"/>
      <c r="D86" s="220" t="s">
        <v>212</v>
      </c>
      <c r="E86" s="219"/>
      <c r="F86" s="335">
        <v>25</v>
      </c>
      <c r="G86" s="218"/>
      <c r="H86" s="218"/>
    </row>
    <row r="87" spans="1:8" ht="24" customHeight="1">
      <c r="A87" s="205">
        <v>37</v>
      </c>
      <c r="B87" s="204" t="s">
        <v>151</v>
      </c>
      <c r="C87" s="204" t="s">
        <v>211</v>
      </c>
      <c r="D87" s="204" t="s">
        <v>210</v>
      </c>
      <c r="E87" s="203" t="s">
        <v>205</v>
      </c>
      <c r="F87" s="334">
        <v>25</v>
      </c>
      <c r="G87" s="202"/>
      <c r="H87" s="202"/>
    </row>
    <row r="88" spans="1:8" ht="24" customHeight="1">
      <c r="A88" s="205">
        <v>38</v>
      </c>
      <c r="B88" s="204" t="s">
        <v>151</v>
      </c>
      <c r="C88" s="204" t="s">
        <v>209</v>
      </c>
      <c r="D88" s="204" t="s">
        <v>208</v>
      </c>
      <c r="E88" s="203" t="s">
        <v>205</v>
      </c>
      <c r="F88" s="334">
        <v>25</v>
      </c>
      <c r="G88" s="202"/>
      <c r="H88" s="202"/>
    </row>
    <row r="89" spans="1:8" ht="24" customHeight="1">
      <c r="A89" s="205">
        <v>39</v>
      </c>
      <c r="B89" s="204" t="s">
        <v>151</v>
      </c>
      <c r="C89" s="204" t="s">
        <v>207</v>
      </c>
      <c r="D89" s="204" t="s">
        <v>206</v>
      </c>
      <c r="E89" s="203" t="s">
        <v>205</v>
      </c>
      <c r="F89" s="334">
        <v>25</v>
      </c>
      <c r="G89" s="202"/>
      <c r="H89" s="202"/>
    </row>
    <row r="90" spans="1:8" ht="24" customHeight="1">
      <c r="A90" s="205">
        <v>40</v>
      </c>
      <c r="B90" s="204" t="s">
        <v>151</v>
      </c>
      <c r="C90" s="204" t="s">
        <v>204</v>
      </c>
      <c r="D90" s="204" t="s">
        <v>203</v>
      </c>
      <c r="E90" s="203" t="s">
        <v>152</v>
      </c>
      <c r="F90" s="334">
        <v>585.38</v>
      </c>
      <c r="G90" s="202"/>
      <c r="H90" s="202"/>
    </row>
    <row r="91" spans="1:8" ht="13.5" customHeight="1">
      <c r="A91" s="221"/>
      <c r="B91" s="220"/>
      <c r="C91" s="220"/>
      <c r="D91" s="220" t="s">
        <v>739</v>
      </c>
      <c r="E91" s="219"/>
      <c r="F91" s="335">
        <v>585.38</v>
      </c>
      <c r="G91" s="218"/>
      <c r="H91" s="218"/>
    </row>
    <row r="92" spans="1:8" ht="13.5" customHeight="1">
      <c r="A92" s="217">
        <v>41</v>
      </c>
      <c r="B92" s="216" t="s">
        <v>159</v>
      </c>
      <c r="C92" s="216" t="s">
        <v>202</v>
      </c>
      <c r="D92" s="216" t="s">
        <v>201</v>
      </c>
      <c r="E92" s="215" t="s">
        <v>152</v>
      </c>
      <c r="F92" s="337">
        <v>673.18700000000001</v>
      </c>
      <c r="G92" s="214"/>
      <c r="H92" s="214"/>
    </row>
    <row r="93" spans="1:8" ht="13.5" customHeight="1">
      <c r="A93" s="213"/>
      <c r="B93" s="212"/>
      <c r="C93" s="212"/>
      <c r="D93" s="212" t="s">
        <v>740</v>
      </c>
      <c r="E93" s="211"/>
      <c r="F93" s="336">
        <v>673.18700000000001</v>
      </c>
      <c r="G93" s="210"/>
      <c r="H93" s="210"/>
    </row>
    <row r="94" spans="1:8" ht="24" customHeight="1">
      <c r="A94" s="205">
        <v>42</v>
      </c>
      <c r="B94" s="204" t="s">
        <v>151</v>
      </c>
      <c r="C94" s="204" t="s">
        <v>200</v>
      </c>
      <c r="D94" s="204" t="s">
        <v>199</v>
      </c>
      <c r="E94" s="203" t="s">
        <v>148</v>
      </c>
      <c r="F94" s="202">
        <v>1.2250000000000001</v>
      </c>
      <c r="G94" s="202"/>
      <c r="H94" s="202"/>
    </row>
    <row r="95" spans="1:8" ht="13.5" customHeight="1">
      <c r="A95" s="205">
        <v>43</v>
      </c>
      <c r="B95" s="204" t="s">
        <v>151</v>
      </c>
      <c r="C95" s="204" t="s">
        <v>198</v>
      </c>
      <c r="D95" s="204" t="s">
        <v>197</v>
      </c>
      <c r="E95" s="203" t="s">
        <v>148</v>
      </c>
      <c r="F95" s="202">
        <v>11.025</v>
      </c>
      <c r="G95" s="202"/>
      <c r="H95" s="202"/>
    </row>
    <row r="96" spans="1:8" ht="24" customHeight="1">
      <c r="A96" s="205">
        <v>44</v>
      </c>
      <c r="B96" s="204" t="s">
        <v>151</v>
      </c>
      <c r="C96" s="204" t="s">
        <v>196</v>
      </c>
      <c r="D96" s="204" t="s">
        <v>195</v>
      </c>
      <c r="E96" s="203" t="s">
        <v>148</v>
      </c>
      <c r="F96" s="202">
        <v>1.2250000000000001</v>
      </c>
      <c r="G96" s="202"/>
      <c r="H96" s="202"/>
    </row>
    <row r="97" spans="1:8" ht="13.5" customHeight="1">
      <c r="A97" s="205">
        <v>45</v>
      </c>
      <c r="B97" s="204" t="s">
        <v>192</v>
      </c>
      <c r="C97" s="204" t="s">
        <v>194</v>
      </c>
      <c r="D97" s="204" t="s">
        <v>193</v>
      </c>
      <c r="E97" s="203" t="s">
        <v>148</v>
      </c>
      <c r="F97" s="202">
        <v>1.2250000000000001</v>
      </c>
      <c r="G97" s="202"/>
      <c r="H97" s="202"/>
    </row>
    <row r="98" spans="1:8" ht="13.5" customHeight="1">
      <c r="A98" s="205">
        <v>46</v>
      </c>
      <c r="B98" s="204" t="s">
        <v>192</v>
      </c>
      <c r="C98" s="204" t="s">
        <v>191</v>
      </c>
      <c r="D98" s="204" t="s">
        <v>190</v>
      </c>
      <c r="E98" s="203" t="s">
        <v>148</v>
      </c>
      <c r="F98" s="202">
        <v>1.2250000000000001</v>
      </c>
      <c r="G98" s="202"/>
      <c r="H98" s="202"/>
    </row>
    <row r="99" spans="1:8" ht="21" customHeight="1">
      <c r="A99" s="209"/>
      <c r="B99" s="208"/>
      <c r="C99" s="208" t="s">
        <v>127</v>
      </c>
      <c r="D99" s="208" t="s">
        <v>126</v>
      </c>
      <c r="E99" s="207"/>
      <c r="F99" s="206"/>
      <c r="G99" s="206"/>
      <c r="H99" s="206"/>
    </row>
    <row r="100" spans="1:8" ht="24" customHeight="1">
      <c r="A100" s="205">
        <v>47</v>
      </c>
      <c r="B100" s="204" t="s">
        <v>151</v>
      </c>
      <c r="C100" s="204" t="s">
        <v>150</v>
      </c>
      <c r="D100" s="204" t="s">
        <v>149</v>
      </c>
      <c r="E100" s="203" t="s">
        <v>148</v>
      </c>
      <c r="F100" s="202">
        <v>1491.1030000000001</v>
      </c>
      <c r="G100" s="202"/>
      <c r="H100" s="202"/>
    </row>
    <row r="101" spans="1:8" ht="21" customHeight="1">
      <c r="A101" s="201"/>
      <c r="B101" s="200"/>
      <c r="C101" s="200"/>
      <c r="D101" s="200" t="s">
        <v>122</v>
      </c>
      <c r="E101" s="199"/>
      <c r="F101" s="198"/>
      <c r="G101" s="198"/>
      <c r="H101" s="198"/>
    </row>
  </sheetData>
  <mergeCells count="1">
    <mergeCell ref="A4:B4"/>
  </mergeCells>
  <pageMargins left="0.39370079040527345" right="0.39370079040527345" top="0.7874015808105469" bottom="0.7874015808105469" header="0" footer="0"/>
  <pageSetup paperSize="9" scale="89" fitToHeight="100" orientation="portrait" blackAndWhite="1" horizontalDpi="0" verticalDpi="0" r:id="rId1"/>
  <headerFooter alignWithMargins="0">
    <oddFooter>&amp;C   Strana &amp;P 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showGridLines="0" workbookViewId="0">
      <pane ySplit="8" topLeftCell="A9" activePane="bottomLeft" state="frozenSplit"/>
      <selection pane="bottomLeft" activeCell="G3" sqref="G3"/>
    </sheetView>
  </sheetViews>
  <sheetFormatPr defaultColWidth="10.5" defaultRowHeight="12" customHeight="1"/>
  <cols>
    <col min="1" max="1" width="6.6640625" style="2" customWidth="1"/>
    <col min="2" max="2" width="6.83203125" style="2" customWidth="1"/>
    <col min="3" max="3" width="14.5" style="2" customWidth="1"/>
    <col min="4" max="4" width="37.33203125" style="2" customWidth="1"/>
    <col min="5" max="5" width="3.83203125" style="2" customWidth="1"/>
    <col min="6" max="7" width="13.5" style="2" customWidth="1"/>
    <col min="8" max="8" width="14.5" style="2" customWidth="1"/>
    <col min="9" max="16384" width="10.5" style="2"/>
  </cols>
  <sheetData>
    <row r="1" spans="1:8" ht="17.25" customHeight="1">
      <c r="A1" s="193" t="s">
        <v>189</v>
      </c>
      <c r="B1" s="185"/>
      <c r="C1" s="185"/>
      <c r="D1" s="185"/>
      <c r="E1" s="185"/>
      <c r="F1" s="186"/>
      <c r="G1" s="185"/>
      <c r="H1" s="185"/>
    </row>
    <row r="2" spans="1:8" ht="12.75" customHeight="1">
      <c r="A2" s="190" t="s">
        <v>188</v>
      </c>
      <c r="B2" s="191"/>
      <c r="C2" s="190" t="s">
        <v>121</v>
      </c>
      <c r="D2" s="189"/>
      <c r="E2" s="189"/>
      <c r="F2" s="192"/>
      <c r="G2" s="186"/>
      <c r="H2" s="185"/>
    </row>
    <row r="3" spans="1:8" ht="12.75" customHeight="1">
      <c r="A3" s="190" t="s">
        <v>187</v>
      </c>
      <c r="B3" s="191"/>
      <c r="C3" s="190" t="s">
        <v>488</v>
      </c>
      <c r="D3" s="189"/>
      <c r="E3" s="189"/>
      <c r="F3" s="188" t="s">
        <v>186</v>
      </c>
      <c r="G3" s="187"/>
      <c r="H3" s="185"/>
    </row>
    <row r="4" spans="1:8" ht="12.75" customHeight="1">
      <c r="A4" s="190"/>
      <c r="B4" s="191"/>
      <c r="C4" s="190"/>
      <c r="D4" s="189"/>
      <c r="E4" s="189"/>
      <c r="F4" s="188" t="s">
        <v>185</v>
      </c>
      <c r="G4" s="187"/>
      <c r="H4" s="185"/>
    </row>
    <row r="5" spans="1:8" ht="14.25" customHeight="1" thickBot="1">
      <c r="A5" s="186"/>
      <c r="B5" s="185"/>
      <c r="C5" s="185"/>
      <c r="D5" s="185"/>
      <c r="E5" s="185"/>
      <c r="F5" s="185"/>
      <c r="G5" s="185"/>
      <c r="H5" s="185"/>
    </row>
    <row r="6" spans="1:8" ht="26.25" customHeight="1" thickBot="1">
      <c r="A6" s="155" t="s">
        <v>184</v>
      </c>
      <c r="B6" s="155" t="s">
        <v>183</v>
      </c>
      <c r="C6" s="155" t="s">
        <v>182</v>
      </c>
      <c r="D6" s="155" t="s">
        <v>181</v>
      </c>
      <c r="E6" s="155" t="s">
        <v>180</v>
      </c>
      <c r="F6" s="155" t="s">
        <v>179</v>
      </c>
      <c r="G6" s="155" t="s">
        <v>178</v>
      </c>
      <c r="H6" s="155" t="s">
        <v>132</v>
      </c>
    </row>
    <row r="7" spans="1:8" ht="11.25" customHeight="1" thickBot="1">
      <c r="A7" s="155" t="s">
        <v>32</v>
      </c>
      <c r="B7" s="155" t="s">
        <v>39</v>
      </c>
      <c r="C7" s="155" t="s">
        <v>45</v>
      </c>
      <c r="D7" s="155" t="s">
        <v>51</v>
      </c>
      <c r="E7" s="155" t="s">
        <v>55</v>
      </c>
      <c r="F7" s="155" t="s">
        <v>59</v>
      </c>
      <c r="G7" s="155" t="s">
        <v>62</v>
      </c>
      <c r="H7" s="155" t="s">
        <v>35</v>
      </c>
    </row>
    <row r="8" spans="1:8" ht="5.25" customHeight="1">
      <c r="A8" s="156"/>
      <c r="B8" s="184"/>
      <c r="C8" s="184"/>
      <c r="D8" s="184"/>
      <c r="E8" s="184"/>
      <c r="F8" s="184"/>
      <c r="G8" s="184"/>
      <c r="H8" s="184"/>
    </row>
    <row r="9" spans="1:8" ht="9" customHeight="1">
      <c r="A9" s="166"/>
      <c r="B9" s="7"/>
      <c r="C9" s="7"/>
      <c r="D9" s="7"/>
      <c r="E9" s="7"/>
      <c r="F9" s="7"/>
      <c r="G9" s="7"/>
      <c r="H9" s="7"/>
    </row>
    <row r="10" spans="1:8" ht="15" customHeight="1">
      <c r="A10" s="182"/>
      <c r="B10" s="180"/>
      <c r="C10" s="183" t="s">
        <v>33</v>
      </c>
      <c r="D10" s="183" t="s">
        <v>131</v>
      </c>
      <c r="E10" s="180"/>
      <c r="F10" s="179"/>
      <c r="G10" s="178"/>
      <c r="H10" s="177"/>
    </row>
    <row r="11" spans="1:8" ht="19.5" customHeight="1">
      <c r="A11" s="182"/>
      <c r="B11" s="180"/>
      <c r="C11" s="181" t="s">
        <v>32</v>
      </c>
      <c r="D11" s="181" t="s">
        <v>487</v>
      </c>
      <c r="E11" s="180"/>
      <c r="F11" s="179"/>
      <c r="G11" s="178"/>
      <c r="H11" s="177"/>
    </row>
    <row r="12" spans="1:8" ht="34.5" customHeight="1">
      <c r="A12" s="171">
        <v>22</v>
      </c>
      <c r="B12" s="170" t="s">
        <v>258</v>
      </c>
      <c r="C12" s="170" t="s">
        <v>486</v>
      </c>
      <c r="D12" s="170" t="s">
        <v>485</v>
      </c>
      <c r="E12" s="170" t="s">
        <v>138</v>
      </c>
      <c r="F12" s="169">
        <v>23</v>
      </c>
      <c r="G12" s="168"/>
      <c r="H12" s="167"/>
    </row>
    <row r="13" spans="1:8" ht="13.5" customHeight="1">
      <c r="A13" s="176">
        <v>23</v>
      </c>
      <c r="B13" s="175" t="s">
        <v>322</v>
      </c>
      <c r="C13" s="175" t="s">
        <v>484</v>
      </c>
      <c r="D13" s="175" t="s">
        <v>483</v>
      </c>
      <c r="E13" s="175" t="s">
        <v>148</v>
      </c>
      <c r="F13" s="174">
        <v>2.875</v>
      </c>
      <c r="G13" s="173"/>
      <c r="H13" s="172"/>
    </row>
    <row r="14" spans="1:8" ht="34.5" customHeight="1">
      <c r="A14" s="171">
        <v>24</v>
      </c>
      <c r="B14" s="170" t="s">
        <v>258</v>
      </c>
      <c r="C14" s="170" t="s">
        <v>482</v>
      </c>
      <c r="D14" s="170" t="s">
        <v>481</v>
      </c>
      <c r="E14" s="170" t="s">
        <v>138</v>
      </c>
      <c r="F14" s="169">
        <v>23</v>
      </c>
      <c r="G14" s="168"/>
      <c r="H14" s="167"/>
    </row>
    <row r="15" spans="1:8" ht="34.5" customHeight="1">
      <c r="A15" s="171">
        <v>25</v>
      </c>
      <c r="B15" s="170" t="s">
        <v>258</v>
      </c>
      <c r="C15" s="170" t="s">
        <v>480</v>
      </c>
      <c r="D15" s="170" t="s">
        <v>479</v>
      </c>
      <c r="E15" s="170" t="s">
        <v>138</v>
      </c>
      <c r="F15" s="169">
        <v>23</v>
      </c>
      <c r="G15" s="168"/>
      <c r="H15" s="167"/>
    </row>
    <row r="16" spans="1:8" ht="24" customHeight="1">
      <c r="A16" s="176">
        <v>26</v>
      </c>
      <c r="B16" s="175" t="s">
        <v>478</v>
      </c>
      <c r="C16" s="175" t="s">
        <v>477</v>
      </c>
      <c r="D16" s="175" t="s">
        <v>476</v>
      </c>
      <c r="E16" s="175" t="s">
        <v>138</v>
      </c>
      <c r="F16" s="174">
        <v>69</v>
      </c>
      <c r="G16" s="173"/>
      <c r="H16" s="172"/>
    </row>
    <row r="17" spans="1:8" ht="13.5" customHeight="1">
      <c r="A17" s="176">
        <v>27</v>
      </c>
      <c r="B17" s="175" t="s">
        <v>475</v>
      </c>
      <c r="C17" s="175" t="s">
        <v>474</v>
      </c>
      <c r="D17" s="175" t="s">
        <v>473</v>
      </c>
      <c r="E17" s="175" t="s">
        <v>138</v>
      </c>
      <c r="F17" s="174">
        <v>3</v>
      </c>
      <c r="G17" s="173"/>
      <c r="H17" s="172"/>
    </row>
    <row r="18" spans="1:8" ht="24" customHeight="1">
      <c r="A18" s="171">
        <v>28</v>
      </c>
      <c r="B18" s="170" t="s">
        <v>258</v>
      </c>
      <c r="C18" s="170" t="s">
        <v>455</v>
      </c>
      <c r="D18" s="170" t="s">
        <v>454</v>
      </c>
      <c r="E18" s="170" t="s">
        <v>138</v>
      </c>
      <c r="F18" s="169">
        <v>23</v>
      </c>
      <c r="G18" s="168"/>
      <c r="H18" s="167"/>
    </row>
    <row r="19" spans="1:8" ht="13.5" customHeight="1">
      <c r="A19" s="171">
        <v>29</v>
      </c>
      <c r="B19" s="170" t="s">
        <v>258</v>
      </c>
      <c r="C19" s="170" t="s">
        <v>453</v>
      </c>
      <c r="D19" s="170" t="s">
        <v>452</v>
      </c>
      <c r="E19" s="170" t="s">
        <v>138</v>
      </c>
      <c r="F19" s="169">
        <v>23</v>
      </c>
      <c r="G19" s="168"/>
      <c r="H19" s="167"/>
    </row>
    <row r="20" spans="1:8" ht="34.5" customHeight="1">
      <c r="A20" s="171">
        <v>30</v>
      </c>
      <c r="B20" s="170" t="s">
        <v>258</v>
      </c>
      <c r="C20" s="170" t="s">
        <v>472</v>
      </c>
      <c r="D20" s="170" t="s">
        <v>471</v>
      </c>
      <c r="E20" s="170" t="s">
        <v>138</v>
      </c>
      <c r="F20" s="169">
        <v>23</v>
      </c>
      <c r="G20" s="168"/>
      <c r="H20" s="167"/>
    </row>
    <row r="21" spans="1:8" ht="34.5" customHeight="1">
      <c r="A21" s="171">
        <v>31</v>
      </c>
      <c r="B21" s="170" t="s">
        <v>258</v>
      </c>
      <c r="C21" s="170" t="s">
        <v>470</v>
      </c>
      <c r="D21" s="170" t="s">
        <v>469</v>
      </c>
      <c r="E21" s="170" t="s">
        <v>138</v>
      </c>
      <c r="F21" s="169">
        <v>14</v>
      </c>
      <c r="G21" s="168"/>
      <c r="H21" s="167"/>
    </row>
    <row r="22" spans="1:8" ht="24" customHeight="1">
      <c r="A22" s="171">
        <v>32</v>
      </c>
      <c r="B22" s="170" t="s">
        <v>258</v>
      </c>
      <c r="C22" s="170" t="s">
        <v>468</v>
      </c>
      <c r="D22" s="170" t="s">
        <v>467</v>
      </c>
      <c r="E22" s="170" t="s">
        <v>138</v>
      </c>
      <c r="F22" s="169">
        <v>23</v>
      </c>
      <c r="G22" s="168"/>
      <c r="H22" s="167"/>
    </row>
    <row r="23" spans="1:8" ht="24" customHeight="1">
      <c r="A23" s="176">
        <v>33</v>
      </c>
      <c r="B23" s="175" t="s">
        <v>352</v>
      </c>
      <c r="C23" s="175" t="s">
        <v>466</v>
      </c>
      <c r="D23" s="175" t="s">
        <v>465</v>
      </c>
      <c r="E23" s="175" t="s">
        <v>138</v>
      </c>
      <c r="F23" s="174">
        <v>10</v>
      </c>
      <c r="G23" s="173"/>
      <c r="H23" s="172"/>
    </row>
    <row r="24" spans="1:8" ht="24" customHeight="1">
      <c r="A24" s="176">
        <v>34</v>
      </c>
      <c r="B24" s="175" t="s">
        <v>352</v>
      </c>
      <c r="C24" s="175" t="s">
        <v>464</v>
      </c>
      <c r="D24" s="175" t="s">
        <v>463</v>
      </c>
      <c r="E24" s="175" t="s">
        <v>138</v>
      </c>
      <c r="F24" s="174">
        <v>4</v>
      </c>
      <c r="G24" s="173"/>
      <c r="H24" s="172"/>
    </row>
    <row r="25" spans="1:8" ht="24" customHeight="1">
      <c r="A25" s="176">
        <v>35</v>
      </c>
      <c r="B25" s="175" t="s">
        <v>352</v>
      </c>
      <c r="C25" s="175" t="s">
        <v>462</v>
      </c>
      <c r="D25" s="175" t="s">
        <v>461</v>
      </c>
      <c r="E25" s="175" t="s">
        <v>138</v>
      </c>
      <c r="F25" s="174">
        <v>9</v>
      </c>
      <c r="G25" s="173"/>
      <c r="H25" s="172"/>
    </row>
    <row r="26" spans="1:8" ht="45" customHeight="1">
      <c r="A26" s="171">
        <v>36</v>
      </c>
      <c r="B26" s="170" t="s">
        <v>258</v>
      </c>
      <c r="C26" s="170" t="s">
        <v>460</v>
      </c>
      <c r="D26" s="170" t="s">
        <v>459</v>
      </c>
      <c r="E26" s="170" t="s">
        <v>152</v>
      </c>
      <c r="F26" s="169">
        <v>23.1</v>
      </c>
      <c r="G26" s="168"/>
      <c r="H26" s="167"/>
    </row>
    <row r="27" spans="1:8" ht="24" customHeight="1">
      <c r="A27" s="171">
        <v>37</v>
      </c>
      <c r="B27" s="170" t="s">
        <v>258</v>
      </c>
      <c r="C27" s="170" t="s">
        <v>458</v>
      </c>
      <c r="D27" s="170" t="s">
        <v>457</v>
      </c>
      <c r="E27" s="170" t="s">
        <v>152</v>
      </c>
      <c r="F27" s="169">
        <v>23.1</v>
      </c>
      <c r="G27" s="168"/>
      <c r="H27" s="167"/>
    </row>
    <row r="28" spans="1:8" ht="24" customHeight="1">
      <c r="A28" s="171">
        <v>38</v>
      </c>
      <c r="B28" s="170" t="s">
        <v>258</v>
      </c>
      <c r="C28" s="170" t="s">
        <v>337</v>
      </c>
      <c r="D28" s="170" t="s">
        <v>336</v>
      </c>
      <c r="E28" s="170" t="s">
        <v>152</v>
      </c>
      <c r="F28" s="169">
        <v>23.1</v>
      </c>
      <c r="G28" s="168"/>
      <c r="H28" s="167"/>
    </row>
    <row r="29" spans="1:8" ht="24" customHeight="1">
      <c r="A29" s="171">
        <v>39</v>
      </c>
      <c r="B29" s="170" t="s">
        <v>258</v>
      </c>
      <c r="C29" s="170" t="s">
        <v>339</v>
      </c>
      <c r="D29" s="170" t="s">
        <v>456</v>
      </c>
      <c r="E29" s="170" t="s">
        <v>152</v>
      </c>
      <c r="F29" s="169">
        <v>23.1</v>
      </c>
      <c r="G29" s="168"/>
      <c r="H29" s="167"/>
    </row>
    <row r="30" spans="1:8" ht="24" customHeight="1">
      <c r="A30" s="171">
        <v>40</v>
      </c>
      <c r="B30" s="170" t="s">
        <v>258</v>
      </c>
      <c r="C30" s="170" t="s">
        <v>455</v>
      </c>
      <c r="D30" s="170" t="s">
        <v>454</v>
      </c>
      <c r="E30" s="170" t="s">
        <v>138</v>
      </c>
      <c r="F30" s="169">
        <v>23.1</v>
      </c>
      <c r="G30" s="168"/>
      <c r="H30" s="167"/>
    </row>
    <row r="31" spans="1:8" ht="13.5" customHeight="1">
      <c r="A31" s="171">
        <v>41</v>
      </c>
      <c r="B31" s="170" t="s">
        <v>258</v>
      </c>
      <c r="C31" s="170" t="s">
        <v>453</v>
      </c>
      <c r="D31" s="170" t="s">
        <v>452</v>
      </c>
      <c r="E31" s="170" t="s">
        <v>138</v>
      </c>
      <c r="F31" s="169">
        <v>23.1</v>
      </c>
      <c r="G31" s="168"/>
      <c r="H31" s="167"/>
    </row>
    <row r="32" spans="1:8" ht="34.5" customHeight="1">
      <c r="A32" s="171">
        <v>42</v>
      </c>
      <c r="B32" s="170" t="s">
        <v>258</v>
      </c>
      <c r="C32" s="170" t="s">
        <v>451</v>
      </c>
      <c r="D32" s="170" t="s">
        <v>450</v>
      </c>
      <c r="E32" s="170" t="s">
        <v>152</v>
      </c>
      <c r="F32" s="169">
        <v>23.1</v>
      </c>
      <c r="G32" s="168"/>
      <c r="H32" s="167"/>
    </row>
    <row r="33" spans="1:8" ht="24" customHeight="1">
      <c r="A33" s="176">
        <v>43</v>
      </c>
      <c r="B33" s="175" t="s">
        <v>449</v>
      </c>
      <c r="C33" s="175" t="s">
        <v>448</v>
      </c>
      <c r="D33" s="175" t="s">
        <v>447</v>
      </c>
      <c r="E33" s="175" t="s">
        <v>138</v>
      </c>
      <c r="F33" s="174">
        <v>46.2</v>
      </c>
      <c r="G33" s="173"/>
      <c r="H33" s="172"/>
    </row>
    <row r="34" spans="1:8" ht="34.5" customHeight="1">
      <c r="A34" s="171">
        <v>44</v>
      </c>
      <c r="B34" s="170" t="s">
        <v>258</v>
      </c>
      <c r="C34" s="170" t="s">
        <v>446</v>
      </c>
      <c r="D34" s="170" t="s">
        <v>445</v>
      </c>
      <c r="E34" s="170" t="s">
        <v>138</v>
      </c>
      <c r="F34" s="169">
        <v>93</v>
      </c>
      <c r="G34" s="168"/>
      <c r="H34" s="167"/>
    </row>
    <row r="35" spans="1:8" ht="13.5" customHeight="1">
      <c r="A35" s="176">
        <v>45</v>
      </c>
      <c r="B35" s="175" t="s">
        <v>352</v>
      </c>
      <c r="C35" s="175" t="s">
        <v>444</v>
      </c>
      <c r="D35" s="175" t="s">
        <v>443</v>
      </c>
      <c r="E35" s="175" t="s">
        <v>138</v>
      </c>
      <c r="F35" s="174">
        <v>93</v>
      </c>
      <c r="G35" s="173"/>
      <c r="H35" s="172"/>
    </row>
    <row r="36" spans="1:8" ht="24" customHeight="1">
      <c r="A36" s="171">
        <v>46</v>
      </c>
      <c r="B36" s="170" t="s">
        <v>258</v>
      </c>
      <c r="C36" s="170" t="s">
        <v>442</v>
      </c>
      <c r="D36" s="170" t="s">
        <v>441</v>
      </c>
      <c r="E36" s="170" t="s">
        <v>152</v>
      </c>
      <c r="F36" s="169">
        <v>65.5</v>
      </c>
      <c r="G36" s="168"/>
      <c r="H36" s="167"/>
    </row>
    <row r="37" spans="1:8" ht="24" customHeight="1">
      <c r="A37" s="171">
        <v>47</v>
      </c>
      <c r="B37" s="170" t="s">
        <v>258</v>
      </c>
      <c r="C37" s="170" t="s">
        <v>440</v>
      </c>
      <c r="D37" s="170" t="s">
        <v>439</v>
      </c>
      <c r="E37" s="170" t="s">
        <v>138</v>
      </c>
      <c r="F37" s="169">
        <v>716</v>
      </c>
      <c r="G37" s="168"/>
      <c r="H37" s="167"/>
    </row>
    <row r="38" spans="1:8" ht="34.5" customHeight="1">
      <c r="A38" s="171">
        <v>48</v>
      </c>
      <c r="B38" s="170" t="s">
        <v>258</v>
      </c>
      <c r="C38" s="170" t="s">
        <v>438</v>
      </c>
      <c r="D38" s="170" t="s">
        <v>437</v>
      </c>
      <c r="E38" s="170" t="s">
        <v>152</v>
      </c>
      <c r="F38" s="169">
        <v>65.5</v>
      </c>
      <c r="G38" s="168"/>
      <c r="H38" s="167"/>
    </row>
    <row r="39" spans="1:8" ht="24" customHeight="1">
      <c r="A39" s="171">
        <v>49</v>
      </c>
      <c r="B39" s="170" t="s">
        <v>258</v>
      </c>
      <c r="C39" s="170" t="s">
        <v>337</v>
      </c>
      <c r="D39" s="170" t="s">
        <v>336</v>
      </c>
      <c r="E39" s="170" t="s">
        <v>152</v>
      </c>
      <c r="F39" s="169">
        <v>65.5</v>
      </c>
      <c r="G39" s="168"/>
      <c r="H39" s="167"/>
    </row>
    <row r="40" spans="1:8" ht="24" customHeight="1">
      <c r="A40" s="171">
        <v>50</v>
      </c>
      <c r="B40" s="170" t="s">
        <v>151</v>
      </c>
      <c r="C40" s="170" t="s">
        <v>154</v>
      </c>
      <c r="D40" s="170" t="s">
        <v>436</v>
      </c>
      <c r="E40" s="170" t="s">
        <v>152</v>
      </c>
      <c r="F40" s="169">
        <v>67.5</v>
      </c>
      <c r="G40" s="168"/>
      <c r="H40" s="167"/>
    </row>
    <row r="41" spans="1:8" ht="13.5" customHeight="1">
      <c r="A41" s="176">
        <v>51</v>
      </c>
      <c r="B41" s="175" t="s">
        <v>352</v>
      </c>
      <c r="C41" s="175" t="s">
        <v>435</v>
      </c>
      <c r="D41" s="175" t="s">
        <v>434</v>
      </c>
      <c r="E41" s="175"/>
      <c r="F41" s="174">
        <v>0</v>
      </c>
      <c r="G41" s="173"/>
      <c r="H41" s="172"/>
    </row>
    <row r="42" spans="1:8" ht="13.5" customHeight="1">
      <c r="A42" s="176">
        <v>52</v>
      </c>
      <c r="B42" s="175" t="s">
        <v>352</v>
      </c>
      <c r="C42" s="175" t="s">
        <v>433</v>
      </c>
      <c r="D42" s="175" t="s">
        <v>432</v>
      </c>
      <c r="E42" s="175" t="s">
        <v>138</v>
      </c>
      <c r="F42" s="174">
        <v>20</v>
      </c>
      <c r="G42" s="173"/>
      <c r="H42" s="172"/>
    </row>
    <row r="43" spans="1:8" ht="13.5" customHeight="1">
      <c r="A43" s="176">
        <v>53</v>
      </c>
      <c r="B43" s="175" t="s">
        <v>352</v>
      </c>
      <c r="C43" s="175" t="s">
        <v>431</v>
      </c>
      <c r="D43" s="175" t="s">
        <v>430</v>
      </c>
      <c r="E43" s="175" t="s">
        <v>138</v>
      </c>
      <c r="F43" s="174">
        <v>14</v>
      </c>
      <c r="G43" s="173"/>
      <c r="H43" s="172"/>
    </row>
    <row r="44" spans="1:8" ht="13.5" customHeight="1">
      <c r="A44" s="176">
        <v>54</v>
      </c>
      <c r="B44" s="175" t="s">
        <v>352</v>
      </c>
      <c r="C44" s="175" t="s">
        <v>429</v>
      </c>
      <c r="D44" s="175" t="s">
        <v>428</v>
      </c>
      <c r="E44" s="175" t="s">
        <v>138</v>
      </c>
      <c r="F44" s="174">
        <v>14</v>
      </c>
      <c r="G44" s="173"/>
      <c r="H44" s="172"/>
    </row>
    <row r="45" spans="1:8" ht="13.5" customHeight="1">
      <c r="A45" s="176">
        <v>55</v>
      </c>
      <c r="B45" s="175" t="s">
        <v>352</v>
      </c>
      <c r="C45" s="175" t="s">
        <v>427</v>
      </c>
      <c r="D45" s="175" t="s">
        <v>426</v>
      </c>
      <c r="E45" s="175" t="s">
        <v>138</v>
      </c>
      <c r="F45" s="174">
        <v>15</v>
      </c>
      <c r="G45" s="173"/>
      <c r="H45" s="172"/>
    </row>
    <row r="46" spans="1:8" ht="13.5" customHeight="1">
      <c r="A46" s="176">
        <v>56</v>
      </c>
      <c r="B46" s="175" t="s">
        <v>352</v>
      </c>
      <c r="C46" s="175" t="s">
        <v>425</v>
      </c>
      <c r="D46" s="175" t="s">
        <v>424</v>
      </c>
      <c r="E46" s="175" t="s">
        <v>138</v>
      </c>
      <c r="F46" s="174">
        <v>14</v>
      </c>
      <c r="G46" s="173"/>
      <c r="H46" s="172"/>
    </row>
    <row r="47" spans="1:8" ht="13.5" customHeight="1">
      <c r="A47" s="176">
        <v>57</v>
      </c>
      <c r="B47" s="175" t="s">
        <v>352</v>
      </c>
      <c r="C47" s="175" t="s">
        <v>423</v>
      </c>
      <c r="D47" s="175" t="s">
        <v>422</v>
      </c>
      <c r="E47" s="175" t="s">
        <v>138</v>
      </c>
      <c r="F47" s="174">
        <v>22</v>
      </c>
      <c r="G47" s="173"/>
      <c r="H47" s="172"/>
    </row>
    <row r="48" spans="1:8" ht="13.5" customHeight="1">
      <c r="A48" s="176">
        <v>58</v>
      </c>
      <c r="B48" s="175" t="s">
        <v>352</v>
      </c>
      <c r="C48" s="175" t="s">
        <v>421</v>
      </c>
      <c r="D48" s="175" t="s">
        <v>420</v>
      </c>
      <c r="E48" s="175" t="s">
        <v>138</v>
      </c>
      <c r="F48" s="174">
        <v>40</v>
      </c>
      <c r="G48" s="173"/>
      <c r="H48" s="172"/>
    </row>
    <row r="49" spans="1:8" ht="24" customHeight="1">
      <c r="A49" s="176">
        <v>59</v>
      </c>
      <c r="B49" s="175" t="s">
        <v>352</v>
      </c>
      <c r="C49" s="175" t="s">
        <v>419</v>
      </c>
      <c r="D49" s="175" t="s">
        <v>418</v>
      </c>
      <c r="E49" s="175" t="s">
        <v>138</v>
      </c>
      <c r="F49" s="174">
        <v>37</v>
      </c>
      <c r="G49" s="173"/>
      <c r="H49" s="172"/>
    </row>
    <row r="50" spans="1:8" ht="24" customHeight="1">
      <c r="A50" s="176">
        <v>60</v>
      </c>
      <c r="B50" s="175" t="s">
        <v>352</v>
      </c>
      <c r="C50" s="175" t="s">
        <v>417</v>
      </c>
      <c r="D50" s="175" t="s">
        <v>416</v>
      </c>
      <c r="E50" s="175" t="s">
        <v>138</v>
      </c>
      <c r="F50" s="174">
        <v>18</v>
      </c>
      <c r="G50" s="173"/>
      <c r="H50" s="172"/>
    </row>
    <row r="51" spans="1:8" ht="13.5" customHeight="1">
      <c r="A51" s="176">
        <v>61</v>
      </c>
      <c r="B51" s="175" t="s">
        <v>352</v>
      </c>
      <c r="C51" s="175" t="s">
        <v>415</v>
      </c>
      <c r="D51" s="175" t="s">
        <v>414</v>
      </c>
      <c r="E51" s="175" t="s">
        <v>138</v>
      </c>
      <c r="F51" s="174">
        <v>40</v>
      </c>
      <c r="G51" s="173"/>
      <c r="H51" s="172"/>
    </row>
    <row r="52" spans="1:8" ht="13.5" customHeight="1">
      <c r="A52" s="176">
        <v>62</v>
      </c>
      <c r="B52" s="175" t="s">
        <v>352</v>
      </c>
      <c r="C52" s="175" t="s">
        <v>413</v>
      </c>
      <c r="D52" s="175" t="s">
        <v>412</v>
      </c>
      <c r="E52" s="175" t="s">
        <v>138</v>
      </c>
      <c r="F52" s="174">
        <v>60</v>
      </c>
      <c r="G52" s="173"/>
      <c r="H52" s="172"/>
    </row>
    <row r="53" spans="1:8" ht="13.5" customHeight="1">
      <c r="A53" s="176">
        <v>63</v>
      </c>
      <c r="B53" s="175" t="s">
        <v>352</v>
      </c>
      <c r="C53" s="175" t="s">
        <v>411</v>
      </c>
      <c r="D53" s="175" t="s">
        <v>410</v>
      </c>
      <c r="E53" s="175" t="s">
        <v>138</v>
      </c>
      <c r="F53" s="174">
        <v>40</v>
      </c>
      <c r="G53" s="173"/>
      <c r="H53" s="172"/>
    </row>
    <row r="54" spans="1:8" ht="13.5" customHeight="1">
      <c r="A54" s="176">
        <v>64</v>
      </c>
      <c r="B54" s="175" t="s">
        <v>352</v>
      </c>
      <c r="C54" s="175" t="s">
        <v>409</v>
      </c>
      <c r="D54" s="175" t="s">
        <v>408</v>
      </c>
      <c r="E54" s="175" t="s">
        <v>138</v>
      </c>
      <c r="F54" s="174">
        <v>75</v>
      </c>
      <c r="G54" s="173"/>
      <c r="H54" s="172"/>
    </row>
    <row r="55" spans="1:8" ht="13.5" customHeight="1">
      <c r="A55" s="176">
        <v>65</v>
      </c>
      <c r="B55" s="175" t="s">
        <v>352</v>
      </c>
      <c r="C55" s="175" t="s">
        <v>407</v>
      </c>
      <c r="D55" s="175" t="s">
        <v>406</v>
      </c>
      <c r="E55" s="175" t="s">
        <v>138</v>
      </c>
      <c r="F55" s="174">
        <v>75</v>
      </c>
      <c r="G55" s="173"/>
      <c r="H55" s="172"/>
    </row>
    <row r="56" spans="1:8" ht="13.5" customHeight="1">
      <c r="A56" s="176">
        <v>66</v>
      </c>
      <c r="B56" s="175" t="s">
        <v>352</v>
      </c>
      <c r="C56" s="175" t="s">
        <v>405</v>
      </c>
      <c r="D56" s="175" t="s">
        <v>404</v>
      </c>
      <c r="E56" s="175" t="s">
        <v>138</v>
      </c>
      <c r="F56" s="174">
        <v>30</v>
      </c>
      <c r="G56" s="173"/>
      <c r="H56" s="172"/>
    </row>
    <row r="57" spans="1:8" ht="13.5" customHeight="1">
      <c r="A57" s="176">
        <v>67</v>
      </c>
      <c r="B57" s="175" t="s">
        <v>352</v>
      </c>
      <c r="C57" s="175" t="s">
        <v>403</v>
      </c>
      <c r="D57" s="175" t="s">
        <v>402</v>
      </c>
      <c r="E57" s="175" t="s">
        <v>138</v>
      </c>
      <c r="F57" s="174">
        <v>30</v>
      </c>
      <c r="G57" s="173"/>
      <c r="H57" s="172"/>
    </row>
    <row r="58" spans="1:8" ht="13.5" customHeight="1">
      <c r="A58" s="176">
        <v>68</v>
      </c>
      <c r="B58" s="175" t="s">
        <v>352</v>
      </c>
      <c r="C58" s="175" t="s">
        <v>401</v>
      </c>
      <c r="D58" s="175" t="s">
        <v>350</v>
      </c>
      <c r="E58" s="175" t="s">
        <v>138</v>
      </c>
      <c r="F58" s="174">
        <v>30</v>
      </c>
      <c r="G58" s="173"/>
      <c r="H58" s="172"/>
    </row>
    <row r="59" spans="1:8" ht="13.5" customHeight="1">
      <c r="A59" s="176">
        <v>69</v>
      </c>
      <c r="B59" s="175" t="s">
        <v>352</v>
      </c>
      <c r="C59" s="175" t="s">
        <v>400</v>
      </c>
      <c r="D59" s="175" t="s">
        <v>399</v>
      </c>
      <c r="E59" s="175"/>
      <c r="F59" s="174">
        <v>0</v>
      </c>
      <c r="G59" s="173"/>
      <c r="H59" s="172"/>
    </row>
    <row r="60" spans="1:8" ht="24" customHeight="1">
      <c r="A60" s="176">
        <v>70</v>
      </c>
      <c r="B60" s="175" t="s">
        <v>352</v>
      </c>
      <c r="C60" s="175" t="s">
        <v>398</v>
      </c>
      <c r="D60" s="175" t="s">
        <v>397</v>
      </c>
      <c r="E60" s="175" t="s">
        <v>138</v>
      </c>
      <c r="F60" s="174">
        <v>15</v>
      </c>
      <c r="G60" s="173"/>
      <c r="H60" s="172"/>
    </row>
    <row r="61" spans="1:8" ht="13.5" customHeight="1">
      <c r="A61" s="176">
        <v>71</v>
      </c>
      <c r="B61" s="175" t="s">
        <v>352</v>
      </c>
      <c r="C61" s="175" t="s">
        <v>396</v>
      </c>
      <c r="D61" s="175" t="s">
        <v>395</v>
      </c>
      <c r="E61" s="175" t="s">
        <v>138</v>
      </c>
      <c r="F61" s="174">
        <v>9</v>
      </c>
      <c r="G61" s="173"/>
      <c r="H61" s="172"/>
    </row>
    <row r="62" spans="1:8" ht="13.5" customHeight="1">
      <c r="A62" s="176">
        <v>72</v>
      </c>
      <c r="B62" s="175" t="s">
        <v>352</v>
      </c>
      <c r="C62" s="175" t="s">
        <v>394</v>
      </c>
      <c r="D62" s="175" t="s">
        <v>393</v>
      </c>
      <c r="E62" s="175" t="s">
        <v>138</v>
      </c>
      <c r="F62" s="174">
        <v>15</v>
      </c>
      <c r="G62" s="173"/>
      <c r="H62" s="172"/>
    </row>
    <row r="63" spans="1:8" ht="13.5" customHeight="1">
      <c r="A63" s="176">
        <v>73</v>
      </c>
      <c r="B63" s="175" t="s">
        <v>352</v>
      </c>
      <c r="C63" s="175" t="s">
        <v>392</v>
      </c>
      <c r="D63" s="175" t="s">
        <v>391</v>
      </c>
      <c r="E63" s="175" t="s">
        <v>138</v>
      </c>
      <c r="F63" s="174">
        <v>9</v>
      </c>
      <c r="G63" s="173"/>
      <c r="H63" s="172"/>
    </row>
    <row r="64" spans="1:8" ht="24" customHeight="1">
      <c r="A64" s="176">
        <v>74</v>
      </c>
      <c r="B64" s="175" t="s">
        <v>352</v>
      </c>
      <c r="C64" s="175" t="s">
        <v>390</v>
      </c>
      <c r="D64" s="175" t="s">
        <v>389</v>
      </c>
      <c r="E64" s="175" t="s">
        <v>138</v>
      </c>
      <c r="F64" s="174">
        <v>15</v>
      </c>
      <c r="G64" s="173"/>
      <c r="H64" s="172"/>
    </row>
    <row r="65" spans="1:8" ht="13.5" customHeight="1">
      <c r="A65" s="176">
        <v>75</v>
      </c>
      <c r="B65" s="175" t="s">
        <v>352</v>
      </c>
      <c r="C65" s="175" t="s">
        <v>388</v>
      </c>
      <c r="D65" s="175" t="s">
        <v>387</v>
      </c>
      <c r="E65" s="175" t="s">
        <v>138</v>
      </c>
      <c r="F65" s="174">
        <v>15</v>
      </c>
      <c r="G65" s="173"/>
      <c r="H65" s="172"/>
    </row>
    <row r="66" spans="1:8" ht="13.5" customHeight="1">
      <c r="A66" s="176">
        <v>76</v>
      </c>
      <c r="B66" s="175" t="s">
        <v>352</v>
      </c>
      <c r="C66" s="175" t="s">
        <v>386</v>
      </c>
      <c r="D66" s="175" t="s">
        <v>385</v>
      </c>
      <c r="E66" s="175" t="s">
        <v>138</v>
      </c>
      <c r="F66" s="174">
        <v>9</v>
      </c>
      <c r="G66" s="173"/>
      <c r="H66" s="172"/>
    </row>
    <row r="67" spans="1:8" ht="13.5" customHeight="1">
      <c r="A67" s="176">
        <v>77</v>
      </c>
      <c r="B67" s="175" t="s">
        <v>352</v>
      </c>
      <c r="C67" s="175" t="s">
        <v>384</v>
      </c>
      <c r="D67" s="175" t="s">
        <v>383</v>
      </c>
      <c r="E67" s="175" t="s">
        <v>138</v>
      </c>
      <c r="F67" s="174">
        <v>15</v>
      </c>
      <c r="G67" s="173"/>
      <c r="H67" s="172"/>
    </row>
    <row r="68" spans="1:8" ht="13.5" customHeight="1">
      <c r="A68" s="176">
        <v>78</v>
      </c>
      <c r="B68" s="175" t="s">
        <v>352</v>
      </c>
      <c r="C68" s="175" t="s">
        <v>382</v>
      </c>
      <c r="D68" s="175" t="s">
        <v>381</v>
      </c>
      <c r="E68" s="175" t="s">
        <v>138</v>
      </c>
      <c r="F68" s="174">
        <v>15</v>
      </c>
      <c r="G68" s="173"/>
      <c r="H68" s="172"/>
    </row>
    <row r="69" spans="1:8" ht="24" customHeight="1">
      <c r="A69" s="176">
        <v>79</v>
      </c>
      <c r="B69" s="175" t="s">
        <v>352</v>
      </c>
      <c r="C69" s="175" t="s">
        <v>380</v>
      </c>
      <c r="D69" s="175" t="s">
        <v>379</v>
      </c>
      <c r="E69" s="175" t="s">
        <v>138</v>
      </c>
      <c r="F69" s="174">
        <v>15</v>
      </c>
      <c r="G69" s="173"/>
      <c r="H69" s="172"/>
    </row>
    <row r="70" spans="1:8" ht="13.5" customHeight="1">
      <c r="A70" s="176">
        <v>80</v>
      </c>
      <c r="B70" s="175" t="s">
        <v>352</v>
      </c>
      <c r="C70" s="175" t="s">
        <v>378</v>
      </c>
      <c r="D70" s="175" t="s">
        <v>377</v>
      </c>
      <c r="E70" s="175" t="s">
        <v>138</v>
      </c>
      <c r="F70" s="174">
        <v>24</v>
      </c>
      <c r="G70" s="173"/>
      <c r="H70" s="172"/>
    </row>
    <row r="71" spans="1:8" ht="13.5" customHeight="1">
      <c r="A71" s="176">
        <v>81</v>
      </c>
      <c r="B71" s="175" t="s">
        <v>352</v>
      </c>
      <c r="C71" s="175" t="s">
        <v>376</v>
      </c>
      <c r="D71" s="175" t="s">
        <v>375</v>
      </c>
      <c r="E71" s="175" t="s">
        <v>138</v>
      </c>
      <c r="F71" s="174">
        <v>15</v>
      </c>
      <c r="G71" s="173"/>
      <c r="H71" s="172"/>
    </row>
    <row r="72" spans="1:8" ht="13.5" customHeight="1">
      <c r="A72" s="176">
        <v>82</v>
      </c>
      <c r="B72" s="175" t="s">
        <v>352</v>
      </c>
      <c r="C72" s="175" t="s">
        <v>374</v>
      </c>
      <c r="D72" s="175" t="s">
        <v>373</v>
      </c>
      <c r="E72" s="175" t="s">
        <v>138</v>
      </c>
      <c r="F72" s="174">
        <v>15</v>
      </c>
      <c r="G72" s="173"/>
      <c r="H72" s="172"/>
    </row>
    <row r="73" spans="1:8" ht="13.5" customHeight="1">
      <c r="A73" s="176">
        <v>83</v>
      </c>
      <c r="B73" s="175" t="s">
        <v>352</v>
      </c>
      <c r="C73" s="175" t="s">
        <v>372</v>
      </c>
      <c r="D73" s="175" t="s">
        <v>371</v>
      </c>
      <c r="E73" s="175" t="s">
        <v>138</v>
      </c>
      <c r="F73" s="174">
        <v>21</v>
      </c>
      <c r="G73" s="173"/>
      <c r="H73" s="172"/>
    </row>
    <row r="74" spans="1:8" ht="13.5" customHeight="1">
      <c r="A74" s="176">
        <v>84</v>
      </c>
      <c r="B74" s="175" t="s">
        <v>352</v>
      </c>
      <c r="C74" s="175" t="s">
        <v>370</v>
      </c>
      <c r="D74" s="175" t="s">
        <v>369</v>
      </c>
      <c r="E74" s="175" t="s">
        <v>138</v>
      </c>
      <c r="F74" s="174">
        <v>12</v>
      </c>
      <c r="G74" s="173"/>
      <c r="H74" s="172"/>
    </row>
    <row r="75" spans="1:8" ht="13.5" customHeight="1">
      <c r="A75" s="176">
        <v>85</v>
      </c>
      <c r="B75" s="175" t="s">
        <v>352</v>
      </c>
      <c r="C75" s="175" t="s">
        <v>368</v>
      </c>
      <c r="D75" s="175" t="s">
        <v>367</v>
      </c>
      <c r="E75" s="175" t="s">
        <v>138</v>
      </c>
      <c r="F75" s="174">
        <v>12</v>
      </c>
      <c r="G75" s="173"/>
      <c r="H75" s="172"/>
    </row>
    <row r="76" spans="1:8" ht="24" customHeight="1">
      <c r="A76" s="176">
        <v>86</v>
      </c>
      <c r="B76" s="175" t="s">
        <v>352</v>
      </c>
      <c r="C76" s="175" t="s">
        <v>366</v>
      </c>
      <c r="D76" s="175" t="s">
        <v>365</v>
      </c>
      <c r="E76" s="175" t="s">
        <v>138</v>
      </c>
      <c r="F76" s="174">
        <v>21</v>
      </c>
      <c r="G76" s="173"/>
      <c r="H76" s="172"/>
    </row>
    <row r="77" spans="1:8" ht="13.5" customHeight="1">
      <c r="A77" s="176">
        <v>87</v>
      </c>
      <c r="B77" s="175" t="s">
        <v>352</v>
      </c>
      <c r="C77" s="175" t="s">
        <v>364</v>
      </c>
      <c r="D77" s="175" t="s">
        <v>363</v>
      </c>
      <c r="E77" s="175" t="s">
        <v>138</v>
      </c>
      <c r="F77" s="174">
        <v>48</v>
      </c>
      <c r="G77" s="173"/>
      <c r="H77" s="172"/>
    </row>
    <row r="78" spans="1:8" ht="13.5" customHeight="1">
      <c r="A78" s="176">
        <v>88</v>
      </c>
      <c r="B78" s="175" t="s">
        <v>352</v>
      </c>
      <c r="C78" s="175" t="s">
        <v>362</v>
      </c>
      <c r="D78" s="175" t="s">
        <v>361</v>
      </c>
      <c r="E78" s="175" t="s">
        <v>138</v>
      </c>
      <c r="F78" s="174">
        <v>48</v>
      </c>
      <c r="G78" s="173"/>
      <c r="H78" s="172"/>
    </row>
    <row r="79" spans="1:8" ht="13.5" customHeight="1">
      <c r="A79" s="176">
        <v>89</v>
      </c>
      <c r="B79" s="175" t="s">
        <v>352</v>
      </c>
      <c r="C79" s="175" t="s">
        <v>360</v>
      </c>
      <c r="D79" s="175" t="s">
        <v>359</v>
      </c>
      <c r="E79" s="175" t="s">
        <v>138</v>
      </c>
      <c r="F79" s="174">
        <v>60</v>
      </c>
      <c r="G79" s="173"/>
      <c r="H79" s="172"/>
    </row>
    <row r="80" spans="1:8" ht="13.5" customHeight="1">
      <c r="A80" s="176">
        <v>90</v>
      </c>
      <c r="B80" s="175" t="s">
        <v>352</v>
      </c>
      <c r="C80" s="175" t="s">
        <v>358</v>
      </c>
      <c r="D80" s="175" t="s">
        <v>357</v>
      </c>
      <c r="E80" s="175" t="s">
        <v>138</v>
      </c>
      <c r="F80" s="174">
        <v>60</v>
      </c>
      <c r="G80" s="173"/>
      <c r="H80" s="172"/>
    </row>
    <row r="81" spans="1:8" ht="13.5" customHeight="1">
      <c r="A81" s="176">
        <v>91</v>
      </c>
      <c r="B81" s="175" t="s">
        <v>352</v>
      </c>
      <c r="C81" s="175" t="s">
        <v>356</v>
      </c>
      <c r="D81" s="175" t="s">
        <v>355</v>
      </c>
      <c r="E81" s="175" t="s">
        <v>138</v>
      </c>
      <c r="F81" s="174">
        <v>30</v>
      </c>
      <c r="G81" s="173"/>
      <c r="H81" s="172"/>
    </row>
    <row r="82" spans="1:8" ht="13.5" customHeight="1">
      <c r="A82" s="176">
        <v>92</v>
      </c>
      <c r="B82" s="175" t="s">
        <v>352</v>
      </c>
      <c r="C82" s="175" t="s">
        <v>354</v>
      </c>
      <c r="D82" s="175" t="s">
        <v>353</v>
      </c>
      <c r="E82" s="175" t="s">
        <v>138</v>
      </c>
      <c r="F82" s="174">
        <v>30</v>
      </c>
      <c r="G82" s="173"/>
      <c r="H82" s="172"/>
    </row>
    <row r="83" spans="1:8" ht="13.5" customHeight="1">
      <c r="A83" s="176">
        <v>93</v>
      </c>
      <c r="B83" s="175" t="s">
        <v>352</v>
      </c>
      <c r="C83" s="175" t="s">
        <v>351</v>
      </c>
      <c r="D83" s="175" t="s">
        <v>350</v>
      </c>
      <c r="E83" s="175" t="s">
        <v>138</v>
      </c>
      <c r="F83" s="174">
        <v>39</v>
      </c>
      <c r="G83" s="173"/>
      <c r="H83" s="172"/>
    </row>
    <row r="84" spans="1:8" ht="24" customHeight="1">
      <c r="A84" s="171">
        <v>94</v>
      </c>
      <c r="B84" s="170" t="s">
        <v>258</v>
      </c>
      <c r="C84" s="170" t="s">
        <v>272</v>
      </c>
      <c r="D84" s="170" t="s">
        <v>271</v>
      </c>
      <c r="E84" s="170" t="s">
        <v>152</v>
      </c>
      <c r="F84" s="169">
        <v>2788</v>
      </c>
      <c r="G84" s="168"/>
      <c r="H84" s="167"/>
    </row>
    <row r="85" spans="1:8" ht="24" customHeight="1">
      <c r="A85" s="176">
        <v>95</v>
      </c>
      <c r="B85" s="175" t="s">
        <v>270</v>
      </c>
      <c r="C85" s="175" t="s">
        <v>349</v>
      </c>
      <c r="D85" s="175" t="s">
        <v>348</v>
      </c>
      <c r="E85" s="175" t="s">
        <v>145</v>
      </c>
      <c r="F85" s="174">
        <v>70.563999999999993</v>
      </c>
      <c r="G85" s="173"/>
      <c r="H85" s="172"/>
    </row>
    <row r="86" spans="1:8" ht="24" customHeight="1">
      <c r="A86" s="171">
        <v>96</v>
      </c>
      <c r="B86" s="170" t="s">
        <v>258</v>
      </c>
      <c r="C86" s="170" t="s">
        <v>347</v>
      </c>
      <c r="D86" s="170" t="s">
        <v>346</v>
      </c>
      <c r="E86" s="170" t="s">
        <v>152</v>
      </c>
      <c r="F86" s="169">
        <v>356</v>
      </c>
      <c r="G86" s="168"/>
      <c r="H86" s="167"/>
    </row>
    <row r="87" spans="1:8" ht="24" customHeight="1">
      <c r="A87" s="176">
        <v>97</v>
      </c>
      <c r="B87" s="175" t="s">
        <v>270</v>
      </c>
      <c r="C87" s="175" t="s">
        <v>345</v>
      </c>
      <c r="D87" s="175" t="s">
        <v>344</v>
      </c>
      <c r="E87" s="175" t="s">
        <v>145</v>
      </c>
      <c r="F87" s="174">
        <v>12.46</v>
      </c>
      <c r="G87" s="173"/>
      <c r="H87" s="172"/>
    </row>
    <row r="88" spans="1:8" ht="24" customHeight="1">
      <c r="A88" s="171">
        <v>98</v>
      </c>
      <c r="B88" s="170" t="s">
        <v>258</v>
      </c>
      <c r="C88" s="170" t="s">
        <v>343</v>
      </c>
      <c r="D88" s="170" t="s">
        <v>342</v>
      </c>
      <c r="E88" s="170" t="s">
        <v>163</v>
      </c>
      <c r="F88" s="169">
        <v>5</v>
      </c>
      <c r="G88" s="168"/>
      <c r="H88" s="167"/>
    </row>
    <row r="89" spans="1:8" ht="24" customHeight="1">
      <c r="A89" s="171">
        <v>99</v>
      </c>
      <c r="B89" s="170" t="s">
        <v>258</v>
      </c>
      <c r="C89" s="170" t="s">
        <v>341</v>
      </c>
      <c r="D89" s="170" t="s">
        <v>340</v>
      </c>
      <c r="E89" s="170" t="s">
        <v>163</v>
      </c>
      <c r="F89" s="169">
        <v>5</v>
      </c>
      <c r="G89" s="168"/>
      <c r="H89" s="167"/>
    </row>
    <row r="90" spans="1:8" ht="24" customHeight="1">
      <c r="A90" s="171">
        <v>100</v>
      </c>
      <c r="B90" s="170" t="s">
        <v>258</v>
      </c>
      <c r="C90" s="170" t="s">
        <v>339</v>
      </c>
      <c r="D90" s="170" t="s">
        <v>338</v>
      </c>
      <c r="E90" s="170" t="s">
        <v>152</v>
      </c>
      <c r="F90" s="169">
        <v>3144</v>
      </c>
      <c r="G90" s="168"/>
      <c r="H90" s="167"/>
    </row>
    <row r="91" spans="1:8" ht="24" customHeight="1">
      <c r="A91" s="171">
        <v>101</v>
      </c>
      <c r="B91" s="170" t="s">
        <v>258</v>
      </c>
      <c r="C91" s="170" t="s">
        <v>337</v>
      </c>
      <c r="D91" s="170" t="s">
        <v>336</v>
      </c>
      <c r="E91" s="170" t="s">
        <v>152</v>
      </c>
      <c r="F91" s="169">
        <v>3144</v>
      </c>
      <c r="G91" s="168"/>
      <c r="H91" s="167"/>
    </row>
    <row r="92" spans="1:8" ht="24" customHeight="1">
      <c r="A92" s="171">
        <v>102</v>
      </c>
      <c r="B92" s="170" t="s">
        <v>258</v>
      </c>
      <c r="C92" s="170" t="s">
        <v>335</v>
      </c>
      <c r="D92" s="170" t="s">
        <v>334</v>
      </c>
      <c r="E92" s="170" t="s">
        <v>152</v>
      </c>
      <c r="F92" s="169">
        <v>3144</v>
      </c>
      <c r="G92" s="168"/>
      <c r="H92" s="167"/>
    </row>
    <row r="93" spans="1:8" ht="13.5" customHeight="1">
      <c r="A93" s="171">
        <v>103</v>
      </c>
      <c r="B93" s="170" t="s">
        <v>258</v>
      </c>
      <c r="C93" s="170" t="s">
        <v>333</v>
      </c>
      <c r="D93" s="170" t="s">
        <v>332</v>
      </c>
      <c r="E93" s="170" t="s">
        <v>205</v>
      </c>
      <c r="F93" s="169">
        <v>97</v>
      </c>
      <c r="G93" s="168"/>
      <c r="H93" s="167"/>
    </row>
    <row r="94" spans="1:8" ht="13.5" customHeight="1">
      <c r="A94" s="176">
        <v>104</v>
      </c>
      <c r="B94" s="175" t="s">
        <v>331</v>
      </c>
      <c r="C94" s="175" t="s">
        <v>330</v>
      </c>
      <c r="D94" s="175" t="s">
        <v>329</v>
      </c>
      <c r="E94" s="175" t="s">
        <v>138</v>
      </c>
      <c r="F94" s="174">
        <v>98.164000000000001</v>
      </c>
      <c r="G94" s="173"/>
      <c r="H94" s="172"/>
    </row>
    <row r="95" spans="1:8" ht="34.5" customHeight="1">
      <c r="A95" s="171">
        <v>110</v>
      </c>
      <c r="B95" s="170" t="s">
        <v>169</v>
      </c>
      <c r="C95" s="170" t="s">
        <v>328</v>
      </c>
      <c r="D95" s="170" t="s">
        <v>327</v>
      </c>
      <c r="E95" s="170" t="s">
        <v>152</v>
      </c>
      <c r="F95" s="333">
        <v>2410</v>
      </c>
      <c r="G95" s="168"/>
      <c r="H95" s="167"/>
    </row>
    <row r="96" spans="1:8" ht="45" customHeight="1">
      <c r="A96" s="171">
        <v>111</v>
      </c>
      <c r="B96" s="170" t="s">
        <v>169</v>
      </c>
      <c r="C96" s="170" t="s">
        <v>175</v>
      </c>
      <c r="D96" s="170" t="s">
        <v>326</v>
      </c>
      <c r="E96" s="170" t="s">
        <v>163</v>
      </c>
      <c r="F96" s="333">
        <v>890</v>
      </c>
      <c r="G96" s="168"/>
      <c r="H96" s="167"/>
    </row>
    <row r="97" spans="1:8" ht="45" customHeight="1">
      <c r="A97" s="171">
        <v>112</v>
      </c>
      <c r="B97" s="170" t="s">
        <v>169</v>
      </c>
      <c r="C97" s="170" t="s">
        <v>173</v>
      </c>
      <c r="D97" s="170" t="s">
        <v>325</v>
      </c>
      <c r="E97" s="170" t="s">
        <v>163</v>
      </c>
      <c r="F97" s="333">
        <v>8900</v>
      </c>
      <c r="G97" s="168"/>
      <c r="H97" s="167"/>
    </row>
    <row r="98" spans="1:8" ht="24" customHeight="1">
      <c r="A98" s="171">
        <v>113</v>
      </c>
      <c r="B98" s="170" t="s">
        <v>169</v>
      </c>
      <c r="C98" s="170" t="s">
        <v>324</v>
      </c>
      <c r="D98" s="170" t="s">
        <v>323</v>
      </c>
      <c r="E98" s="170" t="s">
        <v>163</v>
      </c>
      <c r="F98" s="333">
        <v>890</v>
      </c>
      <c r="G98" s="168"/>
      <c r="H98" s="167"/>
    </row>
    <row r="99" spans="1:8" ht="24" customHeight="1">
      <c r="A99" s="171">
        <v>115</v>
      </c>
      <c r="B99" s="170" t="s">
        <v>169</v>
      </c>
      <c r="C99" s="170" t="s">
        <v>321</v>
      </c>
      <c r="D99" s="170" t="s">
        <v>320</v>
      </c>
      <c r="E99" s="170" t="s">
        <v>152</v>
      </c>
      <c r="F99" s="333">
        <v>3183</v>
      </c>
      <c r="G99" s="168"/>
      <c r="H99" s="167"/>
    </row>
    <row r="100" spans="1:8" ht="24" customHeight="1">
      <c r="A100" s="171">
        <v>116</v>
      </c>
      <c r="B100" s="170" t="s">
        <v>169</v>
      </c>
      <c r="C100" s="170" t="s">
        <v>319</v>
      </c>
      <c r="D100" s="170" t="s">
        <v>318</v>
      </c>
      <c r="E100" s="170" t="s">
        <v>152</v>
      </c>
      <c r="F100" s="169">
        <v>3232</v>
      </c>
      <c r="G100" s="168"/>
      <c r="H100" s="167"/>
    </row>
    <row r="101" spans="1:8" ht="34.5" customHeight="1">
      <c r="A101" s="171">
        <v>117</v>
      </c>
      <c r="B101" s="170" t="s">
        <v>258</v>
      </c>
      <c r="C101" s="170" t="s">
        <v>317</v>
      </c>
      <c r="D101" s="170" t="s">
        <v>316</v>
      </c>
      <c r="E101" s="170" t="s">
        <v>148</v>
      </c>
      <c r="F101" s="169">
        <v>1589.385</v>
      </c>
      <c r="G101" s="168"/>
      <c r="H101" s="167"/>
    </row>
    <row r="102" spans="1:8" ht="8.25" customHeight="1" thickBot="1">
      <c r="A102" s="166"/>
      <c r="B102" s="7"/>
      <c r="C102" s="7"/>
      <c r="D102" s="7"/>
      <c r="E102" s="7"/>
      <c r="F102" s="7"/>
      <c r="G102" s="7"/>
      <c r="H102" s="7"/>
    </row>
    <row r="103" spans="1:8" ht="19.5" customHeight="1" thickBot="1">
      <c r="A103" s="165"/>
      <c r="B103" s="162"/>
      <c r="C103" s="164"/>
      <c r="D103" s="163" t="s">
        <v>122</v>
      </c>
      <c r="E103" s="162"/>
      <c r="F103" s="161"/>
      <c r="G103" s="160"/>
      <c r="H103" s="159"/>
    </row>
  </sheetData>
  <printOptions horizontalCentered="1"/>
  <pageMargins left="0.39370078740157483" right="0.39370078740157483" top="0.78740157480314965" bottom="0.59055118110236227" header="0" footer="0"/>
  <pageSetup paperSize="9" fitToHeight="100" orientation="portrait" blackAndWhite="1" verticalDpi="4294967293" r:id="rId1"/>
  <headerFooter alignWithMargins="0">
    <oddFooter>&amp;C   Strana &amp;P 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workbookViewId="0">
      <pane ySplit="8" topLeftCell="A9" activePane="bottomLeft" state="frozenSplit"/>
      <selection pane="bottomLeft" activeCell="G3" sqref="G3"/>
    </sheetView>
  </sheetViews>
  <sheetFormatPr defaultColWidth="10.5" defaultRowHeight="12" customHeight="1"/>
  <cols>
    <col min="1" max="1" width="6.6640625" style="2" customWidth="1"/>
    <col min="2" max="2" width="6.83203125" style="2" customWidth="1"/>
    <col min="3" max="3" width="14.5" style="2" customWidth="1"/>
    <col min="4" max="4" width="37.33203125" style="2" customWidth="1"/>
    <col min="5" max="5" width="3.83203125" style="2" customWidth="1"/>
    <col min="6" max="7" width="13.5" style="2" customWidth="1"/>
    <col min="8" max="8" width="14.5" style="2" customWidth="1"/>
    <col min="9" max="16384" width="10.5" style="2"/>
  </cols>
  <sheetData>
    <row r="1" spans="1:8" ht="17.25" customHeight="1">
      <c r="A1" s="193" t="s">
        <v>189</v>
      </c>
      <c r="B1" s="185"/>
      <c r="C1" s="185"/>
      <c r="D1" s="185"/>
      <c r="E1" s="185"/>
      <c r="F1" s="186"/>
      <c r="G1" s="185"/>
      <c r="H1" s="185"/>
    </row>
    <row r="2" spans="1:8" ht="12.75" customHeight="1">
      <c r="A2" s="190" t="s">
        <v>188</v>
      </c>
      <c r="B2" s="191"/>
      <c r="C2" s="190" t="s">
        <v>119</v>
      </c>
      <c r="D2" s="189"/>
      <c r="E2" s="189"/>
      <c r="F2" s="192"/>
      <c r="G2" s="186"/>
      <c r="H2" s="185"/>
    </row>
    <row r="3" spans="1:8" ht="12.75" customHeight="1">
      <c r="A3" s="190" t="s">
        <v>187</v>
      </c>
      <c r="B3" s="191"/>
      <c r="C3" s="190" t="s">
        <v>503</v>
      </c>
      <c r="D3" s="189"/>
      <c r="E3" s="189"/>
      <c r="F3" s="188" t="s">
        <v>186</v>
      </c>
      <c r="G3" s="187"/>
      <c r="H3" s="185"/>
    </row>
    <row r="4" spans="1:8" ht="12.75" customHeight="1">
      <c r="A4" s="190"/>
      <c r="B4" s="191"/>
      <c r="C4" s="190"/>
      <c r="D4" s="189"/>
      <c r="E4" s="189"/>
      <c r="F4" s="188" t="s">
        <v>185</v>
      </c>
      <c r="G4" s="187"/>
      <c r="H4" s="185"/>
    </row>
    <row r="5" spans="1:8" ht="14.25" customHeight="1" thickBot="1">
      <c r="A5" s="186"/>
      <c r="B5" s="185"/>
      <c r="C5" s="185"/>
      <c r="D5" s="185"/>
      <c r="E5" s="185"/>
      <c r="F5" s="185"/>
      <c r="G5" s="185"/>
      <c r="H5" s="185"/>
    </row>
    <row r="6" spans="1:8" ht="26.25" customHeight="1" thickBot="1">
      <c r="A6" s="155" t="s">
        <v>184</v>
      </c>
      <c r="B6" s="155" t="s">
        <v>183</v>
      </c>
      <c r="C6" s="155" t="s">
        <v>182</v>
      </c>
      <c r="D6" s="155" t="s">
        <v>181</v>
      </c>
      <c r="E6" s="155" t="s">
        <v>180</v>
      </c>
      <c r="F6" s="155" t="s">
        <v>179</v>
      </c>
      <c r="G6" s="155" t="s">
        <v>178</v>
      </c>
      <c r="H6" s="155" t="s">
        <v>132</v>
      </c>
    </row>
    <row r="7" spans="1:8" ht="11.25" customHeight="1" thickBot="1">
      <c r="A7" s="155" t="s">
        <v>32</v>
      </c>
      <c r="B7" s="155" t="s">
        <v>39</v>
      </c>
      <c r="C7" s="155" t="s">
        <v>45</v>
      </c>
      <c r="D7" s="155" t="s">
        <v>51</v>
      </c>
      <c r="E7" s="155" t="s">
        <v>55</v>
      </c>
      <c r="F7" s="155" t="s">
        <v>59</v>
      </c>
      <c r="G7" s="155" t="s">
        <v>62</v>
      </c>
      <c r="H7" s="155" t="s">
        <v>35</v>
      </c>
    </row>
    <row r="8" spans="1:8" ht="5.25" customHeight="1">
      <c r="A8" s="156"/>
      <c r="B8" s="184"/>
      <c r="C8" s="184"/>
      <c r="D8" s="184"/>
      <c r="E8" s="184"/>
      <c r="F8" s="184"/>
      <c r="G8" s="184"/>
      <c r="H8" s="184"/>
    </row>
    <row r="9" spans="1:8" ht="9" customHeight="1">
      <c r="A9" s="166"/>
      <c r="B9" s="7"/>
      <c r="C9" s="7"/>
      <c r="D9" s="7"/>
      <c r="E9" s="7"/>
      <c r="F9" s="7"/>
      <c r="G9" s="7"/>
      <c r="H9" s="7"/>
    </row>
    <row r="10" spans="1:8" ht="15" customHeight="1">
      <c r="A10" s="182"/>
      <c r="B10" s="180"/>
      <c r="C10" s="183" t="s">
        <v>33</v>
      </c>
      <c r="D10" s="183" t="s">
        <v>131</v>
      </c>
      <c r="E10" s="180"/>
      <c r="F10" s="179"/>
      <c r="G10" s="178"/>
      <c r="H10" s="177"/>
    </row>
    <row r="11" spans="1:8" ht="19.5" customHeight="1">
      <c r="A11" s="182"/>
      <c r="B11" s="180"/>
      <c r="C11" s="181" t="s">
        <v>32</v>
      </c>
      <c r="D11" s="181" t="s">
        <v>502</v>
      </c>
      <c r="E11" s="180"/>
      <c r="F11" s="179"/>
      <c r="G11" s="178"/>
      <c r="H11" s="177"/>
    </row>
    <row r="12" spans="1:8" ht="24" customHeight="1">
      <c r="A12" s="176">
        <v>1</v>
      </c>
      <c r="B12" s="175" t="s">
        <v>493</v>
      </c>
      <c r="C12" s="175" t="s">
        <v>501</v>
      </c>
      <c r="D12" s="175" t="s">
        <v>500</v>
      </c>
      <c r="E12" s="175" t="s">
        <v>138</v>
      </c>
      <c r="F12" s="174">
        <v>3</v>
      </c>
      <c r="G12" s="173"/>
      <c r="H12" s="172"/>
    </row>
    <row r="13" spans="1:8" ht="13.5" customHeight="1">
      <c r="A13" s="171">
        <v>2</v>
      </c>
      <c r="B13" s="170" t="s">
        <v>258</v>
      </c>
      <c r="C13" s="170" t="s">
        <v>499</v>
      </c>
      <c r="D13" s="170" t="s">
        <v>498</v>
      </c>
      <c r="E13" s="170" t="s">
        <v>138</v>
      </c>
      <c r="F13" s="169">
        <v>3</v>
      </c>
      <c r="G13" s="168"/>
      <c r="H13" s="167"/>
    </row>
    <row r="14" spans="1:8" ht="24" customHeight="1">
      <c r="A14" s="176">
        <v>3</v>
      </c>
      <c r="B14" s="175" t="s">
        <v>493</v>
      </c>
      <c r="C14" s="175" t="s">
        <v>497</v>
      </c>
      <c r="D14" s="175" t="s">
        <v>496</v>
      </c>
      <c r="E14" s="175" t="s">
        <v>138</v>
      </c>
      <c r="F14" s="174">
        <v>4</v>
      </c>
      <c r="G14" s="173"/>
      <c r="H14" s="172"/>
    </row>
    <row r="15" spans="1:8" ht="13.5" customHeight="1">
      <c r="A15" s="171">
        <v>4</v>
      </c>
      <c r="B15" s="170" t="s">
        <v>258</v>
      </c>
      <c r="C15" s="170" t="s">
        <v>495</v>
      </c>
      <c r="D15" s="170" t="s">
        <v>494</v>
      </c>
      <c r="E15" s="170" t="s">
        <v>138</v>
      </c>
      <c r="F15" s="169">
        <v>4</v>
      </c>
      <c r="G15" s="168"/>
      <c r="H15" s="167"/>
    </row>
    <row r="16" spans="1:8" ht="24" customHeight="1">
      <c r="A16" s="176">
        <v>5</v>
      </c>
      <c r="B16" s="175" t="s">
        <v>493</v>
      </c>
      <c r="C16" s="175" t="s">
        <v>492</v>
      </c>
      <c r="D16" s="175" t="s">
        <v>491</v>
      </c>
      <c r="E16" s="175" t="s">
        <v>138</v>
      </c>
      <c r="F16" s="174">
        <v>5</v>
      </c>
      <c r="G16" s="173"/>
      <c r="H16" s="172"/>
    </row>
    <row r="17" spans="1:8" ht="24" customHeight="1">
      <c r="A17" s="171">
        <v>6</v>
      </c>
      <c r="B17" s="170" t="s">
        <v>258</v>
      </c>
      <c r="C17" s="170" t="s">
        <v>490</v>
      </c>
      <c r="D17" s="170" t="s">
        <v>489</v>
      </c>
      <c r="E17" s="170" t="s">
        <v>138</v>
      </c>
      <c r="F17" s="169">
        <v>5</v>
      </c>
      <c r="G17" s="168"/>
      <c r="H17" s="167"/>
    </row>
    <row r="18" spans="1:8" ht="8.25" customHeight="1" thickBot="1">
      <c r="A18" s="166"/>
      <c r="B18" s="7"/>
      <c r="C18" s="7"/>
      <c r="D18" s="7"/>
      <c r="E18" s="7"/>
      <c r="F18" s="7"/>
      <c r="G18" s="7"/>
      <c r="H18" s="7"/>
    </row>
    <row r="19" spans="1:8" ht="19.5" customHeight="1" thickBot="1">
      <c r="A19" s="165"/>
      <c r="B19" s="162"/>
      <c r="C19" s="164"/>
      <c r="D19" s="163" t="s">
        <v>122</v>
      </c>
      <c r="E19" s="162"/>
      <c r="F19" s="161"/>
      <c r="G19" s="160"/>
      <c r="H19" s="159"/>
    </row>
  </sheetData>
  <printOptions horizontalCentered="1"/>
  <pageMargins left="0.39370079040527345" right="0.39370079040527345" top="0.7874015808105469" bottom="0.7874015808105469" header="0" footer="0"/>
  <pageSetup paperSize="9" fitToHeight="100" orientation="portrait" blackAndWhite="1" horizontalDpi="4294967293" verticalDpi="4294967293" r:id="rId1"/>
  <headerFooter alignWithMargins="0">
    <oddFooter>&amp;C   Strana &amp;P 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showGridLines="0" workbookViewId="0">
      <selection activeCell="F36" sqref="F36"/>
    </sheetView>
  </sheetViews>
  <sheetFormatPr defaultRowHeight="12.75"/>
  <cols>
    <col min="1" max="1" width="7.83203125" style="244" customWidth="1"/>
    <col min="2" max="2" width="4.33203125" style="243" customWidth="1"/>
    <col min="3" max="3" width="15.1640625" style="242" customWidth="1"/>
    <col min="4" max="4" width="41.6640625" style="241" customWidth="1"/>
    <col min="5" max="5" width="12.5" style="238" customWidth="1"/>
    <col min="6" max="6" width="6.1640625" style="235" customWidth="1"/>
    <col min="7" max="7" width="10.1640625" style="240" customWidth="1"/>
    <col min="8" max="9" width="11.33203125" style="240" hidden="1" customWidth="1"/>
    <col min="10" max="10" width="11.33203125" style="240" customWidth="1"/>
    <col min="11" max="11" width="8.6640625" style="239" hidden="1" customWidth="1"/>
    <col min="12" max="12" width="9.6640625" style="239" hidden="1" customWidth="1"/>
    <col min="13" max="13" width="10.6640625" style="238" hidden="1" customWidth="1"/>
    <col min="14" max="14" width="8.1640625" style="238" hidden="1" customWidth="1"/>
    <col min="15" max="15" width="4.1640625" style="235" customWidth="1"/>
    <col min="16" max="16" width="14.83203125" style="235" hidden="1" customWidth="1"/>
    <col min="17" max="19" width="15.5" style="238" hidden="1" customWidth="1"/>
    <col min="20" max="20" width="12.33203125" style="237" hidden="1" customWidth="1"/>
    <col min="21" max="21" width="12" style="237" hidden="1" customWidth="1"/>
    <col min="22" max="22" width="6.6640625" style="237" hidden="1" customWidth="1"/>
    <col min="23" max="23" width="9.33203125" style="236"/>
    <col min="24" max="25" width="6.6640625" style="235" customWidth="1"/>
    <col min="26" max="26" width="8.83203125" style="235" customWidth="1"/>
    <col min="27" max="27" width="29" style="235" customWidth="1"/>
    <col min="28" max="28" width="5" style="235" customWidth="1"/>
    <col min="29" max="29" width="9.6640625" style="235" customWidth="1"/>
    <col min="30" max="30" width="10.1640625" style="235" customWidth="1"/>
    <col min="31" max="34" width="9.33203125" style="235"/>
    <col min="35" max="16384" width="9.33203125" style="234"/>
  </cols>
  <sheetData>
    <row r="1" spans="1:34">
      <c r="A1" s="269" t="s">
        <v>691</v>
      </c>
      <c r="B1" s="234"/>
      <c r="C1" s="234"/>
      <c r="D1" s="234"/>
      <c r="E1" s="269" t="s">
        <v>690</v>
      </c>
      <c r="F1" s="234"/>
      <c r="G1" s="265"/>
      <c r="H1" s="234"/>
      <c r="I1" s="234"/>
      <c r="J1" s="265"/>
      <c r="K1" s="264"/>
      <c r="L1" s="234"/>
      <c r="M1" s="234"/>
      <c r="N1" s="234"/>
      <c r="O1" s="234"/>
      <c r="P1" s="234"/>
      <c r="Q1" s="263"/>
      <c r="R1" s="263"/>
      <c r="S1" s="263"/>
      <c r="T1" s="234"/>
      <c r="U1" s="234"/>
      <c r="V1" s="234"/>
      <c r="W1" s="234"/>
      <c r="X1" s="234"/>
      <c r="Y1" s="234"/>
      <c r="Z1" s="272" t="s">
        <v>689</v>
      </c>
      <c r="AA1" s="273" t="s">
        <v>688</v>
      </c>
      <c r="AB1" s="272" t="s">
        <v>687</v>
      </c>
      <c r="AC1" s="272" t="s">
        <v>686</v>
      </c>
      <c r="AD1" s="272" t="s">
        <v>685</v>
      </c>
      <c r="AE1" s="234"/>
      <c r="AF1" s="234"/>
      <c r="AG1" s="234"/>
      <c r="AH1" s="234"/>
    </row>
    <row r="2" spans="1:34">
      <c r="A2" s="269" t="s">
        <v>684</v>
      </c>
      <c r="B2" s="234"/>
      <c r="C2" s="234"/>
      <c r="D2" s="234"/>
      <c r="E2" s="269" t="s">
        <v>683</v>
      </c>
      <c r="F2" s="234"/>
      <c r="G2" s="265"/>
      <c r="H2" s="267"/>
      <c r="I2" s="234"/>
      <c r="J2" s="265"/>
      <c r="K2" s="264"/>
      <c r="L2" s="234"/>
      <c r="M2" s="234"/>
      <c r="N2" s="234"/>
      <c r="O2" s="234"/>
      <c r="P2" s="234"/>
      <c r="Q2" s="263"/>
      <c r="R2" s="263"/>
      <c r="S2" s="263"/>
      <c r="T2" s="234"/>
      <c r="U2" s="234"/>
      <c r="V2" s="234"/>
      <c r="W2" s="234"/>
      <c r="X2" s="234"/>
      <c r="Y2" s="234"/>
      <c r="Z2" s="272" t="s">
        <v>682</v>
      </c>
      <c r="AA2" s="271" t="s">
        <v>681</v>
      </c>
      <c r="AB2" s="271" t="s">
        <v>25</v>
      </c>
      <c r="AC2" s="271"/>
      <c r="AD2" s="270"/>
      <c r="AE2" s="234"/>
      <c r="AF2" s="234"/>
      <c r="AG2" s="234"/>
      <c r="AH2" s="234"/>
    </row>
    <row r="3" spans="1:34">
      <c r="A3" s="269" t="s">
        <v>680</v>
      </c>
      <c r="B3" s="234"/>
      <c r="C3" s="234"/>
      <c r="D3" s="234"/>
      <c r="E3" s="269" t="s">
        <v>186</v>
      </c>
      <c r="F3" s="234"/>
      <c r="G3" s="265"/>
      <c r="H3" s="234"/>
      <c r="I3" s="234"/>
      <c r="J3" s="265"/>
      <c r="K3" s="264"/>
      <c r="L3" s="234"/>
      <c r="M3" s="234"/>
      <c r="N3" s="234"/>
      <c r="O3" s="234"/>
      <c r="P3" s="234"/>
      <c r="Q3" s="263"/>
      <c r="R3" s="263"/>
      <c r="S3" s="263"/>
      <c r="T3" s="234"/>
      <c r="U3" s="234"/>
      <c r="V3" s="234"/>
      <c r="W3" s="234"/>
      <c r="X3" s="234"/>
      <c r="Y3" s="234"/>
      <c r="Z3" s="272" t="s">
        <v>679</v>
      </c>
      <c r="AA3" s="271" t="s">
        <v>674</v>
      </c>
      <c r="AB3" s="271" t="s">
        <v>25</v>
      </c>
      <c r="AC3" s="271" t="s">
        <v>673</v>
      </c>
      <c r="AD3" s="270" t="s">
        <v>672</v>
      </c>
      <c r="AE3" s="234"/>
      <c r="AF3" s="234"/>
      <c r="AG3" s="234"/>
      <c r="AH3" s="234"/>
    </row>
    <row r="4" spans="1:34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63"/>
      <c r="R4" s="263"/>
      <c r="S4" s="263"/>
      <c r="T4" s="234"/>
      <c r="U4" s="234"/>
      <c r="V4" s="234"/>
      <c r="W4" s="234"/>
      <c r="X4" s="234"/>
      <c r="Y4" s="234"/>
      <c r="Z4" s="272" t="s">
        <v>678</v>
      </c>
      <c r="AA4" s="271" t="s">
        <v>677</v>
      </c>
      <c r="AB4" s="271" t="s">
        <v>25</v>
      </c>
      <c r="AC4" s="271"/>
      <c r="AD4" s="270"/>
      <c r="AE4" s="234"/>
      <c r="AF4" s="234"/>
      <c r="AG4" s="234"/>
      <c r="AH4" s="234"/>
    </row>
    <row r="5" spans="1:34">
      <c r="A5" s="269" t="s">
        <v>676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63"/>
      <c r="R5" s="263"/>
      <c r="S5" s="263"/>
      <c r="T5" s="234"/>
      <c r="U5" s="234"/>
      <c r="V5" s="234"/>
      <c r="W5" s="234"/>
      <c r="X5" s="234"/>
      <c r="Y5" s="234"/>
      <c r="Z5" s="272" t="s">
        <v>675</v>
      </c>
      <c r="AA5" s="271" t="s">
        <v>674</v>
      </c>
      <c r="AB5" s="271" t="s">
        <v>25</v>
      </c>
      <c r="AC5" s="271" t="s">
        <v>673</v>
      </c>
      <c r="AD5" s="270" t="s">
        <v>672</v>
      </c>
      <c r="AE5" s="234"/>
      <c r="AF5" s="234"/>
      <c r="AG5" s="234"/>
      <c r="AH5" s="234"/>
    </row>
    <row r="6" spans="1:34">
      <c r="A6" s="269" t="s">
        <v>671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63"/>
      <c r="R6" s="263"/>
      <c r="S6" s="263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</row>
    <row r="7" spans="1:34">
      <c r="A7" s="269" t="s">
        <v>670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63"/>
      <c r="R7" s="263"/>
      <c r="S7" s="263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</row>
    <row r="8" spans="1:34" ht="14.25" thickBot="1">
      <c r="A8" s="234" t="s">
        <v>669</v>
      </c>
      <c r="B8" s="268"/>
      <c r="C8" s="267"/>
      <c r="D8" s="266" t="str">
        <f>CONCATENATE(AA2," ",AB2," ",AC2," ",AD2)</f>
        <v xml:space="preserve">Prehľad rozpočtových nákladov v EUR  </v>
      </c>
      <c r="E8" s="263"/>
      <c r="F8" s="234"/>
      <c r="G8" s="265"/>
      <c r="H8" s="265"/>
      <c r="I8" s="265"/>
      <c r="J8" s="265"/>
      <c r="K8" s="264"/>
      <c r="L8" s="264"/>
      <c r="M8" s="263"/>
      <c r="N8" s="263"/>
      <c r="O8" s="234"/>
      <c r="P8" s="234"/>
      <c r="Q8" s="263"/>
      <c r="R8" s="263"/>
      <c r="S8" s="263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</row>
    <row r="9" spans="1:34" ht="13.5" thickTop="1">
      <c r="A9" s="259" t="s">
        <v>668</v>
      </c>
      <c r="B9" s="259" t="s">
        <v>101</v>
      </c>
      <c r="C9" s="259" t="s">
        <v>182</v>
      </c>
      <c r="D9" s="259" t="s">
        <v>667</v>
      </c>
      <c r="E9" s="259" t="s">
        <v>660</v>
      </c>
      <c r="F9" s="259" t="s">
        <v>666</v>
      </c>
      <c r="G9" s="259" t="s">
        <v>644</v>
      </c>
      <c r="H9" s="259" t="s">
        <v>665</v>
      </c>
      <c r="I9" s="259" t="s">
        <v>664</v>
      </c>
      <c r="J9" s="259" t="s">
        <v>643</v>
      </c>
      <c r="K9" s="262" t="s">
        <v>663</v>
      </c>
      <c r="L9" s="260"/>
      <c r="M9" s="261" t="s">
        <v>662</v>
      </c>
      <c r="N9" s="260"/>
      <c r="O9" s="259" t="s">
        <v>80</v>
      </c>
      <c r="P9" s="258" t="s">
        <v>661</v>
      </c>
      <c r="Q9" s="257" t="s">
        <v>660</v>
      </c>
      <c r="R9" s="257" t="s">
        <v>660</v>
      </c>
      <c r="S9" s="256" t="s">
        <v>660</v>
      </c>
      <c r="T9" s="249" t="s">
        <v>659</v>
      </c>
      <c r="U9" s="249" t="s">
        <v>658</v>
      </c>
      <c r="V9" s="249" t="s">
        <v>652</v>
      </c>
      <c r="W9" s="248" t="s">
        <v>657</v>
      </c>
      <c r="X9" s="248" t="s">
        <v>656</v>
      </c>
      <c r="Y9" s="248" t="s">
        <v>655</v>
      </c>
      <c r="Z9" s="247" t="s">
        <v>654</v>
      </c>
      <c r="AA9" s="247" t="s">
        <v>653</v>
      </c>
      <c r="AB9" s="234" t="s">
        <v>652</v>
      </c>
      <c r="AC9" s="234"/>
      <c r="AD9" s="234"/>
      <c r="AE9" s="234"/>
      <c r="AF9" s="234"/>
      <c r="AG9" s="234"/>
      <c r="AH9" s="234"/>
    </row>
    <row r="10" spans="1:34" ht="13.5" thickBot="1">
      <c r="A10" s="253" t="s">
        <v>635</v>
      </c>
      <c r="B10" s="253" t="s">
        <v>651</v>
      </c>
      <c r="C10" s="255"/>
      <c r="D10" s="253" t="s">
        <v>650</v>
      </c>
      <c r="E10" s="253" t="s">
        <v>649</v>
      </c>
      <c r="F10" s="253" t="s">
        <v>648</v>
      </c>
      <c r="G10" s="253" t="s">
        <v>647</v>
      </c>
      <c r="H10" s="253" t="s">
        <v>646</v>
      </c>
      <c r="I10" s="253" t="s">
        <v>645</v>
      </c>
      <c r="J10" s="253"/>
      <c r="K10" s="253" t="s">
        <v>644</v>
      </c>
      <c r="L10" s="253" t="s">
        <v>643</v>
      </c>
      <c r="M10" s="254" t="s">
        <v>644</v>
      </c>
      <c r="N10" s="253" t="s">
        <v>643</v>
      </c>
      <c r="O10" s="253" t="s">
        <v>135</v>
      </c>
      <c r="P10" s="252"/>
      <c r="Q10" s="251" t="s">
        <v>642</v>
      </c>
      <c r="R10" s="251" t="s">
        <v>641</v>
      </c>
      <c r="S10" s="250" t="s">
        <v>640</v>
      </c>
      <c r="T10" s="249" t="s">
        <v>639</v>
      </c>
      <c r="U10" s="249" t="s">
        <v>638</v>
      </c>
      <c r="V10" s="249" t="s">
        <v>637</v>
      </c>
      <c r="W10" s="248"/>
      <c r="X10" s="234"/>
      <c r="Y10" s="234"/>
      <c r="Z10" s="247" t="s">
        <v>636</v>
      </c>
      <c r="AA10" s="247" t="s">
        <v>635</v>
      </c>
      <c r="AB10" s="234" t="s">
        <v>634</v>
      </c>
      <c r="AC10" s="234"/>
      <c r="AD10" s="234"/>
      <c r="AE10" s="234"/>
      <c r="AF10" s="234"/>
      <c r="AG10" s="234"/>
      <c r="AH10" s="234"/>
    </row>
    <row r="11" spans="1:34" ht="13.5" thickTop="1"/>
    <row r="12" spans="1:34">
      <c r="D12" s="246" t="s">
        <v>633</v>
      </c>
    </row>
    <row r="13" spans="1:34">
      <c r="D13" s="246" t="s">
        <v>632</v>
      </c>
    </row>
    <row r="14" spans="1:34">
      <c r="A14" s="244">
        <v>1</v>
      </c>
      <c r="B14" s="243" t="s">
        <v>616</v>
      </c>
      <c r="C14" s="242" t="s">
        <v>631</v>
      </c>
      <c r="D14" s="241" t="s">
        <v>630</v>
      </c>
      <c r="E14" s="238">
        <v>100</v>
      </c>
      <c r="F14" s="235" t="s">
        <v>163</v>
      </c>
      <c r="O14" s="235" t="s">
        <v>511</v>
      </c>
      <c r="P14" s="235" t="s">
        <v>609</v>
      </c>
      <c r="V14" s="237" t="s">
        <v>84</v>
      </c>
      <c r="Z14" s="235" t="s">
        <v>608</v>
      </c>
    </row>
    <row r="15" spans="1:34">
      <c r="A15" s="244">
        <v>2</v>
      </c>
      <c r="B15" s="243" t="s">
        <v>616</v>
      </c>
      <c r="C15" s="242" t="s">
        <v>629</v>
      </c>
      <c r="D15" s="241" t="s">
        <v>628</v>
      </c>
      <c r="E15" s="238">
        <v>10</v>
      </c>
      <c r="F15" s="235" t="s">
        <v>163</v>
      </c>
      <c r="O15" s="235" t="s">
        <v>511</v>
      </c>
      <c r="P15" s="235" t="s">
        <v>609</v>
      </c>
      <c r="V15" s="237" t="s">
        <v>84</v>
      </c>
      <c r="Z15" s="235" t="s">
        <v>608</v>
      </c>
    </row>
    <row r="16" spans="1:34" ht="25.5">
      <c r="A16" s="244">
        <v>3</v>
      </c>
      <c r="B16" s="243" t="s">
        <v>616</v>
      </c>
      <c r="C16" s="242" t="s">
        <v>627</v>
      </c>
      <c r="D16" s="241" t="s">
        <v>626</v>
      </c>
      <c r="E16" s="238">
        <v>110</v>
      </c>
      <c r="F16" s="235" t="s">
        <v>163</v>
      </c>
      <c r="O16" s="235" t="s">
        <v>511</v>
      </c>
      <c r="P16" s="235" t="s">
        <v>609</v>
      </c>
      <c r="V16" s="237" t="s">
        <v>84</v>
      </c>
      <c r="Z16" s="235" t="s">
        <v>619</v>
      </c>
    </row>
    <row r="17" spans="1:27" ht="25.5">
      <c r="A17" s="244">
        <v>4</v>
      </c>
      <c r="B17" s="243" t="s">
        <v>616</v>
      </c>
      <c r="C17" s="242" t="s">
        <v>625</v>
      </c>
      <c r="D17" s="241" t="s">
        <v>624</v>
      </c>
      <c r="E17" s="238">
        <v>38</v>
      </c>
      <c r="F17" s="235" t="s">
        <v>163</v>
      </c>
      <c r="O17" s="235" t="s">
        <v>511</v>
      </c>
      <c r="P17" s="235" t="s">
        <v>609</v>
      </c>
      <c r="V17" s="237" t="s">
        <v>84</v>
      </c>
      <c r="Z17" s="235" t="s">
        <v>619</v>
      </c>
    </row>
    <row r="18" spans="1:27">
      <c r="A18" s="244">
        <v>5</v>
      </c>
      <c r="B18" s="243" t="s">
        <v>616</v>
      </c>
      <c r="C18" s="242" t="s">
        <v>623</v>
      </c>
      <c r="D18" s="241" t="s">
        <v>622</v>
      </c>
      <c r="E18" s="238">
        <v>38</v>
      </c>
      <c r="F18" s="235" t="s">
        <v>163</v>
      </c>
      <c r="O18" s="235" t="s">
        <v>511</v>
      </c>
      <c r="P18" s="235" t="s">
        <v>609</v>
      </c>
      <c r="V18" s="237" t="s">
        <v>84</v>
      </c>
      <c r="Z18" s="235" t="s">
        <v>608</v>
      </c>
    </row>
    <row r="19" spans="1:27">
      <c r="A19" s="244">
        <v>6</v>
      </c>
      <c r="B19" s="243" t="s">
        <v>616</v>
      </c>
      <c r="C19" s="242" t="s">
        <v>621</v>
      </c>
      <c r="D19" s="241" t="s">
        <v>620</v>
      </c>
      <c r="E19" s="238">
        <v>49.5</v>
      </c>
      <c r="F19" s="235" t="s">
        <v>148</v>
      </c>
      <c r="O19" s="235" t="s">
        <v>511</v>
      </c>
      <c r="P19" s="235" t="s">
        <v>609</v>
      </c>
      <c r="V19" s="237" t="s">
        <v>84</v>
      </c>
      <c r="Z19" s="235" t="s">
        <v>619</v>
      </c>
    </row>
    <row r="20" spans="1:27" ht="25.5">
      <c r="A20" s="244">
        <v>7</v>
      </c>
      <c r="B20" s="243" t="s">
        <v>169</v>
      </c>
      <c r="C20" s="242" t="s">
        <v>618</v>
      </c>
      <c r="D20" s="241" t="s">
        <v>617</v>
      </c>
      <c r="E20" s="238">
        <v>49.5</v>
      </c>
      <c r="F20" s="235" t="s">
        <v>148</v>
      </c>
      <c r="O20" s="235" t="s">
        <v>511</v>
      </c>
      <c r="P20" s="235" t="s">
        <v>609</v>
      </c>
      <c r="V20" s="237" t="s">
        <v>84</v>
      </c>
      <c r="Z20" s="235" t="s">
        <v>608</v>
      </c>
    </row>
    <row r="21" spans="1:27">
      <c r="A21" s="244">
        <v>8</v>
      </c>
      <c r="B21" s="243" t="s">
        <v>616</v>
      </c>
      <c r="C21" s="242" t="s">
        <v>615</v>
      </c>
      <c r="D21" s="241" t="s">
        <v>614</v>
      </c>
      <c r="E21" s="238">
        <v>72</v>
      </c>
      <c r="F21" s="235" t="s">
        <v>163</v>
      </c>
      <c r="O21" s="235" t="s">
        <v>511</v>
      </c>
      <c r="P21" s="235" t="s">
        <v>609</v>
      </c>
      <c r="V21" s="237" t="s">
        <v>84</v>
      </c>
      <c r="Z21" s="235" t="s">
        <v>608</v>
      </c>
    </row>
    <row r="22" spans="1:27">
      <c r="A22" s="244">
        <v>9</v>
      </c>
      <c r="B22" s="243" t="s">
        <v>169</v>
      </c>
      <c r="C22" s="242" t="s">
        <v>613</v>
      </c>
      <c r="D22" s="241" t="s">
        <v>612</v>
      </c>
      <c r="E22" s="238">
        <v>29</v>
      </c>
      <c r="F22" s="235" t="s">
        <v>163</v>
      </c>
      <c r="O22" s="235" t="s">
        <v>511</v>
      </c>
      <c r="P22" s="235" t="s">
        <v>609</v>
      </c>
      <c r="V22" s="237" t="s">
        <v>84</v>
      </c>
      <c r="Z22" s="235" t="s">
        <v>608</v>
      </c>
    </row>
    <row r="23" spans="1:27">
      <c r="A23" s="244">
        <v>10</v>
      </c>
      <c r="B23" s="243" t="s">
        <v>169</v>
      </c>
      <c r="C23" s="242" t="s">
        <v>611</v>
      </c>
      <c r="D23" s="241" t="s">
        <v>610</v>
      </c>
      <c r="E23" s="238">
        <v>29</v>
      </c>
      <c r="F23" s="235" t="s">
        <v>163</v>
      </c>
      <c r="O23" s="235" t="s">
        <v>511</v>
      </c>
      <c r="P23" s="235" t="s">
        <v>609</v>
      </c>
      <c r="V23" s="237" t="s">
        <v>84</v>
      </c>
      <c r="Z23" s="235" t="s">
        <v>608</v>
      </c>
    </row>
    <row r="24" spans="1:27">
      <c r="D24" s="245" t="s">
        <v>607</v>
      </c>
      <c r="E24" s="240"/>
    </row>
    <row r="25" spans="1:27">
      <c r="D25" s="246" t="s">
        <v>606</v>
      </c>
    </row>
    <row r="26" spans="1:27" ht="25.5">
      <c r="A26" s="244">
        <v>11</v>
      </c>
      <c r="B26" s="243" t="s">
        <v>565</v>
      </c>
      <c r="C26" s="242" t="s">
        <v>605</v>
      </c>
      <c r="D26" s="241" t="s">
        <v>604</v>
      </c>
      <c r="E26" s="238">
        <v>29</v>
      </c>
      <c r="F26" s="235" t="s">
        <v>163</v>
      </c>
      <c r="O26" s="235" t="s">
        <v>511</v>
      </c>
      <c r="P26" s="235" t="s">
        <v>599</v>
      </c>
      <c r="V26" s="237" t="s">
        <v>84</v>
      </c>
      <c r="Z26" s="235" t="s">
        <v>562</v>
      </c>
    </row>
    <row r="27" spans="1:27" ht="25.5">
      <c r="A27" s="244">
        <v>12</v>
      </c>
      <c r="B27" s="243" t="s">
        <v>565</v>
      </c>
      <c r="C27" s="242" t="s">
        <v>603</v>
      </c>
      <c r="D27" s="241" t="s">
        <v>602</v>
      </c>
      <c r="E27" s="238">
        <v>1.5</v>
      </c>
      <c r="F27" s="235" t="s">
        <v>163</v>
      </c>
      <c r="O27" s="235" t="s">
        <v>511</v>
      </c>
      <c r="P27" s="235" t="s">
        <v>599</v>
      </c>
      <c r="V27" s="237" t="s">
        <v>84</v>
      </c>
      <c r="Z27" s="235" t="s">
        <v>562</v>
      </c>
    </row>
    <row r="28" spans="1:27">
      <c r="A28" s="244">
        <v>13</v>
      </c>
      <c r="B28" s="243" t="s">
        <v>550</v>
      </c>
      <c r="C28" s="242" t="s">
        <v>601</v>
      </c>
      <c r="D28" s="241" t="s">
        <v>600</v>
      </c>
      <c r="E28" s="238">
        <v>3</v>
      </c>
      <c r="F28" s="235" t="s">
        <v>148</v>
      </c>
      <c r="O28" s="235" t="s">
        <v>511</v>
      </c>
      <c r="P28" s="235" t="s">
        <v>599</v>
      </c>
      <c r="V28" s="237" t="s">
        <v>74</v>
      </c>
      <c r="Z28" s="235" t="s">
        <v>598</v>
      </c>
      <c r="AA28" s="235" t="s">
        <v>545</v>
      </c>
    </row>
    <row r="29" spans="1:27">
      <c r="D29" s="245" t="s">
        <v>597</v>
      </c>
      <c r="E29" s="240"/>
    </row>
    <row r="30" spans="1:27">
      <c r="D30" s="246" t="s">
        <v>596</v>
      </c>
    </row>
    <row r="31" spans="1:27" ht="25.5">
      <c r="A31" s="244">
        <v>14</v>
      </c>
      <c r="B31" s="243" t="s">
        <v>565</v>
      </c>
      <c r="C31" s="242" t="s">
        <v>595</v>
      </c>
      <c r="D31" s="241" t="s">
        <v>594</v>
      </c>
      <c r="E31" s="238">
        <v>2</v>
      </c>
      <c r="F31" s="235" t="s">
        <v>527</v>
      </c>
      <c r="O31" s="235" t="s">
        <v>511</v>
      </c>
      <c r="P31" s="235" t="s">
        <v>571</v>
      </c>
      <c r="V31" s="237" t="s">
        <v>84</v>
      </c>
      <c r="Z31" s="235" t="s">
        <v>562</v>
      </c>
    </row>
    <row r="32" spans="1:27">
      <c r="A32" s="244">
        <v>15</v>
      </c>
      <c r="B32" s="243" t="s">
        <v>565</v>
      </c>
      <c r="C32" s="242" t="s">
        <v>593</v>
      </c>
      <c r="D32" s="241" t="s">
        <v>592</v>
      </c>
      <c r="E32" s="238">
        <v>63</v>
      </c>
      <c r="F32" s="235" t="s">
        <v>205</v>
      </c>
      <c r="O32" s="235" t="s">
        <v>511</v>
      </c>
      <c r="P32" s="235" t="s">
        <v>571</v>
      </c>
      <c r="V32" s="237" t="s">
        <v>84</v>
      </c>
      <c r="Z32" s="235" t="s">
        <v>562</v>
      </c>
    </row>
    <row r="33" spans="1:27" ht="25.5">
      <c r="A33" s="244">
        <v>16</v>
      </c>
      <c r="B33" s="243" t="s">
        <v>565</v>
      </c>
      <c r="C33" s="242" t="s">
        <v>591</v>
      </c>
      <c r="D33" s="241" t="s">
        <v>590</v>
      </c>
      <c r="E33" s="238">
        <v>3</v>
      </c>
      <c r="F33" s="235" t="s">
        <v>205</v>
      </c>
      <c r="O33" s="235" t="s">
        <v>511</v>
      </c>
      <c r="P33" s="235" t="s">
        <v>571</v>
      </c>
      <c r="V33" s="237" t="s">
        <v>84</v>
      </c>
      <c r="Z33" s="235" t="s">
        <v>562</v>
      </c>
    </row>
    <row r="34" spans="1:27">
      <c r="A34" s="244">
        <v>17</v>
      </c>
      <c r="B34" s="243" t="s">
        <v>550</v>
      </c>
      <c r="C34" s="242" t="s">
        <v>589</v>
      </c>
      <c r="D34" s="241" t="s">
        <v>588</v>
      </c>
      <c r="E34" s="238">
        <v>2</v>
      </c>
      <c r="F34" s="235" t="s">
        <v>527</v>
      </c>
      <c r="O34" s="235" t="s">
        <v>511</v>
      </c>
      <c r="P34" s="235" t="s">
        <v>571</v>
      </c>
      <c r="V34" s="237" t="s">
        <v>74</v>
      </c>
      <c r="Z34" s="235" t="s">
        <v>581</v>
      </c>
      <c r="AA34" s="235" t="s">
        <v>545</v>
      </c>
    </row>
    <row r="35" spans="1:27">
      <c r="A35" s="244">
        <v>18</v>
      </c>
      <c r="B35" s="243" t="s">
        <v>550</v>
      </c>
      <c r="C35" s="242" t="s">
        <v>587</v>
      </c>
      <c r="D35" s="241" t="s">
        <v>586</v>
      </c>
      <c r="E35" s="238">
        <v>2</v>
      </c>
      <c r="F35" s="235" t="s">
        <v>527</v>
      </c>
      <c r="O35" s="235" t="s">
        <v>511</v>
      </c>
      <c r="P35" s="235" t="s">
        <v>571</v>
      </c>
      <c r="V35" s="237" t="s">
        <v>74</v>
      </c>
      <c r="Z35" s="235" t="s">
        <v>581</v>
      </c>
      <c r="AA35" s="235" t="s">
        <v>545</v>
      </c>
    </row>
    <row r="36" spans="1:27" ht="25.5">
      <c r="A36" s="244">
        <v>19</v>
      </c>
      <c r="B36" s="243" t="s">
        <v>550</v>
      </c>
      <c r="C36" s="242" t="s">
        <v>585</v>
      </c>
      <c r="D36" s="241" t="s">
        <v>584</v>
      </c>
      <c r="E36" s="238">
        <v>63</v>
      </c>
      <c r="F36" s="235" t="s">
        <v>205</v>
      </c>
      <c r="O36" s="235" t="s">
        <v>511</v>
      </c>
      <c r="P36" s="235" t="s">
        <v>571</v>
      </c>
      <c r="V36" s="237" t="s">
        <v>74</v>
      </c>
      <c r="Z36" s="235" t="s">
        <v>581</v>
      </c>
      <c r="AA36" s="235">
        <v>3058882</v>
      </c>
    </row>
    <row r="37" spans="1:27">
      <c r="A37" s="244">
        <v>20</v>
      </c>
      <c r="B37" s="243" t="s">
        <v>550</v>
      </c>
      <c r="C37" s="242" t="s">
        <v>583</v>
      </c>
      <c r="D37" s="241" t="s">
        <v>582</v>
      </c>
      <c r="E37" s="238">
        <v>8</v>
      </c>
      <c r="F37" s="235" t="s">
        <v>527</v>
      </c>
      <c r="O37" s="235" t="s">
        <v>511</v>
      </c>
      <c r="P37" s="235" t="s">
        <v>571</v>
      </c>
      <c r="V37" s="237" t="s">
        <v>74</v>
      </c>
      <c r="Z37" s="235" t="s">
        <v>581</v>
      </c>
      <c r="AA37" s="235" t="s">
        <v>580</v>
      </c>
    </row>
    <row r="38" spans="1:27">
      <c r="A38" s="244">
        <v>21</v>
      </c>
      <c r="B38" s="243" t="s">
        <v>565</v>
      </c>
      <c r="C38" s="242" t="s">
        <v>579</v>
      </c>
      <c r="D38" s="241" t="s">
        <v>578</v>
      </c>
      <c r="E38" s="238">
        <v>2</v>
      </c>
      <c r="F38" s="235" t="s">
        <v>527</v>
      </c>
      <c r="O38" s="235" t="s">
        <v>511</v>
      </c>
      <c r="P38" s="235" t="s">
        <v>571</v>
      </c>
      <c r="V38" s="237" t="s">
        <v>84</v>
      </c>
      <c r="Z38" s="235" t="s">
        <v>562</v>
      </c>
    </row>
    <row r="39" spans="1:27" ht="25.5">
      <c r="A39" s="244">
        <v>22</v>
      </c>
      <c r="B39" s="243" t="s">
        <v>565</v>
      </c>
      <c r="C39" s="242" t="s">
        <v>577</v>
      </c>
      <c r="D39" s="241" t="s">
        <v>576</v>
      </c>
      <c r="E39" s="238">
        <v>3</v>
      </c>
      <c r="F39" s="235" t="s">
        <v>205</v>
      </c>
      <c r="O39" s="235" t="s">
        <v>511</v>
      </c>
      <c r="P39" s="235" t="s">
        <v>571</v>
      </c>
      <c r="V39" s="237" t="s">
        <v>84</v>
      </c>
      <c r="Z39" s="235" t="s">
        <v>562</v>
      </c>
    </row>
    <row r="40" spans="1:27" ht="25.5">
      <c r="A40" s="244">
        <v>23</v>
      </c>
      <c r="B40" s="243" t="s">
        <v>565</v>
      </c>
      <c r="C40" s="242" t="s">
        <v>575</v>
      </c>
      <c r="D40" s="241" t="s">
        <v>574</v>
      </c>
      <c r="E40" s="238">
        <v>63</v>
      </c>
      <c r="F40" s="235" t="s">
        <v>205</v>
      </c>
      <c r="O40" s="235" t="s">
        <v>511</v>
      </c>
      <c r="P40" s="235" t="s">
        <v>571</v>
      </c>
      <c r="V40" s="237" t="s">
        <v>84</v>
      </c>
      <c r="Z40" s="235" t="s">
        <v>562</v>
      </c>
    </row>
    <row r="41" spans="1:27">
      <c r="A41" s="244">
        <v>24</v>
      </c>
      <c r="B41" s="243" t="s">
        <v>565</v>
      </c>
      <c r="C41" s="242" t="s">
        <v>573</v>
      </c>
      <c r="D41" s="241" t="s">
        <v>572</v>
      </c>
      <c r="E41" s="238">
        <v>63</v>
      </c>
      <c r="F41" s="235" t="s">
        <v>205</v>
      </c>
      <c r="O41" s="235" t="s">
        <v>511</v>
      </c>
      <c r="P41" s="235" t="s">
        <v>571</v>
      </c>
      <c r="V41" s="237" t="s">
        <v>84</v>
      </c>
      <c r="Z41" s="235" t="s">
        <v>562</v>
      </c>
    </row>
    <row r="42" spans="1:27">
      <c r="D42" s="245" t="s">
        <v>570</v>
      </c>
      <c r="E42" s="240"/>
    </row>
    <row r="43" spans="1:27">
      <c r="D43" s="246" t="s">
        <v>569</v>
      </c>
    </row>
    <row r="44" spans="1:27" ht="25.5">
      <c r="A44" s="244">
        <v>25</v>
      </c>
      <c r="B44" s="243" t="s">
        <v>565</v>
      </c>
      <c r="C44" s="242" t="s">
        <v>568</v>
      </c>
      <c r="D44" s="241" t="s">
        <v>567</v>
      </c>
      <c r="E44" s="238">
        <v>61.587000000000003</v>
      </c>
      <c r="F44" s="235" t="s">
        <v>148</v>
      </c>
      <c r="O44" s="235" t="s">
        <v>511</v>
      </c>
      <c r="P44" s="235" t="s">
        <v>559</v>
      </c>
      <c r="V44" s="237" t="s">
        <v>84</v>
      </c>
      <c r="Z44" s="235" t="s">
        <v>566</v>
      </c>
    </row>
    <row r="45" spans="1:27" ht="25.5">
      <c r="A45" s="244">
        <v>26</v>
      </c>
      <c r="B45" s="243" t="s">
        <v>565</v>
      </c>
      <c r="C45" s="242" t="s">
        <v>564</v>
      </c>
      <c r="D45" s="241" t="s">
        <v>563</v>
      </c>
      <c r="E45" s="238">
        <v>61.587000000000003</v>
      </c>
      <c r="F45" s="235" t="s">
        <v>148</v>
      </c>
      <c r="O45" s="235" t="s">
        <v>511</v>
      </c>
      <c r="P45" s="235" t="s">
        <v>559</v>
      </c>
      <c r="V45" s="237" t="s">
        <v>84</v>
      </c>
      <c r="Z45" s="235" t="s">
        <v>562</v>
      </c>
    </row>
    <row r="46" spans="1:27">
      <c r="A46" s="244">
        <v>27</v>
      </c>
      <c r="B46" s="243" t="s">
        <v>550</v>
      </c>
      <c r="C46" s="242" t="s">
        <v>561</v>
      </c>
      <c r="D46" s="241" t="s">
        <v>560</v>
      </c>
      <c r="E46" s="238">
        <v>12</v>
      </c>
      <c r="F46" s="235" t="s">
        <v>152</v>
      </c>
      <c r="O46" s="235" t="s">
        <v>511</v>
      </c>
      <c r="P46" s="235" t="s">
        <v>559</v>
      </c>
      <c r="V46" s="237" t="s">
        <v>74</v>
      </c>
      <c r="Z46" s="235" t="s">
        <v>551</v>
      </c>
      <c r="AA46" s="235" t="s">
        <v>545</v>
      </c>
    </row>
    <row r="47" spans="1:27">
      <c r="D47" s="245" t="s">
        <v>558</v>
      </c>
      <c r="E47" s="240"/>
    </row>
    <row r="48" spans="1:27">
      <c r="D48" s="245" t="s">
        <v>557</v>
      </c>
      <c r="E48" s="240"/>
    </row>
    <row r="49" spans="1:27">
      <c r="D49" s="246" t="s">
        <v>556</v>
      </c>
    </row>
    <row r="50" spans="1:27">
      <c r="D50" s="246" t="s">
        <v>555</v>
      </c>
    </row>
    <row r="51" spans="1:27">
      <c r="D51" s="246" t="s">
        <v>554</v>
      </c>
    </row>
    <row r="52" spans="1:27">
      <c r="A52" s="244">
        <v>28</v>
      </c>
      <c r="B52" s="243" t="s">
        <v>514</v>
      </c>
      <c r="C52" s="242" t="s">
        <v>553</v>
      </c>
      <c r="D52" s="241" t="s">
        <v>552</v>
      </c>
      <c r="E52" s="238">
        <v>2</v>
      </c>
      <c r="F52" s="235" t="s">
        <v>527</v>
      </c>
      <c r="O52" s="235" t="s">
        <v>511</v>
      </c>
      <c r="P52" s="235" t="s">
        <v>547</v>
      </c>
      <c r="V52" s="237" t="s">
        <v>509</v>
      </c>
      <c r="Z52" s="235" t="s">
        <v>551</v>
      </c>
    </row>
    <row r="53" spans="1:27">
      <c r="A53" s="244">
        <v>29</v>
      </c>
      <c r="B53" s="243" t="s">
        <v>550</v>
      </c>
      <c r="C53" s="242" t="s">
        <v>549</v>
      </c>
      <c r="D53" s="241" t="s">
        <v>548</v>
      </c>
      <c r="E53" s="238">
        <v>2</v>
      </c>
      <c r="F53" s="235" t="s">
        <v>527</v>
      </c>
      <c r="O53" s="235" t="s">
        <v>511</v>
      </c>
      <c r="P53" s="235" t="s">
        <v>547</v>
      </c>
      <c r="V53" s="237" t="s">
        <v>74</v>
      </c>
      <c r="Z53" s="235" t="s">
        <v>546</v>
      </c>
      <c r="AA53" s="235" t="s">
        <v>545</v>
      </c>
    </row>
    <row r="54" spans="1:27">
      <c r="D54" s="245" t="s">
        <v>544</v>
      </c>
      <c r="E54" s="240"/>
    </row>
    <row r="55" spans="1:27">
      <c r="D55" s="246" t="s">
        <v>543</v>
      </c>
    </row>
    <row r="56" spans="1:27">
      <c r="A56" s="244">
        <v>30</v>
      </c>
      <c r="B56" s="243" t="s">
        <v>514</v>
      </c>
      <c r="C56" s="242" t="s">
        <v>542</v>
      </c>
      <c r="D56" s="241" t="s">
        <v>541</v>
      </c>
      <c r="E56" s="238">
        <v>0.5</v>
      </c>
      <c r="F56" s="235" t="s">
        <v>205</v>
      </c>
      <c r="O56" s="235" t="s">
        <v>511</v>
      </c>
      <c r="P56" s="235" t="s">
        <v>510</v>
      </c>
      <c r="V56" s="237" t="s">
        <v>509</v>
      </c>
      <c r="Z56" s="235" t="s">
        <v>521</v>
      </c>
    </row>
    <row r="57" spans="1:27" ht="25.5">
      <c r="A57" s="244">
        <v>31</v>
      </c>
      <c r="B57" s="243" t="s">
        <v>514</v>
      </c>
      <c r="C57" s="242" t="s">
        <v>540</v>
      </c>
      <c r="D57" s="241" t="s">
        <v>539</v>
      </c>
      <c r="E57" s="238">
        <v>2</v>
      </c>
      <c r="F57" s="235" t="s">
        <v>534</v>
      </c>
      <c r="O57" s="235" t="s">
        <v>511</v>
      </c>
      <c r="P57" s="235" t="s">
        <v>510</v>
      </c>
      <c r="V57" s="237" t="s">
        <v>509</v>
      </c>
      <c r="Z57" s="235" t="s">
        <v>521</v>
      </c>
    </row>
    <row r="58" spans="1:27" ht="25.5">
      <c r="A58" s="244">
        <v>32</v>
      </c>
      <c r="B58" s="243" t="s">
        <v>514</v>
      </c>
      <c r="C58" s="242" t="s">
        <v>538</v>
      </c>
      <c r="D58" s="241" t="s">
        <v>537</v>
      </c>
      <c r="E58" s="238">
        <v>2</v>
      </c>
      <c r="F58" s="235" t="s">
        <v>527</v>
      </c>
      <c r="O58" s="235" t="s">
        <v>511</v>
      </c>
      <c r="P58" s="235" t="s">
        <v>510</v>
      </c>
      <c r="V58" s="237" t="s">
        <v>509</v>
      </c>
      <c r="Z58" s="235" t="s">
        <v>521</v>
      </c>
    </row>
    <row r="59" spans="1:27" ht="25.5">
      <c r="A59" s="244">
        <v>33</v>
      </c>
      <c r="B59" s="243" t="s">
        <v>514</v>
      </c>
      <c r="C59" s="242" t="s">
        <v>536</v>
      </c>
      <c r="D59" s="241" t="s">
        <v>535</v>
      </c>
      <c r="E59" s="238">
        <v>2</v>
      </c>
      <c r="F59" s="235" t="s">
        <v>534</v>
      </c>
      <c r="O59" s="235" t="s">
        <v>511</v>
      </c>
      <c r="P59" s="235" t="s">
        <v>510</v>
      </c>
      <c r="V59" s="237" t="s">
        <v>509</v>
      </c>
      <c r="Z59" s="235" t="s">
        <v>521</v>
      </c>
    </row>
    <row r="60" spans="1:27">
      <c r="A60" s="244">
        <v>34</v>
      </c>
      <c r="B60" s="243" t="s">
        <v>514</v>
      </c>
      <c r="C60" s="242" t="s">
        <v>533</v>
      </c>
      <c r="D60" s="241" t="s">
        <v>532</v>
      </c>
      <c r="E60" s="238">
        <v>2</v>
      </c>
      <c r="F60" s="235" t="s">
        <v>527</v>
      </c>
      <c r="O60" s="235" t="s">
        <v>511</v>
      </c>
      <c r="P60" s="235" t="s">
        <v>510</v>
      </c>
      <c r="V60" s="237" t="s">
        <v>509</v>
      </c>
      <c r="Z60" s="235" t="s">
        <v>521</v>
      </c>
    </row>
    <row r="61" spans="1:27" ht="25.5">
      <c r="A61" s="244">
        <v>35</v>
      </c>
      <c r="B61" s="243" t="s">
        <v>514</v>
      </c>
      <c r="C61" s="242" t="s">
        <v>531</v>
      </c>
      <c r="D61" s="241" t="s">
        <v>530</v>
      </c>
      <c r="E61" s="238">
        <v>4</v>
      </c>
      <c r="F61" s="235" t="s">
        <v>527</v>
      </c>
      <c r="O61" s="235" t="s">
        <v>511</v>
      </c>
      <c r="P61" s="235" t="s">
        <v>510</v>
      </c>
      <c r="V61" s="237" t="s">
        <v>509</v>
      </c>
      <c r="Z61" s="235" t="s">
        <v>521</v>
      </c>
    </row>
    <row r="62" spans="1:27">
      <c r="A62" s="244">
        <v>36</v>
      </c>
      <c r="B62" s="243" t="s">
        <v>514</v>
      </c>
      <c r="C62" s="242" t="s">
        <v>529</v>
      </c>
      <c r="D62" s="241" t="s">
        <v>528</v>
      </c>
      <c r="E62" s="238">
        <v>4</v>
      </c>
      <c r="F62" s="235" t="s">
        <v>527</v>
      </c>
      <c r="O62" s="235" t="s">
        <v>511</v>
      </c>
      <c r="P62" s="235" t="s">
        <v>510</v>
      </c>
      <c r="V62" s="237" t="s">
        <v>509</v>
      </c>
      <c r="Z62" s="235" t="s">
        <v>521</v>
      </c>
    </row>
    <row r="63" spans="1:27">
      <c r="A63" s="244">
        <v>37</v>
      </c>
      <c r="B63" s="243" t="s">
        <v>514</v>
      </c>
      <c r="C63" s="242" t="s">
        <v>526</v>
      </c>
      <c r="D63" s="241" t="s">
        <v>525</v>
      </c>
      <c r="E63" s="238">
        <v>20</v>
      </c>
      <c r="F63" s="235" t="s">
        <v>524</v>
      </c>
      <c r="O63" s="235" t="s">
        <v>511</v>
      </c>
      <c r="P63" s="235" t="s">
        <v>510</v>
      </c>
      <c r="V63" s="237" t="s">
        <v>509</v>
      </c>
      <c r="Z63" s="235" t="s">
        <v>521</v>
      </c>
    </row>
    <row r="64" spans="1:27" ht="25.5">
      <c r="A64" s="244">
        <v>38</v>
      </c>
      <c r="B64" s="243" t="s">
        <v>514</v>
      </c>
      <c r="C64" s="242" t="s">
        <v>523</v>
      </c>
      <c r="D64" s="241" t="s">
        <v>522</v>
      </c>
      <c r="E64" s="238">
        <v>2</v>
      </c>
      <c r="F64" s="235" t="s">
        <v>138</v>
      </c>
      <c r="O64" s="235" t="s">
        <v>511</v>
      </c>
      <c r="P64" s="235" t="s">
        <v>510</v>
      </c>
      <c r="V64" s="237" t="s">
        <v>509</v>
      </c>
      <c r="Z64" s="235" t="s">
        <v>521</v>
      </c>
    </row>
    <row r="65" spans="1:26">
      <c r="A65" s="244">
        <v>39</v>
      </c>
      <c r="B65" s="243" t="s">
        <v>514</v>
      </c>
      <c r="C65" s="242" t="s">
        <v>520</v>
      </c>
      <c r="D65" s="241" t="s">
        <v>519</v>
      </c>
      <c r="E65" s="238">
        <v>2</v>
      </c>
      <c r="F65" s="235" t="s">
        <v>138</v>
      </c>
      <c r="O65" s="235" t="s">
        <v>511</v>
      </c>
      <c r="P65" s="235" t="s">
        <v>510</v>
      </c>
      <c r="V65" s="237" t="s">
        <v>509</v>
      </c>
      <c r="Z65" s="235" t="s">
        <v>508</v>
      </c>
    </row>
    <row r="66" spans="1:26">
      <c r="A66" s="244">
        <v>40</v>
      </c>
      <c r="B66" s="243" t="s">
        <v>514</v>
      </c>
      <c r="C66" s="242" t="s">
        <v>518</v>
      </c>
      <c r="D66" s="241" t="s">
        <v>517</v>
      </c>
      <c r="E66" s="238">
        <v>2</v>
      </c>
      <c r="F66" s="235" t="s">
        <v>138</v>
      </c>
      <c r="O66" s="235" t="s">
        <v>511</v>
      </c>
      <c r="P66" s="235" t="s">
        <v>510</v>
      </c>
      <c r="V66" s="237" t="s">
        <v>509</v>
      </c>
      <c r="Z66" s="235" t="s">
        <v>508</v>
      </c>
    </row>
    <row r="67" spans="1:26">
      <c r="A67" s="244">
        <v>41</v>
      </c>
      <c r="B67" s="243" t="s">
        <v>514</v>
      </c>
      <c r="C67" s="242" t="s">
        <v>516</v>
      </c>
      <c r="D67" s="241" t="s">
        <v>515</v>
      </c>
      <c r="E67" s="238">
        <v>2</v>
      </c>
      <c r="F67" s="235" t="s">
        <v>138</v>
      </c>
      <c r="O67" s="235" t="s">
        <v>511</v>
      </c>
      <c r="P67" s="235" t="s">
        <v>510</v>
      </c>
      <c r="V67" s="237" t="s">
        <v>509</v>
      </c>
      <c r="Z67" s="235" t="s">
        <v>508</v>
      </c>
    </row>
    <row r="68" spans="1:26">
      <c r="A68" s="244">
        <v>42</v>
      </c>
      <c r="B68" s="243" t="s">
        <v>514</v>
      </c>
      <c r="C68" s="242" t="s">
        <v>513</v>
      </c>
      <c r="D68" s="241" t="s">
        <v>512</v>
      </c>
      <c r="E68" s="238">
        <v>2</v>
      </c>
      <c r="F68" s="235" t="s">
        <v>138</v>
      </c>
      <c r="O68" s="235" t="s">
        <v>511</v>
      </c>
      <c r="P68" s="235" t="s">
        <v>510</v>
      </c>
      <c r="V68" s="237" t="s">
        <v>509</v>
      </c>
      <c r="Z68" s="235" t="s">
        <v>508</v>
      </c>
    </row>
    <row r="69" spans="1:26">
      <c r="D69" s="245" t="s">
        <v>507</v>
      </c>
      <c r="E69" s="240"/>
    </row>
    <row r="70" spans="1:26">
      <c r="D70" s="245" t="s">
        <v>506</v>
      </c>
      <c r="E70" s="240"/>
    </row>
    <row r="71" spans="1:26">
      <c r="D71" s="245" t="s">
        <v>505</v>
      </c>
      <c r="E71" s="240"/>
    </row>
    <row r="72" spans="1:26">
      <c r="D72" s="245" t="s">
        <v>504</v>
      </c>
      <c r="E72" s="240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4" zoomScale="120" zoomScaleNormal="120" workbookViewId="0">
      <selection activeCell="F18" sqref="F18"/>
    </sheetView>
  </sheetViews>
  <sheetFormatPr defaultColWidth="10.5" defaultRowHeight="12.75"/>
  <cols>
    <col min="1" max="1" width="6.5" style="274" customWidth="1"/>
    <col min="2" max="2" width="89.83203125" style="274" customWidth="1"/>
    <col min="3" max="3" width="8.83203125" style="274" customWidth="1"/>
    <col min="4" max="4" width="10" style="274" customWidth="1"/>
    <col min="5" max="6" width="14.6640625" style="275" customWidth="1"/>
    <col min="7" max="16384" width="10.5" style="274"/>
  </cols>
  <sheetData>
    <row r="1" spans="1:6" ht="12.75" customHeight="1"/>
    <row r="2" spans="1:6" ht="12.75" hidden="1" customHeight="1"/>
    <row r="3" spans="1:6" ht="7.5" hidden="1" customHeight="1"/>
    <row r="4" spans="1:6" ht="107.65" customHeight="1" thickBot="1">
      <c r="B4" s="332"/>
    </row>
    <row r="5" spans="1:6" ht="19.5" customHeight="1" thickTop="1">
      <c r="A5" s="331" t="s">
        <v>729</v>
      </c>
      <c r="B5" s="330" t="s">
        <v>728</v>
      </c>
      <c r="C5" s="329" t="s">
        <v>727</v>
      </c>
      <c r="D5" s="329" t="s">
        <v>726</v>
      </c>
      <c r="E5" s="328" t="s">
        <v>725</v>
      </c>
      <c r="F5" s="361" t="s">
        <v>132</v>
      </c>
    </row>
    <row r="6" spans="1:6" ht="16.5" thickBot="1">
      <c r="A6" s="327" t="s">
        <v>724</v>
      </c>
      <c r="B6" s="326"/>
      <c r="C6" s="325"/>
      <c r="D6" s="325"/>
      <c r="E6" s="324"/>
      <c r="F6" s="362"/>
    </row>
    <row r="7" spans="1:6" ht="16.5" thickTop="1">
      <c r="A7" s="323"/>
      <c r="B7" s="322"/>
      <c r="C7" s="322"/>
      <c r="D7" s="322"/>
      <c r="E7" s="321"/>
      <c r="F7" s="320"/>
    </row>
    <row r="8" spans="1:6" ht="15.75">
      <c r="A8" s="319"/>
      <c r="B8" s="318"/>
      <c r="C8" s="318"/>
      <c r="D8" s="318"/>
      <c r="E8" s="317"/>
      <c r="F8" s="316"/>
    </row>
    <row r="9" spans="1:6" ht="14.25">
      <c r="A9" s="314"/>
      <c r="B9" s="315"/>
      <c r="C9" s="315"/>
      <c r="D9" s="315"/>
      <c r="E9" s="312"/>
      <c r="F9" s="312"/>
    </row>
    <row r="10" spans="1:6" ht="14.25">
      <c r="A10" s="314"/>
      <c r="B10" s="313"/>
      <c r="C10" s="313"/>
      <c r="D10" s="313"/>
      <c r="E10" s="312"/>
      <c r="F10" s="312"/>
    </row>
    <row r="11" spans="1:6" ht="15" thickBot="1">
      <c r="A11" s="311"/>
      <c r="B11" s="310"/>
      <c r="C11" s="310"/>
      <c r="D11" s="310"/>
      <c r="E11" s="309"/>
      <c r="F11" s="309"/>
    </row>
    <row r="12" spans="1:6" ht="15.75" thickTop="1" thickBot="1">
      <c r="A12" s="280"/>
      <c r="B12" s="278"/>
      <c r="C12" s="278"/>
      <c r="D12" s="278"/>
      <c r="E12" s="308"/>
      <c r="F12" s="308"/>
    </row>
    <row r="13" spans="1:6" ht="19.899999999999999" customHeight="1" thickBot="1">
      <c r="A13" s="300"/>
      <c r="B13" s="299" t="s">
        <v>723</v>
      </c>
      <c r="C13" s="298"/>
      <c r="D13" s="298"/>
      <c r="E13" s="297"/>
      <c r="F13" s="297"/>
    </row>
    <row r="14" spans="1:6" ht="14.25">
      <c r="A14" s="307" t="s">
        <v>702</v>
      </c>
      <c r="B14" s="306" t="s">
        <v>722</v>
      </c>
      <c r="C14" s="306" t="s">
        <v>138</v>
      </c>
      <c r="D14" s="305">
        <v>10</v>
      </c>
      <c r="E14" s="301"/>
      <c r="F14" s="301"/>
    </row>
    <row r="15" spans="1:6" ht="14.25">
      <c r="A15" s="285" t="s">
        <v>700</v>
      </c>
      <c r="B15" s="304" t="s">
        <v>721</v>
      </c>
      <c r="C15" s="303" t="s">
        <v>138</v>
      </c>
      <c r="D15" s="302">
        <v>10</v>
      </c>
      <c r="E15" s="286"/>
      <c r="F15" s="286"/>
    </row>
    <row r="16" spans="1:6" ht="14.25">
      <c r="A16" s="285" t="s">
        <v>698</v>
      </c>
      <c r="B16" s="304" t="s">
        <v>720</v>
      </c>
      <c r="C16" s="303" t="s">
        <v>138</v>
      </c>
      <c r="D16" s="302">
        <v>10</v>
      </c>
      <c r="E16" s="286"/>
      <c r="F16" s="286"/>
    </row>
    <row r="17" spans="1:6" ht="14.25">
      <c r="A17" s="285" t="s">
        <v>696</v>
      </c>
      <c r="B17" s="304" t="s">
        <v>719</v>
      </c>
      <c r="C17" s="303" t="s">
        <v>138</v>
      </c>
      <c r="D17" s="302">
        <v>10</v>
      </c>
      <c r="E17" s="286"/>
      <c r="F17" s="286"/>
    </row>
    <row r="18" spans="1:6" ht="14.25">
      <c r="A18" s="285" t="s">
        <v>694</v>
      </c>
      <c r="B18" s="304" t="s">
        <v>718</v>
      </c>
      <c r="C18" s="303" t="s">
        <v>145</v>
      </c>
      <c r="D18" s="302">
        <v>330</v>
      </c>
      <c r="E18" s="290"/>
      <c r="F18" s="290"/>
    </row>
    <row r="19" spans="1:6" ht="14.25">
      <c r="A19" s="285" t="s">
        <v>717</v>
      </c>
      <c r="B19" s="304" t="s">
        <v>716</v>
      </c>
      <c r="C19" s="303" t="s">
        <v>145</v>
      </c>
      <c r="D19" s="302">
        <v>20</v>
      </c>
      <c r="E19" s="290"/>
      <c r="F19" s="290"/>
    </row>
    <row r="20" spans="1:6" ht="14.25">
      <c r="A20" s="285" t="s">
        <v>715</v>
      </c>
      <c r="B20" s="304" t="s">
        <v>714</v>
      </c>
      <c r="C20" s="303" t="s">
        <v>138</v>
      </c>
      <c r="D20" s="302">
        <v>10</v>
      </c>
      <c r="E20" s="286"/>
      <c r="F20" s="286"/>
    </row>
    <row r="21" spans="1:6" ht="14.25">
      <c r="A21" s="285" t="s">
        <v>713</v>
      </c>
      <c r="B21" s="304" t="s">
        <v>712</v>
      </c>
      <c r="C21" s="303" t="s">
        <v>138</v>
      </c>
      <c r="D21" s="302">
        <v>10</v>
      </c>
      <c r="E21" s="286"/>
      <c r="F21" s="286"/>
    </row>
    <row r="22" spans="1:6" ht="14.25">
      <c r="A22" s="285" t="s">
        <v>711</v>
      </c>
      <c r="B22" s="304" t="s">
        <v>710</v>
      </c>
      <c r="C22" s="303" t="s">
        <v>205</v>
      </c>
      <c r="D22" s="302">
        <v>340</v>
      </c>
      <c r="E22" s="286"/>
      <c r="F22" s="286"/>
    </row>
    <row r="23" spans="1:6" ht="14.25">
      <c r="A23" s="285" t="s">
        <v>709</v>
      </c>
      <c r="B23" s="304" t="s">
        <v>708</v>
      </c>
      <c r="C23" s="303" t="s">
        <v>205</v>
      </c>
      <c r="D23" s="302">
        <v>350</v>
      </c>
      <c r="E23" s="286"/>
      <c r="F23" s="286"/>
    </row>
    <row r="24" spans="1:6" ht="14.25">
      <c r="A24" s="285" t="s">
        <v>707</v>
      </c>
      <c r="B24" s="304" t="s">
        <v>706</v>
      </c>
      <c r="C24" s="303" t="s">
        <v>205</v>
      </c>
      <c r="D24" s="302">
        <v>320</v>
      </c>
      <c r="E24" s="286"/>
      <c r="F24" s="286"/>
    </row>
    <row r="25" spans="1:6" ht="14.25">
      <c r="A25" s="285" t="s">
        <v>705</v>
      </c>
      <c r="B25" s="304" t="s">
        <v>704</v>
      </c>
      <c r="C25" s="303" t="s">
        <v>692</v>
      </c>
      <c r="D25" s="302">
        <v>1</v>
      </c>
      <c r="E25" s="286"/>
      <c r="F25" s="286"/>
    </row>
    <row r="26" spans="1:6" ht="15" thickBot="1">
      <c r="A26" s="285"/>
      <c r="B26" s="284"/>
      <c r="C26" s="283"/>
      <c r="D26" s="282"/>
      <c r="E26" s="281"/>
      <c r="F26" s="281"/>
    </row>
    <row r="27" spans="1:6" ht="19.899999999999999" customHeight="1" thickBot="1">
      <c r="A27" s="300"/>
      <c r="B27" s="299" t="s">
        <v>703</v>
      </c>
      <c r="C27" s="298"/>
      <c r="D27" s="298"/>
      <c r="E27" s="297"/>
      <c r="F27" s="297"/>
    </row>
    <row r="28" spans="1:6" ht="14.25">
      <c r="A28" s="296" t="s">
        <v>702</v>
      </c>
      <c r="B28" s="295" t="s">
        <v>701</v>
      </c>
      <c r="C28" s="294" t="s">
        <v>205</v>
      </c>
      <c r="D28" s="293">
        <v>330</v>
      </c>
      <c r="E28" s="291"/>
      <c r="F28" s="292"/>
    </row>
    <row r="29" spans="1:6" ht="14.25">
      <c r="A29" s="285" t="s">
        <v>700</v>
      </c>
      <c r="B29" s="289" t="s">
        <v>699</v>
      </c>
      <c r="C29" s="288" t="s">
        <v>152</v>
      </c>
      <c r="D29" s="287">
        <v>200</v>
      </c>
      <c r="E29" s="286"/>
      <c r="F29" s="290"/>
    </row>
    <row r="30" spans="1:6" ht="14.25">
      <c r="A30" s="285" t="s">
        <v>698</v>
      </c>
      <c r="B30" s="289" t="s">
        <v>697</v>
      </c>
      <c r="C30" s="288" t="s">
        <v>138</v>
      </c>
      <c r="D30" s="287">
        <v>10</v>
      </c>
      <c r="E30" s="286"/>
      <c r="F30" s="286"/>
    </row>
    <row r="31" spans="1:6" ht="14.25">
      <c r="A31" s="285" t="s">
        <v>696</v>
      </c>
      <c r="B31" s="289" t="s">
        <v>695</v>
      </c>
      <c r="C31" s="288" t="s">
        <v>205</v>
      </c>
      <c r="D31" s="287">
        <v>30</v>
      </c>
      <c r="E31" s="286"/>
      <c r="F31" s="286"/>
    </row>
    <row r="32" spans="1:6" ht="14.25">
      <c r="A32" s="285" t="s">
        <v>694</v>
      </c>
      <c r="B32" s="289" t="s">
        <v>693</v>
      </c>
      <c r="C32" s="288" t="s">
        <v>692</v>
      </c>
      <c r="D32" s="287">
        <v>1</v>
      </c>
      <c r="E32" s="286"/>
      <c r="F32" s="286"/>
    </row>
    <row r="33" spans="1:6" ht="14.25">
      <c r="A33" s="285"/>
      <c r="B33" s="284"/>
      <c r="C33" s="283"/>
      <c r="D33" s="282"/>
      <c r="E33" s="281"/>
      <c r="F33" s="281"/>
    </row>
    <row r="34" spans="1:6" ht="15" thickBot="1">
      <c r="A34" s="280"/>
      <c r="B34" s="279"/>
      <c r="C34" s="278"/>
      <c r="D34" s="277"/>
      <c r="E34" s="276"/>
      <c r="F34" s="276"/>
    </row>
  </sheetData>
  <sheetProtection selectLockedCells="1" selectUnlockedCells="1"/>
  <mergeCells count="1">
    <mergeCell ref="F5:F6"/>
  </mergeCells>
  <printOptions horizontalCentered="1"/>
  <pageMargins left="0.39374999999999999" right="0.39374999999999999" top="0.64583333333333337" bottom="0.66944444444444451" header="0.51180555555555551" footer="0.31527777777777777"/>
  <pageSetup paperSize="9" scale="76" firstPageNumber="0" orientation="landscape" horizontalDpi="300" verticalDpi="300"/>
  <headerFooter alignWithMargins="0">
    <oddFooter>&amp;C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10</vt:i4>
      </vt:variant>
    </vt:vector>
  </HeadingPairs>
  <TitlesOfParts>
    <vt:vector size="18" baseType="lpstr">
      <vt:lpstr>Celkový krycí list </vt:lpstr>
      <vt:lpstr>Rekapitulácia stavby </vt:lpstr>
      <vt:lpstr>SO 01</vt:lpstr>
      <vt:lpstr>SO 02</vt:lpstr>
      <vt:lpstr>SO 03</vt:lpstr>
      <vt:lpstr>SO 04</vt:lpstr>
      <vt:lpstr>SO 05</vt:lpstr>
      <vt:lpstr>SO 06</vt:lpstr>
      <vt:lpstr>'SO 06'!Excel_BuiltIn_Print_Titles</vt:lpstr>
      <vt:lpstr>'Celkový krycí list '!Názvy_tlače</vt:lpstr>
      <vt:lpstr>'Rekapitulácia stavby '!Názvy_tlače</vt:lpstr>
      <vt:lpstr>'SO 01'!Názvy_tlače</vt:lpstr>
      <vt:lpstr>'SO 02'!Názvy_tlače</vt:lpstr>
      <vt:lpstr>'SO 03'!Názvy_tlače</vt:lpstr>
      <vt:lpstr>'SO 04'!Názvy_tlače</vt:lpstr>
      <vt:lpstr>'SO 05'!Názvy_tlače</vt:lpstr>
      <vt:lpstr>'SO 06'!Názvy_tlače</vt:lpstr>
      <vt:lpstr>'SO 05'!Oblasť_tlače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Renata Gregušová</cp:lastModifiedBy>
  <cp:lastPrinted>2020-05-23T16:14:26Z</cp:lastPrinted>
  <dcterms:created xsi:type="dcterms:W3CDTF">2021-03-16T10:13:33Z</dcterms:created>
  <dcterms:modified xsi:type="dcterms:W3CDTF">2021-03-16T10:13:33Z</dcterms:modified>
</cp:coreProperties>
</file>