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5360" windowHeight="7545" tabRatio="888"/>
  </bookViews>
  <sheets>
    <sheet name="Rozpis Didakticke pomôcky" sheetId="20" r:id="rId1"/>
  </sheets>
  <calcPr calcId="125725"/>
</workbook>
</file>

<file path=xl/calcChain.xml><?xml version="1.0" encoding="utf-8"?>
<calcChain xmlns="http://schemas.openxmlformats.org/spreadsheetml/2006/main">
  <c r="G68" i="20"/>
  <c r="F24"/>
  <c r="G24" s="1"/>
  <c r="F21"/>
  <c r="G21" s="1"/>
  <c r="F37" l="1"/>
  <c r="G37" s="1"/>
  <c r="F67" l="1"/>
  <c r="G67" s="1"/>
  <c r="F66"/>
  <c r="G66" s="1"/>
  <c r="F65"/>
  <c r="G65" s="1"/>
  <c r="F64"/>
  <c r="G64" s="1"/>
  <c r="F63"/>
  <c r="G63" s="1"/>
  <c r="F62"/>
  <c r="G62" s="1"/>
  <c r="F61"/>
  <c r="G61" s="1"/>
  <c r="F60"/>
  <c r="G60" s="1"/>
  <c r="F59"/>
  <c r="G59" s="1"/>
  <c r="F58"/>
  <c r="G58" s="1"/>
  <c r="F57"/>
  <c r="G57" s="1"/>
  <c r="F56"/>
  <c r="G56" s="1"/>
  <c r="F55"/>
  <c r="G55" s="1"/>
  <c r="F54"/>
  <c r="G54" s="1"/>
  <c r="F53"/>
  <c r="G53" s="1"/>
  <c r="F52"/>
  <c r="G52" s="1"/>
  <c r="F51"/>
  <c r="G51" s="1"/>
  <c r="F50"/>
  <c r="G50" s="1"/>
  <c r="F49"/>
  <c r="G49" s="1"/>
  <c r="F48"/>
  <c r="G48" s="1"/>
  <c r="F47"/>
  <c r="G47" s="1"/>
  <c r="F46"/>
  <c r="G46" s="1"/>
  <c r="F45"/>
  <c r="G45" s="1"/>
  <c r="F44"/>
  <c r="G44" s="1"/>
  <c r="F43"/>
  <c r="G43" s="1"/>
  <c r="F42"/>
  <c r="G42" s="1"/>
  <c r="F41"/>
  <c r="G41" s="1"/>
  <c r="F40"/>
  <c r="G40" s="1"/>
  <c r="F39"/>
  <c r="G39" s="1"/>
  <c r="F38"/>
  <c r="G38" s="1"/>
  <c r="F36"/>
  <c r="G36" s="1"/>
  <c r="F35"/>
  <c r="G35" s="1"/>
  <c r="F34"/>
  <c r="G34" s="1"/>
  <c r="F33"/>
  <c r="G33" s="1"/>
  <c r="F32"/>
  <c r="G32" s="1"/>
  <c r="F31"/>
  <c r="G31" s="1"/>
  <c r="F30"/>
  <c r="G30" s="1"/>
  <c r="F29"/>
  <c r="G29" s="1"/>
  <c r="F28"/>
  <c r="G28" s="1"/>
  <c r="F27"/>
  <c r="G27" s="1"/>
  <c r="F26"/>
  <c r="G26" s="1"/>
  <c r="F25"/>
  <c r="G25" s="1"/>
  <c r="F23"/>
  <c r="G23" s="1"/>
  <c r="F22"/>
  <c r="G22" s="1"/>
  <c r="F20"/>
  <c r="G20" s="1"/>
  <c r="F19"/>
  <c r="G19" s="1"/>
  <c r="F18"/>
  <c r="G18" s="1"/>
  <c r="F17"/>
  <c r="G17" s="1"/>
  <c r="F16"/>
  <c r="G16" s="1"/>
  <c r="F15"/>
  <c r="G15" s="1"/>
  <c r="F14"/>
  <c r="G14" s="1"/>
  <c r="F13"/>
  <c r="G13" s="1"/>
  <c r="F12"/>
  <c r="G12" s="1"/>
  <c r="F11"/>
  <c r="G11" s="1"/>
  <c r="F10"/>
  <c r="G10" s="1"/>
  <c r="F9"/>
  <c r="G9" s="1"/>
  <c r="F8"/>
  <c r="G8" s="1"/>
</calcChain>
</file>

<file path=xl/sharedStrings.xml><?xml version="1.0" encoding="utf-8"?>
<sst xmlns="http://schemas.openxmlformats.org/spreadsheetml/2006/main" count="259" uniqueCount="197">
  <si>
    <t>ks</t>
  </si>
  <si>
    <t>sada</t>
  </si>
  <si>
    <t>súbor</t>
  </si>
  <si>
    <t>Resuscitačná figurína na CPR</t>
  </si>
  <si>
    <t>Stojan na sušenie chemického skla a pomôcok</t>
  </si>
  <si>
    <t>Vypalovačka do dreva</t>
  </si>
  <si>
    <t xml:space="preserve">Vzorkovnice základných druhov technických materiálov </t>
  </si>
  <si>
    <t>Nožnice na strihanie plechu s príslušenstvom</t>
  </si>
  <si>
    <t>Teplovzdušná pištoľ s príslušenstvom</t>
  </si>
  <si>
    <t>Zverák s príslušenstvom</t>
  </si>
  <si>
    <t>Nákova s príslušenstvom</t>
  </si>
  <si>
    <t>SW k iterfejsu - multilicencia</t>
  </si>
  <si>
    <t>Stolárska hoblica - odborná učebňa techniky</t>
  </si>
  <si>
    <t>Učiteľská elektromagnetická sada</t>
  </si>
  <si>
    <t>Učiteľská termodynamická sada</t>
  </si>
  <si>
    <t xml:space="preserve">Ekologická sada s príslušenstvom </t>
  </si>
  <si>
    <t>Prístroj na určenie pH s príslušenstvom</t>
  </si>
  <si>
    <t>Sada chemických kahanov s príslušenstvom</t>
  </si>
  <si>
    <t>Sada laboratórnych stojanov s príslušenstvom</t>
  </si>
  <si>
    <t>Digitálna učiteľská váha</t>
  </si>
  <si>
    <t>Interfejs na zber dát - biochémia</t>
  </si>
  <si>
    <t>Učiteľský biologický mikroskop</t>
  </si>
  <si>
    <t>Sada na znázornenie pravouhlého premietania</t>
  </si>
  <si>
    <t>Sada na znázornenie zdrojov obnoviteľnej energie</t>
  </si>
  <si>
    <t>Sada na znázornenie vodovodného systému</t>
  </si>
  <si>
    <t>Sada základných druhov mechanizmov, pohonov a prevodov</t>
  </si>
  <si>
    <t xml:space="preserve">Sada na využitie obnoviteľnej enegie </t>
  </si>
  <si>
    <t>Sada na znázornenie bezpečného využitia elektrickej energie v domácnosti</t>
  </si>
  <si>
    <t>Triedna sada nástenných tabúľ pre polytechniku</t>
  </si>
  <si>
    <t>Sada na obrábanie dreva s príslušenstvom</t>
  </si>
  <si>
    <t>Sada na obrábanie kovu a plastov s príslušenstvom</t>
  </si>
  <si>
    <t>Multifunkčný model mechanického auta</t>
  </si>
  <si>
    <t>Sada objem a hmotnosť</t>
  </si>
  <si>
    <t>Súprava základného murárskeho, stavebného a maliarskeho náradia s príslušenstvom</t>
  </si>
  <si>
    <t xml:space="preserve">Mikrospájkovačka s príslušenstvom </t>
  </si>
  <si>
    <t xml:space="preserve">Sada univerzálnych meracích prístrojov </t>
  </si>
  <si>
    <t>Sada na meranie spotreby el. energie</t>
  </si>
  <si>
    <t>Vizualizér</t>
  </si>
  <si>
    <t>Ručná výveva s príslušenstvom</t>
  </si>
  <si>
    <t>Sada senzorov pre fyziku - žiak</t>
  </si>
  <si>
    <t>Sada senzorov pre fyziku - učiteľ</t>
  </si>
  <si>
    <t>Sada senzorov pre biochémiu - učiteľ</t>
  </si>
  <si>
    <t>Školský mikroskop - žiacky</t>
  </si>
  <si>
    <t>Sada zdrojov bezpečného napätia a prúdu</t>
  </si>
  <si>
    <t>Sada digitálnych žiackych váh</t>
  </si>
  <si>
    <t>Sada laboratórneho skla a laboratórnych pomôcok - učiteľ</t>
  </si>
  <si>
    <t>Chemický kahan s príslušenstvom</t>
  </si>
  <si>
    <t>Žiacka elektrotechnická súprava</t>
  </si>
  <si>
    <t>Sada žiackych elektromagnetických súprav</t>
  </si>
  <si>
    <t>Sada žiackych termodynamických súprav</t>
  </si>
  <si>
    <t>Sada 3D modelov na chémiu - učiteľ</t>
  </si>
  <si>
    <t>Sada senzorov pre biochémiu/chémiu - žiak</t>
  </si>
  <si>
    <t>Sada 3D modelov na chémiu - žiak</t>
  </si>
  <si>
    <t>Ručné náradie s príslušenstvom</t>
  </si>
  <si>
    <t>Akumulátorové náradie</t>
  </si>
  <si>
    <t>Interfejs na zber dát s príslušenstvom</t>
  </si>
  <si>
    <t>Dielenské meradlá s príslušenstvom</t>
  </si>
  <si>
    <t>Náradia pre elektroniku s príslušenstvom</t>
  </si>
  <si>
    <t>Súbor na robotické programovanie</t>
  </si>
  <si>
    <t>Merná jednotka</t>
  </si>
  <si>
    <t xml:space="preserve">Identifikačné údaje: </t>
  </si>
  <si>
    <t>Obchodné meno:</t>
  </si>
  <si>
    <t>Adresa:</t>
  </si>
  <si>
    <t>IČO:</t>
  </si>
  <si>
    <t xml:space="preserve">Platca DPH: </t>
  </si>
  <si>
    <t>Cena celkom bez DPH v Eur</t>
  </si>
  <si>
    <t>Požadované množstvo</t>
  </si>
  <si>
    <t>Cena za MJ bez DPH v Eur</t>
  </si>
  <si>
    <t>Cena celkom s DPH v Eur</t>
  </si>
  <si>
    <t>Označ.</t>
  </si>
  <si>
    <t>Požadovaná špecifikácia predmetu zákazky</t>
  </si>
  <si>
    <t>1-1</t>
  </si>
  <si>
    <t>1-2</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</si>
  <si>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</si>
  <si>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1-3</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</si>
  <si>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</si>
  <si>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1-4</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</si>
  <si>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</si>
  <si>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1-5</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</si>
  <si>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</si>
  <si>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1-6</t>
  </si>
  <si>
    <t xml:space="preserve">Sada laboratórnych podnosov pre učiteľa - jeden podnos v rozmere min. 400x300x40 mm a druhý podnos s minimálnym rozmerom 250x250x40 mm, s teplotnou odolnosťou min. do 50°C  a chemickou odolnosťou minimálne pre materiály PS. </t>
  </si>
  <si>
    <t>1-7</t>
  </si>
  <si>
    <t>1-8</t>
  </si>
  <si>
    <t>1-9</t>
  </si>
  <si>
    <t>1-10</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</si>
  <si>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</si>
  <si>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1-11</t>
  </si>
  <si>
    <t>1-12</t>
  </si>
  <si>
    <t>1-13</t>
  </si>
  <si>
    <t xml:space="preserve">Min. špecifikácia - školská edukačná súprava pre pokusy vo vákuu. Súprava má obsahovať min. 10 častí, vrátane ručnej vývevy a má byť dodaná v prenosnom obale.  </t>
  </si>
  <si>
    <t>1-14</t>
  </si>
  <si>
    <t>1-15</t>
  </si>
  <si>
    <t>1-16</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</si>
  <si>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</si>
  <si>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1-17</t>
  </si>
  <si>
    <t>1-18</t>
  </si>
  <si>
    <t>1-19</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</si>
  <si>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</si>
  <si>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1-20</t>
  </si>
  <si>
    <t>1-21</t>
  </si>
  <si>
    <t>1-22</t>
  </si>
  <si>
    <t>1-23</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</si>
  <si>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</si>
  <si>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1-24</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</si>
  <si>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</si>
  <si>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1-25</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</si>
  <si>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</si>
  <si>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1-26</t>
  </si>
  <si>
    <t>1-27</t>
  </si>
  <si>
    <t>1-28</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</si>
  <si>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</si>
  <si>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1-29</t>
  </si>
  <si>
    <t>1-30</t>
  </si>
  <si>
    <t>1-31</t>
  </si>
  <si>
    <t>1-32</t>
  </si>
  <si>
    <t>1-33</t>
  </si>
  <si>
    <t>1-34</t>
  </si>
  <si>
    <t>1-35</t>
  </si>
  <si>
    <t xml:space="preserve">Žiacka sada využiteľná s interfejsom pre senzory má obsahovať minimálne 4 súpravy, celkom obsahujúce minimálne 80 komponentov vrátane magnetických streliek, vodičov a žiaroviek s objímkou. Súpravy majú umožňovať vykonať minimálne tieto experimenty: magnetické materiály, sila magnetov, vzájomné pôsobenie magnetických polí, siločiary magnetického poľa, vznášanie magnetov, magnetické pole zeme, magnetický motor, polarizácia, model elektroskopu. Sada pre skupinu max. 4 žiakov. </t>
  </si>
  <si>
    <t>1-36</t>
  </si>
  <si>
    <t>1-37</t>
  </si>
  <si>
    <t>1-38</t>
  </si>
  <si>
    <t>1-39</t>
  </si>
  <si>
    <t>1-40</t>
  </si>
  <si>
    <t>1-41</t>
  </si>
  <si>
    <t>1-42</t>
  </si>
  <si>
    <t>1-43</t>
  </si>
  <si>
    <t>1-44</t>
  </si>
  <si>
    <t>1-45</t>
  </si>
  <si>
    <t>Stojan na sušenie laboratórneho skla  a pomôcok má mať kapacitu min. 55 miest a má pozostávať z 2 častí - stojan a miska na zachytávanie vody, rozmery stojana min. (VxDxŠ) 64x36x14 cm.</t>
  </si>
  <si>
    <t>1-46</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</si>
  <si>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</si>
  <si>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1-47</t>
  </si>
  <si>
    <t xml:space="preserve">Sada 3D modelov pre učiteľa zložená mininimálne z 8 ks demonštračných 3D modelov na chémiu minimálne v zložení:  1x interaktívny model atómu,1x žiacky model atómu, 1x anorganická chémia, 1x organická chémia, model Chloridu sodného, model Grafitu, model Diamantu, model síranu vápenatého. Každý z modelov má byť z odolného plastu vhodnom pre školské prostredie, s popisom jednotlivých častí v slovenskom jazyku. </t>
  </si>
  <si>
    <t>1-48</t>
  </si>
  <si>
    <t>1-50</t>
  </si>
  <si>
    <t>1-51</t>
  </si>
  <si>
    <t xml:space="preserve">Sada laboratórneho skla a pomôcok má minimálne obsahovať: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 </t>
  </si>
  <si>
    <t>1-52</t>
  </si>
  <si>
    <t xml:space="preserve">Minimálna špecifikácia: 1l kyseliny chlorovodíkovej, 1l kyseliny ducičnej, 1l kyseliny sírovej, 500g hydroxidu sodného, 500g síranu meďnatého, 500g chloridu vápenatého, 500g uhličitanu vápenatého,200 g železo práškové, 200g hliník práškový, 200g zinok granulovaný,  200g zinku práškového, 1l peroxidu vodíka, 50g sodík, 200g horčík práškový, 200g síra, 200g oxid manganičitý, 500g hydroxid draselný, 500g jodid draselný, 500g uhličitan sodný, 500g manganistan draselný, 1kg hydrogénuhličitansodný, 1l etanol, 500g glukóza, 500g fruktóza, 500g škrob, 500g kyselina citrónová. Súčasťou sady majú byť karty bezpečnostných údajov v tlačenej forme.
</t>
  </si>
  <si>
    <t>1-53</t>
  </si>
  <si>
    <t>Spotrebný materiál k dodaným pomôckam pre učebňu biochémie (filtračný papier, materiál na pokusy, náhradné činidlá, hygienické jednorázové pomôcky atď).</t>
  </si>
  <si>
    <t>1-54</t>
  </si>
  <si>
    <t>1-55</t>
  </si>
  <si>
    <t>1-56</t>
  </si>
  <si>
    <t>1-57</t>
  </si>
  <si>
    <t>1-58</t>
  </si>
  <si>
    <t>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t>
  </si>
  <si>
    <t>1-59</t>
  </si>
  <si>
    <t xml:space="preserve">Súbor planktónových sietí pre učiteľa má obsahovať minimálne 6 ks rôznych komponentov (sieť s rúčkou dlhou min. 50cm, lupu, nádobu na pozorovanie, štetec, pinzeta, špionážne zrkadlo). Materiál odolný plast vhodný pre školské prostredie. </t>
  </si>
  <si>
    <t>1-60</t>
  </si>
  <si>
    <t>Školská demonštračná CPR figurína na nácvik resuscitácie s možnosťou vyhodnocovania procesu resuscitácie na prenosnom zariadení s uhlopriečkou minimálne 11". Softvér na ovládanie ovládanie figuríny má byť v slovenskom jazyku.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 Súčasťou dodávky má byť aj videomanuál v slovenčine.</t>
  </si>
  <si>
    <t>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t>
  </si>
  <si>
    <t>Sada min. 2ks digitálnych váh pre skupinu max. 4 žiakov. Váha s váživosťou max.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max.: 125 x 105 x 17 mm.</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</si>
  <si>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</si>
  <si>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 xml:space="preserve">Sada tácok k laboratórnemu pracovisku má obsahovať minimálne 4 ks tácok pre skupinu max. 4 žiakov v zložení min. 2 ks s min. rozmerom  300x400x40 mm a 2 ks  smin. rozmerom 250x250x40mm, s teplotnou odolnosťou min. do 50°C  a chemickou odolnosťou pre materiály PS. </t>
  </si>
  <si>
    <t>Sada min. 2ks prístrojov na určenie pH s príslušenstvom pre skupinu max. 4 žiakov. Minimálne požadovaná špecifikácia prístroja: pH tester s veľkým digitálny displejom a so zabudovanou elektródou, rozsah merania: 0 až 14 pH, rozlíšenie: 0,01 pH, presnosť: ±0,2 pH, kalibrácia: 2-bodová, automatické rozpoznanie pufrov (4 a 7 / 7 a 10), náhradná elektróda, cca. 1000 hod. kontinuálneho merania. Súčasťou každého balenia prístroja sú: 2 sáčky po 20 mL pufru pH 4, 2 sáčky po 20 mL pufru pH 7, 2 sáčky po 20 mL čistiaceho roztoku.</t>
  </si>
  <si>
    <t xml:space="preserve">Sada pre skupinu max. 4 žiakov pre prácu v biochemickej učebni. Minimálna špecifikácia: 4x kadička vysoká s výlevkou  400ml, 2x kadička nízka s výlevkou  150ml, 2x kadička vysoká s výlevkou  250ml, 4x banka kúžeľová úzkohrdlá 250 ml, 4x  banka s plochým dnom titračná 250 ml, 4x skúmavka s guľatým dnom priem. 12 mm s vyhrnutým okrajom, 4x skúmavka s guľatým dnom priem. 14 mm s vyhrnutým okrajom,2x pipeta delená 10 ml, 4x miska Petriho sklenená 90 mm, 4x valec odmerný vysoký 250 ml, 2x lievik, 2 ks byreta objem 25 ml, 4x sklená tyčinka, 2x stojan na 10 skúmaviek, 6x rôzne držiaky, 16x kadička vysoká s výlevkou  400ml, 16x kadička nízka s výlevkou  150ml, 16x kadička vysoká s výlevkou  250ml, 16x banka kúžeľová úzkohrdlá 250 ml, 16x skúmavka s guľatým dnom priem. 12 mm s vyhrnutým okrajom, 16x skúmavka s guľatým dnom priem. 14 mm s vyhrnutým okrajom, 16x pipeta delená 10 ml, 16x miska Petriho sklenená 9 0 mm, 16x valec odmerný vysoký 250 ml, 16x lievik,  16x sklená tyčinka, 16x stojan na 10 skúmaviek, 16x tri rôzne držiaky. </t>
  </si>
  <si>
    <t>Minimálne požiadavky - sada senzorov má byť kompatibilná s interfejsom a softvérom k interfejsu a má obsahovať min. senzory: 1 x pH senzor, 1 x Senzor vodivosti kvapaliny, 1 ks Senzor CO2 (0..5000ppm), 1x Senzor slanosti kvapaliny (0..35), 1x ORP senzor, 1 x Sada prepojovacích káblikov (4ks). Pre skupinu max. 4 žiakov.</t>
  </si>
  <si>
    <t xml:space="preserve">Sada preparátov pre učiteľa má obsahovať minimálne 1 sadu preparátov s témou Ľudské telo, 1 sadu preparátov s témou Rozmnožovanie rastlín, 1 sadu preparátov s témou Rozmnožovanie živočíchov, 1 sadu preparátov s témou Parazity a 1 sadu preparátov s témou Život vo vode. Každá sada má obsahovať minimálne 10 ks rôznych jednotlivých preparátov z požadovaných tém. </t>
  </si>
  <si>
    <t xml:space="preserve">Lupa na pozorovanie prírody pre učiteľa s minimálne dvojnásobným zväčšením, možnosťou pripojenia nádobky s otvormi na vetranie, s priemerom min. 50 mm. na pozorovanie drobného hmyzu, rastlín a hornín. 
</t>
  </si>
  <si>
    <t xml:space="preserve">Základná sada kľúčov na určovanie biologických druhov - rastlín, zvierat, nerastov a pod. </t>
  </si>
  <si>
    <t>Spotrebný materiál pre učiteľa - učebňa biochémie.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</si>
  <si>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Minimálne požiadavky - sada senzorov má byť kompatibilná s interfejsom a softvérom k interfejsu a má obsahovať min. senzory: 1 ks Senzor CO2 (0..5000ppm), 1 ks Senzor O2 vo vzduchu (0..100%), 1 ks Senzor rádioaktívneho žiarenia, 2 x Sada prepojovacích káblikov (4ks), 1x Senzor zvuku, 1 x Senzor EKG, 1 x Senzor srdcového tepu-pás.</t>
  </si>
  <si>
    <t xml:space="preserve">Triedna sada lab. skla a pomôcok má obsahovať minimálne: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valec odmerný nízky plastový 250ml, 1x valec odmerný vysoký plastový 500ml, 1x lievik, 1 ks byreta objem 25 ml, sklená tyčinka, stojan na 10 skúmaviek, 4 rôzne držiaky, 4x kadička vysoká s výlevkou  400ml, 4x kadička nízka s výlevkou  150ml, 4x kadička vysoká s výlevkou  250ml, 4x banka kúžeľová úzkohrdlá 250 ml, 4x skúmavka s guľatým dnom priem. 12 mm s vyhrnutým okrajom, 4x skúmavka s guľatým dnom priem. 14 mm s vyhrnutým okrajom, 4x pipeta delená 10 ml, 4x miska Petriho sklenená 90 mm, 4x valec odmerný vysoký 250 ml, 4x valec odmerný nízky plastový 250ml, 4x valec odmerný vysoký plastový 500ml, 4x lievik, 4x sklená tyčinka, 4x stojan na 10 skúmaviek, 4x štyri rôzne držiaky. </t>
  </si>
  <si>
    <t xml:space="preserve">Sada preparátov pre skupnu max. 4 žiakov  má obsahovať minimálne 2 sady preparátov s témou Ľudské telo, 2 sady preparátov s témou Rozmnožovanie rastlín, 2 sady preparátov s témou Rozmnožovanie živočíchov, 2 sady preparátov s témou Parazity, 2 sady preparátov s témou Život vo vode. Každá sada má obsahovať minimálne 10 ks rôznych jednotlivých preparátov z požadovaných tém. </t>
  </si>
  <si>
    <t xml:space="preserve">Sada lúp na pozorovanie prírody pre skupinu max. 4 žiakov. Jedna sada má obsahovať minimálne 4 ks lúp, s minimálne dvojnásobným zväčšením, možnosťou pripojenia nádobky s otvormi na vetranie, s priemerom min. 50 mm. na pozorovanie drobného hmyzu, rastlín a hornín. </t>
  </si>
  <si>
    <t xml:space="preserve">Sada ochranných prostriedkov pre skupinu max. 4 žiakov pre prácu v biochemickej učebni. Sada má obsahovať minimálne: 4 ks ochranných okuliarov - polykarbonátové, číre, nepriamo vetrané, spĺňajúce požiadavku EN 166 a EN 170, 4ks pracovný plášť biely s dlhým rukávom, tromi vreckami a vzadu s nastaviteľným opaskom, veľkosť max. M, 4 balenia (100ks) ochranných rukavíc vinylových s púdrom, spĺňajúcich požiadavky normy EN 420.  </t>
  </si>
  <si>
    <t>Sada kľúčov na určovanie biologických druhov - rastlín, zvierat, nerastov a pod. Sada pre skupinu max. 4 žiakov.</t>
  </si>
  <si>
    <t>Sada spotrebného materiálu pre skupin max. 4 žiakov.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</si>
  <si>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Minimálne požiadavky - sada senzorov má byť kompatibilná s interfejsom a softvérom k interfejsu a má obsahovať min. senzory: 1 ks Senzor CO2 (0..5000ppm), 1 x Senzor rádioaktivného žiarenia, 1 x Senzor EKG, 1 x Senzor srdcového tepu-pásu, 1 x Sada káblikov (4ks). Pre skupinu max. 4 žiakov.</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</si>
  <si>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</si>
  <si>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jazkyku. </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</si>
  <si>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</si>
  <si>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 xml:space="preserve">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 
</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</si>
  <si>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</si>
  <si>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min. 65l, 1x škrabák drevený  min. 380 x 180mm, 2 ks náhradné brúsne plátno, 1 ks škrabák na porobetón min. 240 x 80 mm, 1x sadu základného stavebného spojovacieho materiálu zloženú minimálne z komponentov: sada 300 ks vrutov ,min. 3-5 mm x 12-55 mm , Sada 300 ks skrutiek, matíc a podložiek M2-4 mm x 12-25 mm mm, Hliníkové nity 500 ks, 3,2 - 4,8 mm x 12-25 mm, Tavné tyčinky 1000g, polomer 5.5 mm, dĺžka 190mm, 1 ks tavná pištoľ min. 170W, doba aktivácie max. 6 min., teplota 220 st.C, na tyčinky s polomerom 5.5 mm, 3 ks pílových listov na kov a drevo obojstranné 300 mm, Sada 1000 ks klincov rôzne druhy. Súčasťou sady má byť videomanuál v slovenskom jazyku. Sada pre dielňu.</t>
  </si>
  <si>
    <t xml:space="preserve">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 </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</si>
  <si>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</si>
  <si>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 xml:space="preserve">Vypaľovačka do učebne dreva, minimálne je požadovaný  ručný nástroj vhodný pre školské prostredie, s minimálnym príkom 165W a osvetlením pracovnej plochy. </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</si>
  <si>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</si>
  <si>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</si>
  <si>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</si>
  <si>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</si>
  <si>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SPOLU - Didaktické pomôcky:</t>
  </si>
  <si>
    <t>Dátum, meno a  podpis oprávnenej osoby</t>
  </si>
  <si>
    <t xml:space="preserve">    ks</t>
  </si>
  <si>
    <t>Verejný obstarávateľ:</t>
  </si>
  <si>
    <t>Predmet zákazky:</t>
  </si>
  <si>
    <t>Príloha č. 5-1 Výpočet zmluvnej ceny /cenový formulár  pre Časť B1: Didaktické pomôcky - ZŠ Nám. Štefana Kluberta 10</t>
  </si>
  <si>
    <t>Časť B1: Didaktické pomôcky - ZŠ Nám. Štefana Kluberta 10</t>
  </si>
  <si>
    <t>Mesto Levoča</t>
  </si>
  <si>
    <t xml:space="preserve">"Vybavenie odborných učební – ZŠ, Gašpara Haina 37 a ZŠ, Nám. Štefana Kluberta 10 v Levoči" </t>
  </si>
  <si>
    <t>Laboratórne podnosy</t>
  </si>
  <si>
    <t xml:space="preserve">Sada laboratórneho skla a laboratórnych pomôcok </t>
  </si>
  <si>
    <t>1-49</t>
  </si>
</sst>
</file>

<file path=xl/styles.xml><?xml version="1.0" encoding="utf-8"?>
<styleSheet xmlns="http://schemas.openxmlformats.org/spreadsheetml/2006/main">
  <fonts count="19">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78">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14" fillId="0" borderId="0" xfId="0" applyFont="1" applyAlignment="1">
      <alignment vertical="top"/>
    </xf>
    <xf numFmtId="4" fontId="8" fillId="5" borderId="1" xfId="0" applyNumberFormat="1" applyFont="1" applyFill="1" applyBorder="1" applyAlignment="1" applyProtection="1">
      <alignment horizontal="right" vertical="center"/>
    </xf>
    <xf numFmtId="4" fontId="8" fillId="5" borderId="1" xfId="0" applyNumberFormat="1" applyFont="1" applyFill="1" applyBorder="1" applyAlignment="1" applyProtection="1">
      <alignment vertical="center"/>
    </xf>
    <xf numFmtId="49" fontId="0" fillId="0" borderId="0" xfId="0" applyNumberFormat="1" applyFont="1" applyBorder="1" applyAlignment="1">
      <alignment vertical="top"/>
    </xf>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0" fontId="17" fillId="0" borderId="1" xfId="0" applyFont="1" applyBorder="1" applyAlignment="1">
      <alignment vertical="center" wrapText="1"/>
    </xf>
    <xf numFmtId="0" fontId="18" fillId="0" borderId="1" xfId="0" applyFont="1" applyBorder="1" applyAlignment="1">
      <alignment vertical="center" wrapText="1"/>
    </xf>
    <xf numFmtId="0" fontId="3" fillId="3" borderId="6"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 fillId="4" borderId="3" xfId="0" applyFont="1" applyFill="1" applyBorder="1" applyAlignment="1" applyProtection="1">
      <alignment horizontal="center" vertical="center" wrapText="1"/>
      <protection locked="0"/>
    </xf>
    <xf numFmtId="49" fontId="0" fillId="0" borderId="4" xfId="0" applyNumberFormat="1" applyBorder="1" applyAlignment="1">
      <alignment vertical="top"/>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xf numFmtId="49" fontId="13" fillId="0" borderId="4" xfId="0" applyNumberFormat="1" applyFont="1" applyBorder="1" applyAlignment="1">
      <alignment horizontal="left" wrapText="1"/>
    </xf>
    <xf numFmtId="49" fontId="13" fillId="0" borderId="5" xfId="0" applyNumberFormat="1" applyFont="1" applyBorder="1" applyAlignment="1">
      <alignment horizontal="left" wrapText="1"/>
    </xf>
    <xf numFmtId="49" fontId="13" fillId="0" borderId="6" xfId="0" applyNumberFormat="1" applyFont="1" applyBorder="1" applyAlignment="1">
      <alignment horizontal="left" wrapText="1"/>
    </xf>
  </cellXfs>
  <cellStyles count="2">
    <cellStyle name="Normálna 2" xfId="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78"/>
  <sheetViews>
    <sheetView tabSelected="1" zoomScaleNormal="100" zoomScalePageLayoutView="85" workbookViewId="0">
      <selection activeCell="B12" sqref="B12"/>
    </sheetView>
  </sheetViews>
  <sheetFormatPr defaultColWidth="9.140625" defaultRowHeight="15.75"/>
  <cols>
    <col min="1" max="1" width="6.5703125" style="19" customWidth="1"/>
    <col min="2" max="2" width="52.7109375" style="50" customWidth="1"/>
    <col min="3" max="3" width="9.140625" style="21" customWidth="1"/>
    <col min="4" max="4" width="12" style="21" customWidth="1"/>
    <col min="5" max="5" width="14.7109375" style="51" customWidth="1"/>
    <col min="6" max="7" width="14.7109375" style="52" customWidth="1"/>
    <col min="8" max="8" width="60" style="20" hidden="1" customWidth="1"/>
    <col min="9" max="16384" width="9.140625" style="21"/>
  </cols>
  <sheetData>
    <row r="1" spans="1:8" ht="47.25" customHeight="1">
      <c r="B1" s="70" t="s">
        <v>190</v>
      </c>
      <c r="C1" s="70"/>
      <c r="D1" s="70"/>
      <c r="E1" s="70"/>
      <c r="F1" s="70"/>
      <c r="G1" s="70"/>
    </row>
    <row r="2" spans="1:8" ht="21.95" customHeight="1">
      <c r="B2" s="71" t="s">
        <v>191</v>
      </c>
      <c r="C2" s="72"/>
      <c r="D2" s="72"/>
      <c r="E2" s="72"/>
      <c r="F2" s="72"/>
      <c r="G2" s="73"/>
    </row>
    <row r="3" spans="1:8" s="26" customFormat="1" ht="10.5" customHeight="1">
      <c r="A3" s="22"/>
      <c r="B3" s="23"/>
      <c r="C3" s="23"/>
      <c r="D3" s="23"/>
      <c r="E3" s="24"/>
      <c r="F3" s="23"/>
      <c r="G3" s="23"/>
      <c r="H3" s="25"/>
    </row>
    <row r="4" spans="1:8" s="3" customFormat="1" ht="15" customHeight="1">
      <c r="A4" s="19"/>
      <c r="B4" s="27" t="s">
        <v>188</v>
      </c>
      <c r="C4" s="74" t="s">
        <v>192</v>
      </c>
      <c r="D4" s="74"/>
      <c r="E4" s="74"/>
      <c r="F4" s="74"/>
      <c r="G4" s="74"/>
      <c r="H4" s="28"/>
    </row>
    <row r="5" spans="1:8" s="3" customFormat="1" ht="30.75" customHeight="1">
      <c r="A5" s="19"/>
      <c r="B5" s="27" t="s">
        <v>189</v>
      </c>
      <c r="C5" s="75" t="s">
        <v>193</v>
      </c>
      <c r="D5" s="76"/>
      <c r="E5" s="76"/>
      <c r="F5" s="76"/>
      <c r="G5" s="77"/>
      <c r="H5" s="28"/>
    </row>
    <row r="6" spans="1:8" s="26" customFormat="1" ht="10.5" customHeight="1">
      <c r="A6" s="22"/>
      <c r="B6" s="23"/>
      <c r="C6" s="23"/>
      <c r="D6" s="23"/>
      <c r="E6" s="24"/>
      <c r="F6" s="23"/>
      <c r="G6" s="23"/>
      <c r="H6" s="25"/>
    </row>
    <row r="7" spans="1:8" s="33" customFormat="1" ht="33" customHeight="1">
      <c r="A7" s="29" t="s">
        <v>69</v>
      </c>
      <c r="B7" s="30" t="s">
        <v>191</v>
      </c>
      <c r="C7" s="4" t="s">
        <v>59</v>
      </c>
      <c r="D7" s="4" t="s">
        <v>66</v>
      </c>
      <c r="E7" s="31" t="s">
        <v>67</v>
      </c>
      <c r="F7" s="15" t="s">
        <v>65</v>
      </c>
      <c r="G7" s="15" t="s">
        <v>68</v>
      </c>
      <c r="H7" s="32" t="s">
        <v>70</v>
      </c>
    </row>
    <row r="8" spans="1:8">
      <c r="A8" s="60" t="s">
        <v>71</v>
      </c>
      <c r="B8" s="53" t="s">
        <v>20</v>
      </c>
      <c r="C8" s="57" t="s">
        <v>0</v>
      </c>
      <c r="D8" s="55">
        <v>2</v>
      </c>
      <c r="E8" s="35"/>
      <c r="F8" s="1">
        <f t="shared" ref="F8:F24" si="0">D8*E8</f>
        <v>0</v>
      </c>
      <c r="G8" s="2">
        <f t="shared" ref="G8:G24" si="1">F8*1.2</f>
        <v>0</v>
      </c>
      <c r="H8" s="34" t="s">
        <v>73</v>
      </c>
    </row>
    <row r="9" spans="1:8">
      <c r="A9" s="60" t="s">
        <v>72</v>
      </c>
      <c r="B9" s="53" t="s">
        <v>11</v>
      </c>
      <c r="C9" s="57" t="s">
        <v>0</v>
      </c>
      <c r="D9" s="55">
        <v>1</v>
      </c>
      <c r="E9" s="35"/>
      <c r="F9" s="1">
        <f t="shared" si="0"/>
        <v>0</v>
      </c>
      <c r="G9" s="2">
        <f t="shared" si="1"/>
        <v>0</v>
      </c>
      <c r="H9" s="34" t="s">
        <v>75</v>
      </c>
    </row>
    <row r="10" spans="1:8">
      <c r="A10" s="60" t="s">
        <v>74</v>
      </c>
      <c r="B10" s="53" t="s">
        <v>40</v>
      </c>
      <c r="C10" s="57" t="s">
        <v>1</v>
      </c>
      <c r="D10" s="55">
        <v>1</v>
      </c>
      <c r="E10" s="35"/>
      <c r="F10" s="1">
        <f t="shared" si="0"/>
        <v>0</v>
      </c>
      <c r="G10" s="2">
        <f t="shared" si="1"/>
        <v>0</v>
      </c>
      <c r="H10" s="34" t="s">
        <v>77</v>
      </c>
    </row>
    <row r="11" spans="1:8">
      <c r="A11" s="60" t="s">
        <v>76</v>
      </c>
      <c r="B11" s="53" t="s">
        <v>14</v>
      </c>
      <c r="C11" s="57" t="s">
        <v>1</v>
      </c>
      <c r="D11" s="55">
        <v>1</v>
      </c>
      <c r="E11" s="35"/>
      <c r="F11" s="1">
        <f t="shared" si="0"/>
        <v>0</v>
      </c>
      <c r="G11" s="2">
        <f t="shared" si="1"/>
        <v>0</v>
      </c>
      <c r="H11" s="34" t="s">
        <v>79</v>
      </c>
    </row>
    <row r="12" spans="1:8">
      <c r="A12" s="60" t="s">
        <v>78</v>
      </c>
      <c r="B12" s="53" t="s">
        <v>194</v>
      </c>
      <c r="C12" s="57" t="s">
        <v>1</v>
      </c>
      <c r="D12" s="55">
        <v>1</v>
      </c>
      <c r="E12" s="35"/>
      <c r="F12" s="1">
        <f t="shared" si="0"/>
        <v>0</v>
      </c>
      <c r="G12" s="2">
        <f t="shared" si="1"/>
        <v>0</v>
      </c>
      <c r="H12" s="34" t="s">
        <v>81</v>
      </c>
    </row>
    <row r="13" spans="1:8">
      <c r="A13" s="60" t="s">
        <v>80</v>
      </c>
      <c r="B13" s="54" t="s">
        <v>32</v>
      </c>
      <c r="C13" s="57" t="s">
        <v>1</v>
      </c>
      <c r="D13" s="55">
        <v>1</v>
      </c>
      <c r="E13" s="35"/>
      <c r="F13" s="1">
        <f t="shared" si="0"/>
        <v>0</v>
      </c>
      <c r="G13" s="2">
        <f t="shared" si="1"/>
        <v>0</v>
      </c>
      <c r="H13" s="34" t="s">
        <v>86</v>
      </c>
    </row>
    <row r="14" spans="1:8">
      <c r="A14" s="60" t="s">
        <v>82</v>
      </c>
      <c r="B14" s="54" t="s">
        <v>38</v>
      </c>
      <c r="C14" s="57" t="s">
        <v>0</v>
      </c>
      <c r="D14" s="55">
        <v>1</v>
      </c>
      <c r="E14" s="35"/>
      <c r="F14" s="1">
        <f t="shared" si="0"/>
        <v>0</v>
      </c>
      <c r="G14" s="2">
        <f t="shared" si="1"/>
        <v>0</v>
      </c>
      <c r="H14" s="34" t="s">
        <v>90</v>
      </c>
    </row>
    <row r="15" spans="1:8">
      <c r="A15" s="60" t="s">
        <v>83</v>
      </c>
      <c r="B15" s="53" t="s">
        <v>13</v>
      </c>
      <c r="C15" s="57" t="s">
        <v>1</v>
      </c>
      <c r="D15" s="55">
        <v>1</v>
      </c>
      <c r="E15" s="35"/>
      <c r="F15" s="1">
        <f t="shared" si="0"/>
        <v>0</v>
      </c>
      <c r="G15" s="2">
        <f t="shared" si="1"/>
        <v>0</v>
      </c>
      <c r="H15" s="34" t="s">
        <v>94</v>
      </c>
    </row>
    <row r="16" spans="1:8">
      <c r="A16" s="60" t="s">
        <v>84</v>
      </c>
      <c r="B16" s="53" t="s">
        <v>37</v>
      </c>
      <c r="C16" s="57" t="s">
        <v>0</v>
      </c>
      <c r="D16" s="55">
        <v>1</v>
      </c>
      <c r="E16" s="35"/>
      <c r="F16" s="1">
        <f t="shared" si="0"/>
        <v>0</v>
      </c>
      <c r="G16" s="2">
        <f t="shared" si="1"/>
        <v>0</v>
      </c>
      <c r="H16" s="34" t="s">
        <v>98</v>
      </c>
    </row>
    <row r="17" spans="1:8">
      <c r="A17" s="60" t="s">
        <v>85</v>
      </c>
      <c r="B17" s="53" t="s">
        <v>18</v>
      </c>
      <c r="C17" s="57" t="s">
        <v>1</v>
      </c>
      <c r="D17" s="55">
        <v>1</v>
      </c>
      <c r="E17" s="35"/>
      <c r="F17" s="1">
        <f t="shared" si="0"/>
        <v>0</v>
      </c>
      <c r="G17" s="2">
        <f t="shared" si="1"/>
        <v>0</v>
      </c>
      <c r="H17" s="34" t="s">
        <v>73</v>
      </c>
    </row>
    <row r="18" spans="1:8">
      <c r="A18" s="60" t="s">
        <v>87</v>
      </c>
      <c r="B18" s="54" t="s">
        <v>195</v>
      </c>
      <c r="C18" s="58" t="s">
        <v>1</v>
      </c>
      <c r="D18" s="55">
        <v>4</v>
      </c>
      <c r="E18" s="35"/>
      <c r="F18" s="1">
        <f t="shared" si="0"/>
        <v>0</v>
      </c>
      <c r="G18" s="2">
        <f t="shared" si="1"/>
        <v>0</v>
      </c>
      <c r="H18" s="34" t="s">
        <v>103</v>
      </c>
    </row>
    <row r="19" spans="1:8">
      <c r="A19" s="60" t="s">
        <v>88</v>
      </c>
      <c r="B19" s="54" t="s">
        <v>46</v>
      </c>
      <c r="C19" s="57" t="s">
        <v>1</v>
      </c>
      <c r="D19" s="55">
        <v>1</v>
      </c>
      <c r="E19" s="35"/>
      <c r="F19" s="1">
        <f t="shared" si="0"/>
        <v>0</v>
      </c>
      <c r="G19" s="2">
        <f t="shared" si="1"/>
        <v>0</v>
      </c>
      <c r="H19" s="34" t="s">
        <v>105</v>
      </c>
    </row>
    <row r="20" spans="1:8">
      <c r="A20" s="60" t="s">
        <v>89</v>
      </c>
      <c r="B20" s="53" t="s">
        <v>4</v>
      </c>
      <c r="C20" s="57" t="s">
        <v>0</v>
      </c>
      <c r="D20" s="55">
        <v>1</v>
      </c>
      <c r="E20" s="35"/>
      <c r="F20" s="1">
        <f t="shared" si="0"/>
        <v>0</v>
      </c>
      <c r="G20" s="2">
        <f t="shared" si="1"/>
        <v>0</v>
      </c>
      <c r="H20" s="34" t="s">
        <v>107</v>
      </c>
    </row>
    <row r="21" spans="1:8">
      <c r="A21" s="60" t="s">
        <v>91</v>
      </c>
      <c r="B21" s="53" t="s">
        <v>50</v>
      </c>
      <c r="C21" s="57" t="s">
        <v>1</v>
      </c>
      <c r="D21" s="55">
        <v>1</v>
      </c>
      <c r="E21" s="35"/>
      <c r="F21" s="1">
        <f t="shared" si="0"/>
        <v>0</v>
      </c>
      <c r="G21" s="2">
        <f t="shared" si="1"/>
        <v>0</v>
      </c>
      <c r="H21" s="34"/>
    </row>
    <row r="22" spans="1:8" ht="31.5">
      <c r="A22" s="60" t="s">
        <v>92</v>
      </c>
      <c r="B22" s="53" t="s">
        <v>45</v>
      </c>
      <c r="C22" s="57" t="s">
        <v>1</v>
      </c>
      <c r="D22" s="55">
        <v>1</v>
      </c>
      <c r="E22" s="35"/>
      <c r="F22" s="1">
        <f t="shared" si="0"/>
        <v>0</v>
      </c>
      <c r="G22" s="2">
        <f t="shared" si="1"/>
        <v>0</v>
      </c>
      <c r="H22" s="34" t="s">
        <v>111</v>
      </c>
    </row>
    <row r="23" spans="1:8">
      <c r="A23" s="60" t="s">
        <v>93</v>
      </c>
      <c r="B23" s="53" t="s">
        <v>21</v>
      </c>
      <c r="C23" s="57" t="s">
        <v>0</v>
      </c>
      <c r="D23" s="55">
        <v>1</v>
      </c>
      <c r="E23" s="35"/>
      <c r="F23" s="1">
        <f t="shared" si="0"/>
        <v>0</v>
      </c>
      <c r="G23" s="2">
        <f t="shared" si="1"/>
        <v>0</v>
      </c>
      <c r="H23" s="34" t="s">
        <v>119</v>
      </c>
    </row>
    <row r="24" spans="1:8">
      <c r="A24" s="60" t="s">
        <v>95</v>
      </c>
      <c r="B24" s="53" t="s">
        <v>3</v>
      </c>
      <c r="C24" s="53" t="s">
        <v>187</v>
      </c>
      <c r="D24" s="55">
        <v>1</v>
      </c>
      <c r="E24" s="35"/>
      <c r="F24" s="1">
        <f t="shared" si="0"/>
        <v>0</v>
      </c>
      <c r="G24" s="2">
        <f t="shared" si="1"/>
        <v>0</v>
      </c>
      <c r="H24" s="34"/>
    </row>
    <row r="25" spans="1:8">
      <c r="A25" s="60" t="s">
        <v>96</v>
      </c>
      <c r="B25" s="53" t="s">
        <v>41</v>
      </c>
      <c r="C25" s="57" t="s">
        <v>1</v>
      </c>
      <c r="D25" s="55">
        <v>1</v>
      </c>
      <c r="E25" s="35"/>
      <c r="F25" s="1">
        <f t="shared" ref="F25:F42" si="2">D25*E25</f>
        <v>0</v>
      </c>
      <c r="G25" s="2">
        <f t="shared" ref="G25:G60" si="3">F25*1.2</f>
        <v>0</v>
      </c>
      <c r="H25" s="34" t="s">
        <v>130</v>
      </c>
    </row>
    <row r="26" spans="1:8">
      <c r="A26" s="60" t="s">
        <v>97</v>
      </c>
      <c r="B26" s="53" t="s">
        <v>19</v>
      </c>
      <c r="C26" s="57" t="s">
        <v>0</v>
      </c>
      <c r="D26" s="55">
        <v>1</v>
      </c>
      <c r="E26" s="35"/>
      <c r="F26" s="1">
        <f t="shared" si="2"/>
        <v>0</v>
      </c>
      <c r="G26" s="2">
        <f t="shared" si="3"/>
        <v>0</v>
      </c>
      <c r="H26" s="34" t="s">
        <v>132</v>
      </c>
    </row>
    <row r="27" spans="1:8">
      <c r="A27" s="60" t="s">
        <v>99</v>
      </c>
      <c r="B27" s="54" t="s">
        <v>16</v>
      </c>
      <c r="C27" s="57" t="s">
        <v>0</v>
      </c>
      <c r="D27" s="55">
        <v>1</v>
      </c>
      <c r="E27" s="35"/>
      <c r="F27" s="1">
        <f t="shared" si="2"/>
        <v>0</v>
      </c>
      <c r="G27" s="2">
        <f t="shared" si="3"/>
        <v>0</v>
      </c>
      <c r="H27" s="34" t="s">
        <v>134</v>
      </c>
    </row>
    <row r="28" spans="1:8">
      <c r="A28" s="60" t="s">
        <v>100</v>
      </c>
      <c r="B28" s="54" t="s">
        <v>15</v>
      </c>
      <c r="C28" s="57" t="s">
        <v>1</v>
      </c>
      <c r="D28" s="55">
        <v>1</v>
      </c>
      <c r="E28" s="35"/>
      <c r="F28" s="1">
        <f t="shared" si="2"/>
        <v>0</v>
      </c>
      <c r="G28" s="2">
        <f t="shared" si="3"/>
        <v>0</v>
      </c>
      <c r="H28" s="34" t="s">
        <v>138</v>
      </c>
    </row>
    <row r="29" spans="1:8">
      <c r="A29" s="60" t="s">
        <v>101</v>
      </c>
      <c r="B29" s="53" t="s">
        <v>55</v>
      </c>
      <c r="C29" s="57" t="s">
        <v>0</v>
      </c>
      <c r="D29" s="55">
        <v>2</v>
      </c>
      <c r="E29" s="35"/>
      <c r="F29" s="1">
        <f t="shared" si="2"/>
        <v>0</v>
      </c>
      <c r="G29" s="2">
        <f t="shared" si="3"/>
        <v>0</v>
      </c>
      <c r="H29" s="34" t="s">
        <v>140</v>
      </c>
    </row>
    <row r="30" spans="1:8">
      <c r="A30" s="60" t="s">
        <v>102</v>
      </c>
      <c r="B30" s="53" t="s">
        <v>39</v>
      </c>
      <c r="C30" s="57" t="s">
        <v>1</v>
      </c>
      <c r="D30" s="55">
        <v>1</v>
      </c>
      <c r="E30" s="35"/>
      <c r="F30" s="1">
        <f t="shared" si="2"/>
        <v>0</v>
      </c>
      <c r="G30" s="2">
        <f t="shared" si="3"/>
        <v>0</v>
      </c>
      <c r="H30" s="34" t="s">
        <v>142</v>
      </c>
    </row>
    <row r="31" spans="1:8">
      <c r="A31" s="60" t="s">
        <v>104</v>
      </c>
      <c r="B31" s="53" t="s">
        <v>49</v>
      </c>
      <c r="C31" s="57" t="s">
        <v>1</v>
      </c>
      <c r="D31" s="55">
        <v>4</v>
      </c>
      <c r="E31" s="35"/>
      <c r="F31" s="1">
        <f t="shared" si="2"/>
        <v>0</v>
      </c>
      <c r="G31" s="2">
        <f t="shared" si="3"/>
        <v>0</v>
      </c>
      <c r="H31" s="34" t="s">
        <v>73</v>
      </c>
    </row>
    <row r="32" spans="1:8">
      <c r="A32" s="60" t="s">
        <v>106</v>
      </c>
      <c r="B32" s="53" t="s">
        <v>31</v>
      </c>
      <c r="C32" s="57" t="s">
        <v>0</v>
      </c>
      <c r="D32" s="55">
        <v>1</v>
      </c>
      <c r="E32" s="35"/>
      <c r="F32" s="1">
        <f t="shared" si="2"/>
        <v>0</v>
      </c>
      <c r="G32" s="2">
        <f t="shared" si="3"/>
        <v>0</v>
      </c>
      <c r="H32" s="34" t="s">
        <v>148</v>
      </c>
    </row>
    <row r="33" spans="1:8">
      <c r="A33" s="60" t="s">
        <v>108</v>
      </c>
      <c r="B33" s="54" t="s">
        <v>32</v>
      </c>
      <c r="C33" s="57" t="s">
        <v>1</v>
      </c>
      <c r="D33" s="55">
        <v>2</v>
      </c>
      <c r="E33" s="35"/>
      <c r="F33" s="1">
        <f t="shared" si="2"/>
        <v>0</v>
      </c>
      <c r="G33" s="2">
        <f t="shared" si="3"/>
        <v>0</v>
      </c>
      <c r="H33" s="34" t="s">
        <v>150</v>
      </c>
    </row>
    <row r="34" spans="1:8">
      <c r="A34" s="60" t="s">
        <v>109</v>
      </c>
      <c r="B34" s="53" t="s">
        <v>47</v>
      </c>
      <c r="C34" s="57" t="s">
        <v>1</v>
      </c>
      <c r="D34" s="55">
        <v>4</v>
      </c>
      <c r="E34" s="35"/>
      <c r="F34" s="1">
        <f t="shared" si="2"/>
        <v>0</v>
      </c>
      <c r="G34" s="2">
        <f t="shared" si="3"/>
        <v>0</v>
      </c>
      <c r="H34" s="34" t="s">
        <v>152</v>
      </c>
    </row>
    <row r="35" spans="1:8">
      <c r="A35" s="60" t="s">
        <v>110</v>
      </c>
      <c r="B35" s="53" t="s">
        <v>48</v>
      </c>
      <c r="C35" s="57" t="s">
        <v>1</v>
      </c>
      <c r="D35" s="55">
        <v>4</v>
      </c>
      <c r="E35" s="35"/>
      <c r="F35" s="1">
        <f t="shared" si="2"/>
        <v>0</v>
      </c>
      <c r="G35" s="2">
        <f t="shared" si="3"/>
        <v>0</v>
      </c>
      <c r="H35" s="34" t="s">
        <v>153</v>
      </c>
    </row>
    <row r="36" spans="1:8">
      <c r="A36" s="60" t="s">
        <v>112</v>
      </c>
      <c r="B36" s="53" t="s">
        <v>43</v>
      </c>
      <c r="C36" s="57" t="s">
        <v>1</v>
      </c>
      <c r="D36" s="55">
        <v>1</v>
      </c>
      <c r="E36" s="35"/>
      <c r="F36" s="1">
        <f t="shared" si="2"/>
        <v>0</v>
      </c>
      <c r="G36" s="2">
        <f t="shared" si="3"/>
        <v>0</v>
      </c>
      <c r="H36" s="34" t="s">
        <v>154</v>
      </c>
    </row>
    <row r="37" spans="1:8">
      <c r="A37" s="60" t="s">
        <v>113</v>
      </c>
      <c r="B37" s="54" t="s">
        <v>44</v>
      </c>
      <c r="C37" s="57" t="s">
        <v>0</v>
      </c>
      <c r="D37" s="55">
        <v>2</v>
      </c>
      <c r="E37" s="35"/>
      <c r="F37" s="1">
        <f t="shared" si="2"/>
        <v>0</v>
      </c>
      <c r="G37" s="2">
        <f t="shared" si="3"/>
        <v>0</v>
      </c>
      <c r="H37" s="34" t="s">
        <v>155</v>
      </c>
    </row>
    <row r="38" spans="1:8">
      <c r="A38" s="60" t="s">
        <v>114</v>
      </c>
      <c r="B38" s="53" t="s">
        <v>18</v>
      </c>
      <c r="C38" s="57" t="s">
        <v>1</v>
      </c>
      <c r="D38" s="55">
        <v>5</v>
      </c>
      <c r="E38" s="35"/>
      <c r="F38" s="1">
        <f t="shared" si="2"/>
        <v>0</v>
      </c>
      <c r="G38" s="2">
        <f t="shared" si="3"/>
        <v>0</v>
      </c>
      <c r="H38" s="34" t="s">
        <v>156</v>
      </c>
    </row>
    <row r="39" spans="1:8">
      <c r="A39" s="60" t="s">
        <v>115</v>
      </c>
      <c r="B39" s="54" t="s">
        <v>17</v>
      </c>
      <c r="C39" s="57" t="s">
        <v>1</v>
      </c>
      <c r="D39" s="55">
        <v>5</v>
      </c>
      <c r="E39" s="35"/>
      <c r="F39" s="1">
        <f t="shared" si="2"/>
        <v>0</v>
      </c>
      <c r="G39" s="2">
        <f t="shared" si="3"/>
        <v>0</v>
      </c>
      <c r="H39" s="34" t="s">
        <v>157</v>
      </c>
    </row>
    <row r="40" spans="1:8">
      <c r="A40" s="60" t="s">
        <v>116</v>
      </c>
      <c r="B40" s="53" t="s">
        <v>52</v>
      </c>
      <c r="C40" s="57" t="s">
        <v>1</v>
      </c>
      <c r="D40" s="55">
        <v>1</v>
      </c>
      <c r="E40" s="35"/>
      <c r="F40" s="1">
        <f t="shared" si="2"/>
        <v>0</v>
      </c>
      <c r="G40" s="2">
        <f t="shared" si="3"/>
        <v>0</v>
      </c>
      <c r="H40" s="34" t="s">
        <v>158</v>
      </c>
    </row>
    <row r="41" spans="1:8">
      <c r="A41" s="60" t="s">
        <v>117</v>
      </c>
      <c r="B41" s="53" t="s">
        <v>51</v>
      </c>
      <c r="C41" s="57" t="s">
        <v>1</v>
      </c>
      <c r="D41" s="55">
        <v>1</v>
      </c>
      <c r="E41" s="35"/>
      <c r="F41" s="1">
        <f t="shared" si="2"/>
        <v>0</v>
      </c>
      <c r="G41" s="2">
        <f t="shared" si="3"/>
        <v>0</v>
      </c>
      <c r="H41" s="34" t="s">
        <v>73</v>
      </c>
    </row>
    <row r="42" spans="1:8">
      <c r="A42" s="60" t="s">
        <v>118</v>
      </c>
      <c r="B42" s="53" t="s">
        <v>42</v>
      </c>
      <c r="C42" s="57" t="s">
        <v>0</v>
      </c>
      <c r="D42" s="55">
        <v>4</v>
      </c>
      <c r="E42" s="35"/>
      <c r="F42" s="1">
        <f t="shared" si="2"/>
        <v>0</v>
      </c>
      <c r="G42" s="2">
        <f t="shared" si="3"/>
        <v>0</v>
      </c>
      <c r="H42" s="34" t="s">
        <v>159</v>
      </c>
    </row>
    <row r="43" spans="1:8">
      <c r="A43" s="60" t="s">
        <v>120</v>
      </c>
      <c r="B43" s="53" t="s">
        <v>58</v>
      </c>
      <c r="C43" s="58" t="s">
        <v>2</v>
      </c>
      <c r="D43" s="55">
        <v>1</v>
      </c>
      <c r="E43" s="36"/>
      <c r="F43" s="1">
        <f t="shared" ref="F43:F67" si="4">D43*E43</f>
        <v>0</v>
      </c>
      <c r="G43" s="2">
        <f t="shared" si="3"/>
        <v>0</v>
      </c>
      <c r="H43" s="34" t="s">
        <v>160</v>
      </c>
    </row>
    <row r="44" spans="1:8">
      <c r="A44" s="60" t="s">
        <v>121</v>
      </c>
      <c r="B44" s="54" t="s">
        <v>56</v>
      </c>
      <c r="C44" s="58" t="s">
        <v>1</v>
      </c>
      <c r="D44" s="55">
        <v>5</v>
      </c>
      <c r="E44" s="36"/>
      <c r="F44" s="1">
        <f t="shared" si="4"/>
        <v>0</v>
      </c>
      <c r="G44" s="2">
        <f t="shared" si="3"/>
        <v>0</v>
      </c>
      <c r="H44" s="34" t="s">
        <v>161</v>
      </c>
    </row>
    <row r="45" spans="1:8">
      <c r="A45" s="60" t="s">
        <v>122</v>
      </c>
      <c r="B45" s="54" t="s">
        <v>53</v>
      </c>
      <c r="C45" s="58" t="s">
        <v>1</v>
      </c>
      <c r="D45" s="55">
        <v>5</v>
      </c>
      <c r="E45" s="36"/>
      <c r="F45" s="1">
        <f t="shared" si="4"/>
        <v>0</v>
      </c>
      <c r="G45" s="2">
        <f t="shared" si="3"/>
        <v>0</v>
      </c>
      <c r="H45" s="34" t="s">
        <v>162</v>
      </c>
    </row>
    <row r="46" spans="1:8">
      <c r="A46" s="60" t="s">
        <v>123</v>
      </c>
      <c r="B46" s="54" t="s">
        <v>54</v>
      </c>
      <c r="C46" s="58" t="s">
        <v>1</v>
      </c>
      <c r="D46" s="55">
        <v>5</v>
      </c>
      <c r="E46" s="36"/>
      <c r="F46" s="1">
        <f t="shared" si="4"/>
        <v>0</v>
      </c>
      <c r="G46" s="2">
        <f t="shared" si="3"/>
        <v>0</v>
      </c>
      <c r="H46" s="34" t="s">
        <v>163</v>
      </c>
    </row>
    <row r="47" spans="1:8">
      <c r="A47" s="60" t="s">
        <v>124</v>
      </c>
      <c r="B47" s="54" t="s">
        <v>57</v>
      </c>
      <c r="C47" s="58" t="s">
        <v>1</v>
      </c>
      <c r="D47" s="55">
        <v>5</v>
      </c>
      <c r="E47" s="36"/>
      <c r="F47" s="1">
        <f t="shared" si="4"/>
        <v>0</v>
      </c>
      <c r="G47" s="2">
        <f t="shared" si="3"/>
        <v>0</v>
      </c>
      <c r="H47" s="34" t="s">
        <v>164</v>
      </c>
    </row>
    <row r="48" spans="1:8" ht="31.5">
      <c r="A48" s="60" t="s">
        <v>125</v>
      </c>
      <c r="B48" s="54" t="s">
        <v>33</v>
      </c>
      <c r="C48" s="58" t="s">
        <v>0</v>
      </c>
      <c r="D48" s="55">
        <v>1</v>
      </c>
      <c r="E48" s="36"/>
      <c r="F48" s="1">
        <f t="shared" si="4"/>
        <v>0</v>
      </c>
      <c r="G48" s="2">
        <f t="shared" si="3"/>
        <v>0</v>
      </c>
      <c r="H48" s="34" t="s">
        <v>165</v>
      </c>
    </row>
    <row r="49" spans="1:8">
      <c r="A49" s="60" t="s">
        <v>126</v>
      </c>
      <c r="B49" s="54" t="s">
        <v>34</v>
      </c>
      <c r="C49" s="58" t="s">
        <v>0</v>
      </c>
      <c r="D49" s="55">
        <v>5</v>
      </c>
      <c r="E49" s="36"/>
      <c r="F49" s="1">
        <f t="shared" si="4"/>
        <v>0</v>
      </c>
      <c r="G49" s="2">
        <f t="shared" si="3"/>
        <v>0</v>
      </c>
      <c r="H49" s="34" t="s">
        <v>166</v>
      </c>
    </row>
    <row r="50" spans="1:8">
      <c r="A50" s="60" t="s">
        <v>127</v>
      </c>
      <c r="B50" s="54" t="s">
        <v>7</v>
      </c>
      <c r="C50" s="58" t="s">
        <v>1</v>
      </c>
      <c r="D50" s="55">
        <v>5</v>
      </c>
      <c r="E50" s="36"/>
      <c r="F50" s="1">
        <f t="shared" si="4"/>
        <v>0</v>
      </c>
      <c r="G50" s="2">
        <f t="shared" si="3"/>
        <v>0</v>
      </c>
      <c r="H50" s="34" t="s">
        <v>167</v>
      </c>
    </row>
    <row r="51" spans="1:8">
      <c r="A51" s="60" t="s">
        <v>128</v>
      </c>
      <c r="B51" s="54" t="s">
        <v>8</v>
      </c>
      <c r="C51" s="58" t="s">
        <v>1</v>
      </c>
      <c r="D51" s="55">
        <v>5</v>
      </c>
      <c r="E51" s="36"/>
      <c r="F51" s="1">
        <f t="shared" si="4"/>
        <v>0</v>
      </c>
      <c r="G51" s="2">
        <f t="shared" si="3"/>
        <v>0</v>
      </c>
      <c r="H51" s="34" t="s">
        <v>168</v>
      </c>
    </row>
    <row r="52" spans="1:8">
      <c r="A52" s="60" t="s">
        <v>129</v>
      </c>
      <c r="B52" s="53" t="s">
        <v>5</v>
      </c>
      <c r="C52" s="57" t="s">
        <v>0</v>
      </c>
      <c r="D52" s="55">
        <v>5</v>
      </c>
      <c r="E52" s="36"/>
      <c r="F52" s="1">
        <f t="shared" si="4"/>
        <v>0</v>
      </c>
      <c r="G52" s="2">
        <f t="shared" si="3"/>
        <v>0</v>
      </c>
      <c r="H52" s="34" t="s">
        <v>169</v>
      </c>
    </row>
    <row r="53" spans="1:8">
      <c r="A53" s="60" t="s">
        <v>131</v>
      </c>
      <c r="B53" s="54" t="s">
        <v>9</v>
      </c>
      <c r="C53" s="58" t="s">
        <v>1</v>
      </c>
      <c r="D53" s="55">
        <v>5</v>
      </c>
      <c r="E53" s="36"/>
      <c r="F53" s="1">
        <f t="shared" si="4"/>
        <v>0</v>
      </c>
      <c r="G53" s="2">
        <f t="shared" si="3"/>
        <v>0</v>
      </c>
      <c r="H53" s="34" t="s">
        <v>170</v>
      </c>
    </row>
    <row r="54" spans="1:8">
      <c r="A54" s="60" t="s">
        <v>133</v>
      </c>
      <c r="B54" s="54" t="s">
        <v>10</v>
      </c>
      <c r="C54" s="57" t="s">
        <v>0</v>
      </c>
      <c r="D54" s="55">
        <v>5</v>
      </c>
      <c r="E54" s="36"/>
      <c r="F54" s="1">
        <f t="shared" si="4"/>
        <v>0</v>
      </c>
      <c r="G54" s="2">
        <f t="shared" si="3"/>
        <v>0</v>
      </c>
      <c r="H54" s="34" t="s">
        <v>171</v>
      </c>
    </row>
    <row r="55" spans="1:8">
      <c r="A55" s="60" t="s">
        <v>135</v>
      </c>
      <c r="B55" s="54" t="s">
        <v>35</v>
      </c>
      <c r="C55" s="57" t="s">
        <v>1</v>
      </c>
      <c r="D55" s="55">
        <v>5</v>
      </c>
      <c r="E55" s="36"/>
      <c r="F55" s="1">
        <f t="shared" si="4"/>
        <v>0</v>
      </c>
      <c r="G55" s="2">
        <f t="shared" si="3"/>
        <v>0</v>
      </c>
      <c r="H55" s="34" t="s">
        <v>172</v>
      </c>
    </row>
    <row r="56" spans="1:8">
      <c r="A56" s="60" t="s">
        <v>196</v>
      </c>
      <c r="B56" s="53" t="s">
        <v>36</v>
      </c>
      <c r="C56" s="57" t="s">
        <v>1</v>
      </c>
      <c r="D56" s="55">
        <v>1</v>
      </c>
      <c r="E56" s="36"/>
      <c r="F56" s="1">
        <f t="shared" si="4"/>
        <v>0</v>
      </c>
      <c r="G56" s="2">
        <f t="shared" si="3"/>
        <v>0</v>
      </c>
      <c r="H56" s="34" t="s">
        <v>173</v>
      </c>
    </row>
    <row r="57" spans="1:8" ht="31.5">
      <c r="A57" s="60" t="s">
        <v>136</v>
      </c>
      <c r="B57" s="53" t="s">
        <v>27</v>
      </c>
      <c r="C57" s="57" t="s">
        <v>1</v>
      </c>
      <c r="D57" s="55">
        <v>1</v>
      </c>
      <c r="E57" s="36"/>
      <c r="F57" s="1">
        <f t="shared" si="4"/>
        <v>0</v>
      </c>
      <c r="G57" s="2">
        <f t="shared" si="3"/>
        <v>0</v>
      </c>
      <c r="H57" s="34" t="s">
        <v>174</v>
      </c>
    </row>
    <row r="58" spans="1:8">
      <c r="A58" s="60" t="s">
        <v>137</v>
      </c>
      <c r="B58" s="53" t="s">
        <v>22</v>
      </c>
      <c r="C58" s="57" t="s">
        <v>1</v>
      </c>
      <c r="D58" s="55">
        <v>1</v>
      </c>
      <c r="E58" s="36"/>
      <c r="F58" s="1">
        <f t="shared" si="4"/>
        <v>0</v>
      </c>
      <c r="G58" s="2">
        <f t="shared" si="3"/>
        <v>0</v>
      </c>
      <c r="H58" s="34" t="s">
        <v>175</v>
      </c>
    </row>
    <row r="59" spans="1:8">
      <c r="A59" s="60" t="s">
        <v>139</v>
      </c>
      <c r="B59" s="53" t="s">
        <v>23</v>
      </c>
      <c r="C59" s="57" t="s">
        <v>1</v>
      </c>
      <c r="D59" s="55">
        <v>1</v>
      </c>
      <c r="E59" s="36"/>
      <c r="F59" s="1">
        <f t="shared" si="4"/>
        <v>0</v>
      </c>
      <c r="G59" s="2">
        <f t="shared" si="3"/>
        <v>0</v>
      </c>
      <c r="H59" s="34" t="s">
        <v>176</v>
      </c>
    </row>
    <row r="60" spans="1:8">
      <c r="A60" s="60" t="s">
        <v>141</v>
      </c>
      <c r="B60" s="53" t="s">
        <v>26</v>
      </c>
      <c r="C60" s="57" t="s">
        <v>1</v>
      </c>
      <c r="D60" s="55">
        <v>1</v>
      </c>
      <c r="E60" s="36"/>
      <c r="F60" s="1">
        <f t="shared" si="4"/>
        <v>0</v>
      </c>
      <c r="G60" s="2">
        <f t="shared" si="3"/>
        <v>0</v>
      </c>
      <c r="H60" s="34" t="s">
        <v>177</v>
      </c>
    </row>
    <row r="61" spans="1:8">
      <c r="A61" s="60" t="s">
        <v>143</v>
      </c>
      <c r="B61" s="53" t="s">
        <v>24</v>
      </c>
      <c r="C61" s="57" t="s">
        <v>1</v>
      </c>
      <c r="D61" s="55">
        <v>1</v>
      </c>
      <c r="E61" s="36"/>
      <c r="F61" s="1">
        <f t="shared" si="4"/>
        <v>0</v>
      </c>
      <c r="G61" s="2">
        <f t="shared" ref="G61:G67" si="5">F61*1.2</f>
        <v>0</v>
      </c>
      <c r="H61" s="34" t="s">
        <v>178</v>
      </c>
    </row>
    <row r="62" spans="1:8" ht="31.5">
      <c r="A62" s="60" t="s">
        <v>144</v>
      </c>
      <c r="B62" s="53" t="s">
        <v>25</v>
      </c>
      <c r="C62" s="57" t="s">
        <v>1</v>
      </c>
      <c r="D62" s="55">
        <v>1</v>
      </c>
      <c r="E62" s="36"/>
      <c r="F62" s="1">
        <f t="shared" si="4"/>
        <v>0</v>
      </c>
      <c r="G62" s="2">
        <f t="shared" si="5"/>
        <v>0</v>
      </c>
      <c r="H62" s="34" t="s">
        <v>179</v>
      </c>
    </row>
    <row r="63" spans="1:8">
      <c r="A63" s="60" t="s">
        <v>145</v>
      </c>
      <c r="B63" s="53" t="s">
        <v>28</v>
      </c>
      <c r="C63" s="57" t="s">
        <v>2</v>
      </c>
      <c r="D63" s="55">
        <v>1</v>
      </c>
      <c r="E63" s="36"/>
      <c r="F63" s="1">
        <f t="shared" si="4"/>
        <v>0</v>
      </c>
      <c r="G63" s="2">
        <f t="shared" si="5"/>
        <v>0</v>
      </c>
      <c r="H63" s="34" t="s">
        <v>180</v>
      </c>
    </row>
    <row r="64" spans="1:8">
      <c r="A64" s="60" t="s">
        <v>146</v>
      </c>
      <c r="B64" s="54" t="s">
        <v>29</v>
      </c>
      <c r="C64" s="58" t="s">
        <v>1</v>
      </c>
      <c r="D64" s="55">
        <v>5</v>
      </c>
      <c r="E64" s="36"/>
      <c r="F64" s="1">
        <f t="shared" si="4"/>
        <v>0</v>
      </c>
      <c r="G64" s="2">
        <f t="shared" si="5"/>
        <v>0</v>
      </c>
      <c r="H64" s="34" t="s">
        <v>181</v>
      </c>
    </row>
    <row r="65" spans="1:8">
      <c r="A65" s="60" t="s">
        <v>147</v>
      </c>
      <c r="B65" s="54" t="s">
        <v>30</v>
      </c>
      <c r="C65" s="58" t="s">
        <v>1</v>
      </c>
      <c r="D65" s="55">
        <v>5</v>
      </c>
      <c r="E65" s="36"/>
      <c r="F65" s="1">
        <f t="shared" si="4"/>
        <v>0</v>
      </c>
      <c r="G65" s="2">
        <f t="shared" si="5"/>
        <v>0</v>
      </c>
      <c r="H65" s="34" t="s">
        <v>182</v>
      </c>
    </row>
    <row r="66" spans="1:8" ht="31.5">
      <c r="A66" s="60" t="s">
        <v>149</v>
      </c>
      <c r="B66" s="53" t="s">
        <v>6</v>
      </c>
      <c r="C66" s="58" t="s">
        <v>1</v>
      </c>
      <c r="D66" s="56">
        <v>1</v>
      </c>
      <c r="E66" s="36"/>
      <c r="F66" s="1">
        <f t="shared" si="4"/>
        <v>0</v>
      </c>
      <c r="G66" s="2">
        <f t="shared" si="5"/>
        <v>0</v>
      </c>
      <c r="H66" s="34" t="s">
        <v>183</v>
      </c>
    </row>
    <row r="67" spans="1:8">
      <c r="A67" s="60" t="s">
        <v>151</v>
      </c>
      <c r="B67" s="54" t="s">
        <v>12</v>
      </c>
      <c r="C67" s="58" t="s">
        <v>0</v>
      </c>
      <c r="D67" s="55">
        <v>5</v>
      </c>
      <c r="E67" s="36"/>
      <c r="F67" s="1">
        <f t="shared" si="4"/>
        <v>0</v>
      </c>
      <c r="G67" s="2">
        <f t="shared" si="5"/>
        <v>0</v>
      </c>
      <c r="H67" s="34" t="s">
        <v>184</v>
      </c>
    </row>
    <row r="68" spans="1:8">
      <c r="A68" s="37"/>
      <c r="B68" s="38" t="s">
        <v>185</v>
      </c>
      <c r="C68" s="59"/>
      <c r="D68" s="39"/>
      <c r="E68" s="40"/>
      <c r="F68" s="41"/>
      <c r="G68" s="42">
        <f>SUM(G8:G67)</f>
        <v>0</v>
      </c>
    </row>
    <row r="69" spans="1:8" s="46" customFormat="1">
      <c r="A69" s="43"/>
      <c r="B69" s="5"/>
      <c r="C69" s="6"/>
      <c r="D69" s="6"/>
      <c r="E69" s="44"/>
      <c r="F69" s="7"/>
      <c r="G69" s="8"/>
      <c r="H69" s="45"/>
    </row>
    <row r="70" spans="1:8">
      <c r="A70" s="43"/>
      <c r="B70" s="11"/>
      <c r="C70" s="16"/>
      <c r="D70" s="16"/>
      <c r="E70" s="17"/>
      <c r="F70" s="18"/>
      <c r="G70" s="18"/>
    </row>
    <row r="71" spans="1:8" s="46" customFormat="1">
      <c r="A71" s="43"/>
      <c r="B71" s="11"/>
      <c r="C71" s="12"/>
      <c r="D71" s="12"/>
      <c r="E71" s="47"/>
      <c r="F71" s="13"/>
      <c r="G71" s="14"/>
      <c r="H71" s="45"/>
    </row>
    <row r="72" spans="1:8">
      <c r="A72" s="43"/>
      <c r="B72" s="48" t="s">
        <v>60</v>
      </c>
      <c r="C72" s="49"/>
      <c r="D72" s="49"/>
      <c r="E72" s="9"/>
      <c r="F72" s="9"/>
      <c r="G72" s="10"/>
    </row>
    <row r="73" spans="1:8" ht="15.75" customHeight="1">
      <c r="A73" s="43"/>
      <c r="B73" s="61" t="s">
        <v>61</v>
      </c>
      <c r="C73" s="62"/>
      <c r="D73" s="62"/>
      <c r="E73" s="62"/>
      <c r="F73" s="62"/>
      <c r="G73" s="63"/>
    </row>
    <row r="74" spans="1:8" ht="15.75" customHeight="1">
      <c r="A74" s="43"/>
      <c r="B74" s="61" t="s">
        <v>62</v>
      </c>
      <c r="C74" s="62"/>
      <c r="D74" s="62"/>
      <c r="E74" s="62"/>
      <c r="F74" s="62"/>
      <c r="G74" s="63"/>
    </row>
    <row r="75" spans="1:8" ht="15.75" customHeight="1">
      <c r="A75" s="43"/>
      <c r="B75" s="61" t="s">
        <v>63</v>
      </c>
      <c r="C75" s="62"/>
      <c r="D75" s="62"/>
      <c r="E75" s="62"/>
      <c r="F75" s="62"/>
      <c r="G75" s="63"/>
    </row>
    <row r="76" spans="1:8" ht="15.75" customHeight="1">
      <c r="A76" s="43"/>
      <c r="B76" s="61" t="s">
        <v>64</v>
      </c>
      <c r="C76" s="62"/>
      <c r="D76" s="62"/>
      <c r="E76" s="62"/>
      <c r="F76" s="62"/>
      <c r="G76" s="63"/>
    </row>
    <row r="77" spans="1:8" ht="15.75" customHeight="1">
      <c r="A77" s="43"/>
      <c r="B77" s="64"/>
      <c r="C77" s="65"/>
      <c r="D77" s="65"/>
      <c r="E77" s="65"/>
      <c r="F77" s="65"/>
      <c r="G77" s="66"/>
    </row>
    <row r="78" spans="1:8" ht="15.75" customHeight="1">
      <c r="A78" s="43"/>
      <c r="B78" s="67" t="s">
        <v>186</v>
      </c>
      <c r="C78" s="68"/>
      <c r="D78" s="68"/>
      <c r="E78" s="68"/>
      <c r="F78" s="68"/>
      <c r="G78" s="69"/>
    </row>
  </sheetData>
  <mergeCells count="10">
    <mergeCell ref="B75:G75"/>
    <mergeCell ref="B76:G76"/>
    <mergeCell ref="B77:G77"/>
    <mergeCell ref="B78:G78"/>
    <mergeCell ref="B1:G1"/>
    <mergeCell ref="B2:G2"/>
    <mergeCell ref="C4:G4"/>
    <mergeCell ref="C5:G5"/>
    <mergeCell ref="B73:G73"/>
    <mergeCell ref="B74:G74"/>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2018-07-17T12:23:31Z</cp:lastPrinted>
  <dcterms:created xsi:type="dcterms:W3CDTF">2014-09-17T15:52:29Z</dcterms:created>
  <dcterms:modified xsi:type="dcterms:W3CDTF">2018-10-09T20:27:27Z</dcterms:modified>
</cp:coreProperties>
</file>