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730" windowHeight="8925" tabRatio="888"/>
  </bookViews>
  <sheets>
    <sheet name="Rozpis Tech a tech vybav - IKT" sheetId="18" r:id="rId1"/>
  </sheets>
  <calcPr calcId="125725"/>
</workbook>
</file>

<file path=xl/calcChain.xml><?xml version="1.0" encoding="utf-8"?>
<calcChain xmlns="http://schemas.openxmlformats.org/spreadsheetml/2006/main">
  <c r="G15" i="18"/>
  <c r="F12"/>
  <c r="G12" s="1"/>
  <c r="F14"/>
  <c r="G14" s="1"/>
  <c r="F13"/>
  <c r="G13" s="1"/>
  <c r="F11" l="1"/>
  <c r="G11" s="1"/>
  <c r="F10"/>
  <c r="G10" s="1"/>
  <c r="F9"/>
  <c r="G9" s="1"/>
  <c r="F8"/>
  <c r="G8" s="1"/>
</calcChain>
</file>

<file path=xl/sharedStrings.xml><?xml version="1.0" encoding="utf-8"?>
<sst xmlns="http://schemas.openxmlformats.org/spreadsheetml/2006/main" count="48" uniqueCount="42">
  <si>
    <t>sada</t>
  </si>
  <si>
    <t xml:space="preserve">Identifikačné údaje: </t>
  </si>
  <si>
    <t>Obchodné meno:</t>
  </si>
  <si>
    <t>Adresa:</t>
  </si>
  <si>
    <t>IČO:</t>
  </si>
  <si>
    <t xml:space="preserve">Platca DPH: </t>
  </si>
  <si>
    <t>Merná jednotka</t>
  </si>
  <si>
    <t>Cena celkom bez DPH v Eur</t>
  </si>
  <si>
    <t>Požadované množstvo</t>
  </si>
  <si>
    <t>Cena celkom s DPH v Eur</t>
  </si>
  <si>
    <t>Cena za MJ bez DPH v Eur</t>
  </si>
  <si>
    <t>Označ.</t>
  </si>
  <si>
    <t>Požadovaná špecifikácia predmetu zákazky</t>
  </si>
  <si>
    <t>2-1</t>
  </si>
  <si>
    <t>Interaktívna tabuľa + dataprojektor s krátkou projekčnou vzdialenosťou</t>
  </si>
  <si>
    <t>Minimálna požadovaná špecifikácia ovládaná perom alebo prstom min šesť žiakov súčasne, 4:3 pomer strán, rozmery tabule 178x138cm, uhl. 206cm, príslušenstvo: 4 interaktívne perá (s možnosťou magnetického uchytenia na pravej strane tabule) s ukazovadlom, slovenská lokalizácia SW tabule, slovenská lokalizácia pomocníka, funkcia rozpoznávania rukopisu so Slovenskou diakritikou, rozpoznávanie geometrických tvarov, Spolupráca s vyzualizérom, Možnosť upraviť si ovládaci panel softvéru presne podľa vlastných špecifikácií, možnosť uložiť si svoje nastavenia softvéru pod vlastné meno, súčasťou montážna sada na stenu, Pripojenie k PC/NB pomocou USB káblu, Možnosť bezdrôtového prenosu, Rozlíšenie 32000x32000 bodov, Podpora OS Windows, Mac, Linux. Projektor s krátkou proj. Vzdiaľ. svietivosť min 3200 ansi, výdrž lampy min 10000 hod., technológia DLP, rozlíšenie XGA, maximálne podporované rozlíšenie WUXGA,  zabudovaný reproduktor, Kontrastný pomer  min 15000:1, Projekčná vzdialenosť 54 - 154cm, Vertikálna korekcia obrazu min +/-40 stupňov, Hmotnosť max 2,6Kg, Rozmery max 333x244x108mm, Hlúčnosť max 28dB (ECO), Pripojenie pomocou VGA, HDMI, S-Video, RS-232, Požadujeme aby bolo servisné stredisko výrobcu na Slovensku.</t>
  </si>
  <si>
    <t>2-2</t>
  </si>
  <si>
    <t>Prevedenie All in One, CPU min. 4850 bodov v CPU benchmark, min. i3, RAM min. 4GB DDR4-2400, min. 1 slot volny, moznost rozsirit na min. 16GB, HDD min. 128GB SSD NVMe M.2 TLC, MECHANIKA min. DVD+-RW v tele AIO, OBRAZOVKA min. 21.5" FHD 1080p, 176°/176°, 720p webkamera, PORTY min. 4x USB 2.0 + min. 2x USB 3.1, RJ45,, HDMI, min. 6-v-1 citacka pam. kariet, KOMUNIKACIA min. Gigabit ethernet + min. 11ac wifi + bluetooth 4.0
PERIFERIE min. USB SK klavesnica + USB opticka mys od rovnakeho vyrobcu ako AIO
BEZPECNOST min. vypinanie jednotlivych USB portov v BIOSE + USB smart ochrana (nastavenie v BIOSe, aby pri starte PC boli zakazane vsetky USB periferie - HDD, atd. okrem USB mysi a USB klavesnice)
INE podpora VESA 100mmm, moznost naklonu obrazovky -5°/+65°, zdroj max. 90W s ucinnostou min. 88%, drivery dostupne na of. stranke vyrobcu + v predinstalovanej aplikacii od vyrobcu AIO, vyhlasenie o zhode od vyrobcu PC
OS min. Microsoft Windows 10 64bit SK, ZARUKA min. 1 rok na mieste u zakaznika</t>
  </si>
  <si>
    <t>2-3</t>
  </si>
  <si>
    <t>2-4</t>
  </si>
  <si>
    <t>Sada softérov k interaktívnemu projektoru má pozostávať z 2 programov pre vytváranie a zdieľanie interaktívnych prezentácií s databázou animácií a obrázkov vo vysokom rozlíšení. Zdieľanie interaktívnych prezentácií má byť okamžité a na strane žiakov si nemá vyžadovať  inštaláciu žiadneho dodatočnéo softvéru</t>
  </si>
  <si>
    <t>2-5</t>
  </si>
  <si>
    <t>prevedenie All in One, CPU min. 2500 bodov v CPU benchmark, min. Celeron
RAM min. 4GB DDR4-2400, min. 1 slot volny, moznost rozsirit na min. 16GB
HDD min. 500GB 7200rpm, MECHANIKA min. DVD+-RW v tele AIO, OBRAZOVKA min. 21.5" FHD 1080p, 176°/176°, 720p webkamera, PORTY min. 4x USB 2.0 + min. 2x USB 3.1, RJ45, HDMI, min. 6-v-1 citacka pam. kariet, KOMUNIKACIA min. Gigabit ethernet + min. 11ac wifi + bluetooth 4.0, PERIFERIE min. USB SK klavesnica + USB opticka mys od rovnakeho vyrobcu ako AIO, BEZPECNOST min. vypinanie jednotlivych USB portov v BIOSE + USB smart ochrana (nastavenie v BIOSe, aby pri starte PC boli zakazane vsetky USB periferie - HDD, atd. okrem USB mysi a USB klavesnice), INE podpora VESA 100mmm, moznost naklonu obrazovky -5°/+65°, zdroj max. 90W s ucinnostou min. 88%, drivery dostupne na of. stranke vyrobcu + v predinstalovanej aplikacii od vyrobcu AIO, vyhlasenie o zhode od vyrobcu PC, OS min. Microsoft Windows 10 Pro 64bit SK, ZARUKA min. 1 rok na mieste u zakaznika</t>
  </si>
  <si>
    <t>2-6</t>
  </si>
  <si>
    <t>2-7</t>
  </si>
  <si>
    <t>Slúži na multiplikáciu a prenos audio a video signálu a dát z učiteľského pracoviska na žiacke pracoviská a externé zariadenia (napr. videoprojektor) a na sprostredkovanie vzájomnej komunikácie medzi učiteľom a žiakom prostredníctvom náhlavových súprav, pripojenie a pripravenie do prevádzky bez potreby inštalácie software (Plug and Play), min. 16 konektorov RJ45 s napájaním (PoE) pre pripojenie žiackych terminálov, min. 2x vstupný VGA, HDMI, alebo DP konektor, min. 3x výstupný VGA, HDMI, alebo DP konektor, min. 3x vstupný 3,5 mm audio jack konektor, min. 5x výstupný 3,5 mm audio jack, RJ11 alebo USB konektor, min. 2x USB konektor, možnosť pripojenia záznamového dátového zariadenia (NAS) cez samostatný RJ45 konektor, vzorkovanie audio signálu 44.1Khz/16bit, prenos audiosignálu s oneskorením (latenciou)  max. 1ms, spracovanie videosignálu minimálne v HD rozlíšení (1366x768/50 Hz) , prenos videosignálu s oneskorením (latenciou) max. 1ms, Riadiaci software: systém komunikuje v slovenskom a anglickom jazyku pre učebňu angličtiny resp. v slovenskom a nemeckom pre učebňu nemčiny), učiteľ môže smerovať audiosignál zo svojho pracoviska na konkrétne žiacke pracovisko, alebo na všetky súčasne, viesť rozhovor s konkrétnym žiakom, alebo so všetkými súčasne, smerovať videosignál na všetky žiacke pracoviská a súčasne doplnkový videosignál na externé zariadenie (napr. videoprojektor), zdieľať so žiackymi pracoviskami svoju obrazovku, sledovať prácu konkrétneho žiaka a jeho obrazovku, rozdeliť žiakov do ľubovoľných skupín, v ktorých môžu vzájomne komunikovať, so žiackymi pracoviskami komunikovať písomne, môže im zasielať textové úlohy, žiak môže pracovať písomne na svojom pracovisku a odoslať výsledok v textovej forme na učiteľské pracovisko, učiteľ má možnosť okamžitého vyhodnotenia poradia odpovedí z jednotlivých žiackych pracovísk, učiteľ a žiak možu kedykoľvek zaznamenať svoj hlas a opakovane ho prehrať, audiosignál z vybraných pracovísk je možné zaznamenávať na externé záznamové zariadenie, žiak môže sťahovať na svoju obrazovku učebné texty</t>
  </si>
  <si>
    <t>prevedenie All in One, CPU min. 2500 bodov v CPU benchmark, min. Celeron, RAM min. 4GB DDR4-2400, min. 1 slot volny, moznost rozsirit na min. 16GB, HDD min. 500GB 7200rpm, MECHANIKA min. DVD+-RW v tele AIO, OBRAZOVKA min. 21.5" FHD 1080p, 176°/176°, 720p webkamera, PORTY min. 4x USB 2.0 + min. 2x USB 3.1, RJ45, HDMI, min. 6-v-1 citacka pam. kariet, KOMUNIKACIA min. Gigabit ethernet + min. 11ac wifi + bluetooth 4.0, PERIFERIE min. USB SK klavesnica + USB opticka mys od rovnakeho vyrobcu ako AIO, BEZPECNOST min. vypinanie jednotlivych USB portov v BIOSE + USB smart ochrana (nastavenie v BIOSe, aby pri starte PC boli zakazane vsetky USB periferie - HDD, atd. okrem USB mysi a USB klavesnice)
INE podpora VESA 100mmm, moznost naklonu obrazovky -5°/+65°, zdroj max. 90W s, ucinnostou min. 88%, drivery dostupne na of. stranke vyrobcu + v predinstalovanej aplikacii od vyrobcu AIO, vyhlasenie o zhode od vyrobcu PC, OS min. Microsoft Windows 10 Pro 64bit SK, ZARUKA min. 1 rok na mieste u zakaznika</t>
  </si>
  <si>
    <t xml:space="preserve">Dátum, meno a podpis oprávnenej osoby </t>
  </si>
  <si>
    <t>Interaktívny projektor + držiak + projekčná tabuľa + montážna sada</t>
  </si>
  <si>
    <t>ks</t>
  </si>
  <si>
    <t>Učiteľské PC</t>
  </si>
  <si>
    <t>Žiacka stanica</t>
  </si>
  <si>
    <t>Digitálne jazykové laboratórium, elektronická jednotka na prenos a konverziu signálu, zariadenie na prenos zvuku, slúchadlá, komunikačné zariadenie, riadiaci software</t>
  </si>
  <si>
    <t>Verejný obstarávateľ:</t>
  </si>
  <si>
    <t>Predmet zákazky:</t>
  </si>
  <si>
    <t>SPOLU - Technické a technologické vybavenie - IKT:</t>
  </si>
  <si>
    <t>Príloha č. 5-2 Výpočet zmluvnej ceny /cenový formulár pre Časť B2: Technické a technologické vybavenie – IKT -  ZŠ Nám. Štefana Kluberta 10</t>
  </si>
  <si>
    <t>Časť B2: Technické a technologické vybavenie – IKT -  ZŠ Nám. Štefana Kluberta 10</t>
  </si>
  <si>
    <t>Mesto Levoča</t>
  </si>
  <si>
    <t>"Vybavenie odborných učební – ZŠ, Gašpara Haina 37 a ZŠ, Nám. Štefana Kluberta 10 v Levoči"</t>
  </si>
  <si>
    <t>PC SET pre učiteľa (notebook + aplikačný software)</t>
  </si>
  <si>
    <t>SW k interaktívnemu projektoru</t>
  </si>
</sst>
</file>

<file path=xl/styles.xml><?xml version="1.0" encoding="utf-8"?>
<styleSheet xmlns="http://schemas.openxmlformats.org/spreadsheetml/2006/main">
  <fonts count="18">
    <font>
      <sz val="11"/>
      <color theme="1"/>
      <name val="Calibri"/>
      <family val="2"/>
      <charset val="238"/>
      <scheme val="minor"/>
    </font>
    <font>
      <b/>
      <sz val="11"/>
      <color theme="1"/>
      <name val="Calibri"/>
      <family val="2"/>
      <charset val="238"/>
      <scheme val="minor"/>
    </font>
    <font>
      <b/>
      <sz val="12"/>
      <color rgb="FF000000"/>
      <name val="Calibri"/>
      <family val="2"/>
      <charset val="238"/>
      <scheme val="minor"/>
    </font>
    <font>
      <sz val="12"/>
      <color rgb="FF000000"/>
      <name val="Calibri"/>
      <family val="2"/>
      <charset val="238"/>
      <scheme val="minor"/>
    </font>
    <font>
      <sz val="12"/>
      <name val="Calibri"/>
      <family val="2"/>
      <charset val="238"/>
      <scheme val="minor"/>
    </font>
    <font>
      <sz val="11"/>
      <name val="Calibri"/>
      <family val="2"/>
      <charset val="238"/>
      <scheme val="minor"/>
    </font>
    <font>
      <b/>
      <sz val="12"/>
      <color rgb="FFFF0000"/>
      <name val="Calibri"/>
      <family val="2"/>
      <charset val="238"/>
      <scheme val="minor"/>
    </font>
    <font>
      <sz val="10"/>
      <color theme="1"/>
      <name val="Calibri"/>
      <family val="2"/>
      <charset val="238"/>
      <scheme val="minor"/>
    </font>
    <font>
      <sz val="10"/>
      <name val="Arial"/>
      <family val="2"/>
      <charset val="238"/>
    </font>
    <font>
      <sz val="12"/>
      <color theme="1"/>
      <name val="Calibri"/>
      <family val="2"/>
      <charset val="238"/>
      <scheme val="minor"/>
    </font>
    <font>
      <b/>
      <sz val="11"/>
      <color rgb="FFFF0000"/>
      <name val="Calibri"/>
      <family val="2"/>
      <charset val="238"/>
      <scheme val="minor"/>
    </font>
    <font>
      <b/>
      <sz val="16"/>
      <color theme="1"/>
      <name val="Calibri"/>
      <family val="2"/>
      <charset val="238"/>
      <scheme val="minor"/>
    </font>
    <font>
      <b/>
      <sz val="14"/>
      <color theme="1"/>
      <name val="Calibri"/>
      <family val="2"/>
      <charset val="238"/>
      <scheme val="minor"/>
    </font>
    <font>
      <b/>
      <sz val="12"/>
      <color theme="1"/>
      <name val="Calibri"/>
      <family val="2"/>
      <charset val="238"/>
      <scheme val="minor"/>
    </font>
    <font>
      <b/>
      <sz val="11"/>
      <name val="Calibri"/>
      <family val="2"/>
      <charset val="238"/>
      <scheme val="minor"/>
    </font>
    <font>
      <sz val="8"/>
      <name val="Calibri"/>
      <family val="2"/>
      <charset val="238"/>
      <scheme val="minor"/>
    </font>
    <font>
      <b/>
      <sz val="10"/>
      <name val="Calibri"/>
      <family val="2"/>
      <charset val="238"/>
      <scheme val="minor"/>
    </font>
    <font>
      <sz val="10"/>
      <name val="Calibri"/>
      <family val="2"/>
      <charset val="238"/>
      <scheme val="minor"/>
    </font>
  </fonts>
  <fills count="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rgb="FF00B05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8" fillId="0" borderId="0"/>
  </cellStyleXfs>
  <cellXfs count="79">
    <xf numFmtId="0" fontId="0" fillId="0" borderId="0" xfId="0"/>
    <xf numFmtId="0" fontId="3" fillId="0" borderId="1" xfId="0" applyFont="1" applyBorder="1" applyAlignment="1" applyProtection="1">
      <alignment horizontal="center" vertical="center" wrapText="1"/>
      <protection locked="0"/>
    </xf>
    <xf numFmtId="0" fontId="7" fillId="0" borderId="0" xfId="0" applyFont="1"/>
    <xf numFmtId="4" fontId="3" fillId="0" borderId="1" xfId="0" applyNumberFormat="1" applyFont="1" applyBorder="1" applyAlignment="1" applyProtection="1">
      <alignment vertical="center" wrapText="1"/>
    </xf>
    <xf numFmtId="4" fontId="9" fillId="0" borderId="0" xfId="0" applyNumberFormat="1" applyFont="1"/>
    <xf numFmtId="0" fontId="3" fillId="0" borderId="1" xfId="0" applyFont="1" applyFill="1" applyBorder="1" applyAlignment="1" applyProtection="1">
      <alignment horizontal="left" vertical="top" wrapText="1"/>
      <protection locked="0"/>
    </xf>
    <xf numFmtId="0" fontId="3" fillId="2" borderId="1" xfId="0" applyFont="1" applyFill="1" applyBorder="1" applyAlignment="1" applyProtection="1">
      <alignment horizontal="center" vertical="top" wrapText="1"/>
      <protection locked="0"/>
    </xf>
    <xf numFmtId="0" fontId="2" fillId="3" borderId="0" xfId="0" applyFont="1" applyFill="1" applyBorder="1" applyAlignment="1" applyProtection="1">
      <alignment horizontal="left" vertical="top" wrapText="1"/>
      <protection locked="0"/>
    </xf>
    <xf numFmtId="0" fontId="3" fillId="3" borderId="0" xfId="0" applyFont="1" applyFill="1" applyBorder="1" applyAlignment="1" applyProtection="1">
      <alignment horizontal="center" vertical="center" wrapText="1"/>
      <protection locked="0"/>
    </xf>
    <xf numFmtId="4" fontId="6" fillId="3" borderId="0" xfId="0" applyNumberFormat="1" applyFont="1" applyFill="1" applyBorder="1" applyAlignment="1" applyProtection="1">
      <alignment horizontal="right" vertical="center" wrapText="1"/>
      <protection locked="0"/>
    </xf>
    <xf numFmtId="4" fontId="2" fillId="3" borderId="0" xfId="0" applyNumberFormat="1" applyFont="1" applyFill="1" applyBorder="1" applyAlignment="1" applyProtection="1">
      <alignment horizontal="right" vertical="center"/>
      <protection locked="0"/>
    </xf>
    <xf numFmtId="0" fontId="2" fillId="3" borderId="0" xfId="0" applyFont="1" applyFill="1" applyBorder="1" applyAlignment="1" applyProtection="1">
      <alignment horizontal="left" vertical="center" wrapText="1"/>
      <protection locked="0"/>
    </xf>
    <xf numFmtId="0" fontId="0" fillId="3" borderId="0" xfId="0" applyFont="1" applyFill="1" applyBorder="1" applyProtection="1">
      <protection locked="0"/>
    </xf>
    <xf numFmtId="4" fontId="10" fillId="3" borderId="0" xfId="0" applyNumberFormat="1" applyFont="1" applyFill="1" applyBorder="1" applyAlignment="1" applyProtection="1">
      <alignment vertical="center"/>
      <protection locked="0"/>
    </xf>
    <xf numFmtId="4" fontId="2" fillId="3" borderId="0" xfId="0" applyNumberFormat="1" applyFont="1" applyFill="1" applyBorder="1" applyAlignment="1" applyProtection="1">
      <alignment horizontal="right" vertical="center"/>
    </xf>
    <xf numFmtId="4" fontId="4" fillId="2" borderId="1" xfId="0" applyNumberFormat="1" applyFont="1" applyFill="1" applyBorder="1" applyAlignment="1" applyProtection="1">
      <alignment horizontal="center" vertical="top" wrapText="1"/>
      <protection locked="0"/>
    </xf>
    <xf numFmtId="0" fontId="2" fillId="3" borderId="0" xfId="0" applyFont="1" applyFill="1" applyBorder="1" applyAlignment="1" applyProtection="1">
      <alignment horizontal="center" vertical="center" wrapText="1"/>
      <protection locked="0"/>
    </xf>
    <xf numFmtId="4" fontId="2" fillId="3" borderId="0" xfId="0" applyNumberFormat="1" applyFont="1" applyFill="1" applyBorder="1" applyAlignment="1" applyProtection="1">
      <alignment horizontal="center" vertical="center" wrapText="1"/>
    </xf>
    <xf numFmtId="4" fontId="10" fillId="3" borderId="0" xfId="0" applyNumberFormat="1" applyFont="1" applyFill="1" applyBorder="1" applyAlignment="1" applyProtection="1">
      <alignment vertical="center"/>
    </xf>
    <xf numFmtId="49" fontId="0" fillId="0" borderId="0" xfId="0" applyNumberFormat="1" applyFont="1" applyAlignment="1">
      <alignment vertical="top"/>
    </xf>
    <xf numFmtId="0" fontId="0" fillId="0" borderId="0" xfId="0" applyFont="1" applyAlignment="1"/>
    <xf numFmtId="0" fontId="0" fillId="0" borderId="0" xfId="0" applyFont="1"/>
    <xf numFmtId="49" fontId="0" fillId="3" borderId="0" xfId="0" applyNumberFormat="1" applyFont="1" applyFill="1" applyBorder="1" applyAlignment="1">
      <alignment vertical="top"/>
    </xf>
    <xf numFmtId="0" fontId="12" fillId="3" borderId="5" xfId="0" applyFont="1" applyFill="1" applyBorder="1" applyAlignment="1">
      <alignment horizontal="left" vertical="center" wrapText="1"/>
    </xf>
    <xf numFmtId="4" fontId="13" fillId="3" borderId="5" xfId="0" applyNumberFormat="1" applyFont="1" applyFill="1" applyBorder="1" applyAlignment="1">
      <alignment horizontal="left" vertical="center" wrapText="1"/>
    </xf>
    <xf numFmtId="0" fontId="0" fillId="3" borderId="0" xfId="0" applyFont="1" applyFill="1" applyBorder="1" applyAlignment="1"/>
    <xf numFmtId="0" fontId="0" fillId="3" borderId="0" xfId="0" applyFont="1" applyFill="1" applyBorder="1"/>
    <xf numFmtId="0" fontId="14" fillId="0" borderId="4" xfId="0" applyFont="1" applyBorder="1" applyAlignment="1">
      <alignment horizontal="left" vertical="top" wrapText="1"/>
    </xf>
    <xf numFmtId="0" fontId="7" fillId="0" borderId="0" xfId="0" applyFont="1" applyAlignment="1"/>
    <xf numFmtId="49" fontId="1" fillId="2" borderId="2" xfId="0" applyNumberFormat="1" applyFont="1" applyFill="1" applyBorder="1" applyAlignment="1" applyProtection="1">
      <alignment vertical="center" wrapText="1"/>
      <protection locked="0"/>
    </xf>
    <xf numFmtId="0" fontId="1" fillId="2" borderId="2"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top" wrapText="1"/>
      <protection locked="0"/>
    </xf>
    <xf numFmtId="4" fontId="9" fillId="4" borderId="1" xfId="0" applyNumberFormat="1" applyFont="1" applyFill="1" applyBorder="1" applyAlignment="1" applyProtection="1">
      <alignment horizontal="center" vertical="top" wrapText="1"/>
      <protection locked="0"/>
    </xf>
    <xf numFmtId="0" fontId="4" fillId="2" borderId="1" xfId="0" applyFont="1" applyFill="1" applyBorder="1" applyAlignment="1" applyProtection="1">
      <alignment horizontal="center" vertical="center"/>
      <protection locked="0"/>
    </xf>
    <xf numFmtId="0" fontId="0" fillId="0" borderId="0" xfId="0" applyFont="1" applyAlignment="1">
      <alignment vertical="top"/>
    </xf>
    <xf numFmtId="49" fontId="0" fillId="0" borderId="1" xfId="0" applyNumberFormat="1" applyBorder="1" applyAlignment="1">
      <alignment vertical="top"/>
    </xf>
    <xf numFmtId="0" fontId="3" fillId="0" borderId="3" xfId="0" applyFont="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4" fontId="9" fillId="4" borderId="3" xfId="0" applyNumberFormat="1" applyFont="1" applyFill="1" applyBorder="1" applyAlignment="1" applyProtection="1">
      <alignment horizontal="right" vertical="center"/>
    </xf>
    <xf numFmtId="4" fontId="3" fillId="0" borderId="3" xfId="0" applyNumberFormat="1" applyFont="1" applyBorder="1" applyAlignment="1" applyProtection="1">
      <alignment vertical="center" wrapText="1"/>
    </xf>
    <xf numFmtId="4" fontId="3" fillId="0" borderId="3" xfId="0" applyNumberFormat="1" applyFont="1" applyFill="1" applyBorder="1" applyAlignment="1" applyProtection="1">
      <alignment vertical="center"/>
    </xf>
    <xf numFmtId="0" fontId="15" fillId="0" borderId="0" xfId="0" applyFont="1" applyAlignment="1">
      <alignment vertical="top"/>
    </xf>
    <xf numFmtId="0" fontId="3" fillId="4" borderId="1" xfId="0" applyFont="1" applyFill="1" applyBorder="1" applyAlignment="1" applyProtection="1">
      <alignment horizontal="center" vertical="center" wrapText="1"/>
      <protection locked="0"/>
    </xf>
    <xf numFmtId="4" fontId="9" fillId="4" borderId="1" xfId="0" applyNumberFormat="1" applyFont="1" applyFill="1" applyBorder="1" applyAlignment="1" applyProtection="1">
      <alignment horizontal="right" vertical="center"/>
    </xf>
    <xf numFmtId="4" fontId="3" fillId="0" borderId="1" xfId="0" applyNumberFormat="1" applyFont="1" applyFill="1" applyBorder="1" applyAlignment="1" applyProtection="1">
      <alignment vertical="center"/>
    </xf>
    <xf numFmtId="49" fontId="0" fillId="0" borderId="0" xfId="0" applyNumberFormat="1" applyFont="1" applyBorder="1" applyAlignment="1">
      <alignment vertical="top"/>
    </xf>
    <xf numFmtId="49" fontId="0" fillId="3" borderId="0" xfId="0" applyNumberFormat="1" applyFont="1" applyFill="1" applyAlignment="1">
      <alignment vertical="top"/>
    </xf>
    <xf numFmtId="4" fontId="3" fillId="3" borderId="0" xfId="0" applyNumberFormat="1" applyFont="1" applyFill="1" applyBorder="1" applyAlignment="1" applyProtection="1">
      <alignment horizontal="center" vertical="center" wrapText="1"/>
      <protection locked="0"/>
    </xf>
    <xf numFmtId="0" fontId="0" fillId="3" borderId="0" xfId="0" applyFont="1" applyFill="1" applyAlignment="1"/>
    <xf numFmtId="0" fontId="0" fillId="3" borderId="0" xfId="0" applyFont="1" applyFill="1"/>
    <xf numFmtId="4" fontId="9" fillId="3" borderId="0" xfId="0" applyNumberFormat="1" applyFont="1" applyFill="1" applyBorder="1" applyProtection="1">
      <protection locked="0"/>
    </xf>
    <xf numFmtId="0" fontId="16" fillId="3" borderId="7" xfId="0" applyFont="1" applyFill="1" applyBorder="1" applyAlignment="1">
      <alignment vertical="top" wrapText="1"/>
    </xf>
    <xf numFmtId="0" fontId="0" fillId="3" borderId="8" xfId="0" applyFont="1" applyFill="1" applyBorder="1"/>
    <xf numFmtId="4" fontId="9" fillId="3" borderId="8" xfId="0" applyNumberFormat="1" applyFont="1" applyFill="1" applyBorder="1"/>
    <xf numFmtId="4" fontId="9" fillId="3" borderId="9" xfId="0" applyNumberFormat="1" applyFont="1" applyFill="1" applyBorder="1"/>
    <xf numFmtId="0" fontId="0" fillId="0" borderId="0" xfId="0" applyFont="1" applyAlignment="1">
      <alignment vertical="top" wrapText="1"/>
    </xf>
    <xf numFmtId="4" fontId="0" fillId="0" borderId="0" xfId="0" applyNumberFormat="1" applyFont="1"/>
    <xf numFmtId="0" fontId="2" fillId="5" borderId="1" xfId="0" applyFont="1" applyFill="1" applyBorder="1" applyAlignment="1" applyProtection="1">
      <alignment horizontal="left" vertical="top" wrapText="1"/>
      <protection locked="0"/>
    </xf>
    <xf numFmtId="0" fontId="3" fillId="5" borderId="1" xfId="0" applyFont="1" applyFill="1" applyBorder="1" applyAlignment="1" applyProtection="1">
      <alignment horizontal="center" vertical="center" wrapText="1"/>
      <protection locked="0"/>
    </xf>
    <xf numFmtId="4" fontId="3" fillId="5" borderId="1" xfId="0" applyNumberFormat="1" applyFont="1" applyFill="1" applyBorder="1" applyAlignment="1" applyProtection="1">
      <alignment horizontal="center" vertical="center" wrapText="1"/>
      <protection locked="0"/>
    </xf>
    <xf numFmtId="4" fontId="6" fillId="5" borderId="1" xfId="0" applyNumberFormat="1" applyFont="1" applyFill="1" applyBorder="1" applyAlignment="1" applyProtection="1">
      <alignment horizontal="right" vertical="center" wrapText="1"/>
      <protection locked="0"/>
    </xf>
    <xf numFmtId="4" fontId="2" fillId="5" borderId="1" xfId="0" applyNumberFormat="1" applyFont="1" applyFill="1" applyBorder="1" applyAlignment="1" applyProtection="1">
      <alignment horizontal="right" vertical="center"/>
    </xf>
    <xf numFmtId="0" fontId="11" fillId="0" borderId="13" xfId="0" applyFont="1" applyBorder="1" applyAlignment="1">
      <alignment horizontal="left" vertical="center" wrapText="1"/>
    </xf>
    <xf numFmtId="0" fontId="12" fillId="5" borderId="4" xfId="0" applyFont="1" applyFill="1" applyBorder="1" applyAlignment="1">
      <alignment horizontal="left" vertical="top" wrapText="1"/>
    </xf>
    <xf numFmtId="0" fontId="12" fillId="5" borderId="5" xfId="0" applyFont="1" applyFill="1" applyBorder="1" applyAlignment="1">
      <alignment horizontal="left" vertical="top" wrapText="1"/>
    </xf>
    <xf numFmtId="0" fontId="12" fillId="5" borderId="6" xfId="0" applyFont="1" applyFill="1" applyBorder="1" applyAlignment="1">
      <alignment horizontal="left" vertical="top" wrapText="1"/>
    </xf>
    <xf numFmtId="0" fontId="14" fillId="0" borderId="1" xfId="0" applyFont="1" applyBorder="1" applyAlignment="1">
      <alignment horizontal="left"/>
    </xf>
    <xf numFmtId="49" fontId="14" fillId="0" borderId="4" xfId="0" applyNumberFormat="1" applyFont="1" applyBorder="1" applyAlignment="1">
      <alignment horizontal="left" wrapText="1"/>
    </xf>
    <xf numFmtId="49" fontId="14" fillId="0" borderId="5" xfId="0" applyNumberFormat="1" applyFont="1" applyBorder="1" applyAlignment="1">
      <alignment horizontal="left" wrapText="1"/>
    </xf>
    <xf numFmtId="49" fontId="14" fillId="0" borderId="6" xfId="0" applyNumberFormat="1" applyFont="1" applyBorder="1" applyAlignment="1">
      <alignment horizontal="left" wrapText="1"/>
    </xf>
    <xf numFmtId="0" fontId="17" fillId="3" borderId="10" xfId="0" applyFont="1" applyFill="1" applyBorder="1" applyAlignment="1">
      <alignment horizontal="left" vertical="top" wrapText="1"/>
    </xf>
    <xf numFmtId="0" fontId="17" fillId="3" borderId="0" xfId="0" applyFont="1" applyFill="1" applyBorder="1" applyAlignment="1">
      <alignment horizontal="left" vertical="top" wrapText="1"/>
    </xf>
    <xf numFmtId="0" fontId="17" fillId="3" borderId="11" xfId="0" applyFont="1" applyFill="1" applyBorder="1" applyAlignment="1">
      <alignment horizontal="left" vertical="top" wrapText="1"/>
    </xf>
    <xf numFmtId="0" fontId="0" fillId="3" borderId="10"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11" xfId="0" applyFont="1" applyFill="1" applyBorder="1" applyAlignment="1">
      <alignment horizontal="left" vertical="top" wrapText="1"/>
    </xf>
    <xf numFmtId="0" fontId="16" fillId="3" borderId="12" xfId="0" applyFont="1" applyFill="1" applyBorder="1" applyAlignment="1">
      <alignment horizontal="left" vertical="top" wrapText="1"/>
    </xf>
    <xf numFmtId="0" fontId="16" fillId="3" borderId="13" xfId="0" applyFont="1" applyFill="1" applyBorder="1" applyAlignment="1">
      <alignment horizontal="left" vertical="top" wrapText="1"/>
    </xf>
    <xf numFmtId="0" fontId="16" fillId="3" borderId="14" xfId="0" applyFont="1" applyFill="1" applyBorder="1" applyAlignment="1">
      <alignment horizontal="left" vertical="top" wrapText="1"/>
    </xf>
  </cellXfs>
  <cellStyles count="2">
    <cellStyle name="Normálna 2" xfId="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25"/>
  <sheetViews>
    <sheetView tabSelected="1" topLeftCell="A7" zoomScaleNormal="100" zoomScalePageLayoutView="70" workbookViewId="0">
      <selection activeCell="B17" sqref="B17"/>
    </sheetView>
  </sheetViews>
  <sheetFormatPr defaultColWidth="9.140625" defaultRowHeight="15.75"/>
  <cols>
    <col min="1" max="1" width="6.5703125" style="19" customWidth="1"/>
    <col min="2" max="2" width="52.7109375" style="55" customWidth="1"/>
    <col min="3" max="3" width="9.140625" style="21" customWidth="1"/>
    <col min="4" max="4" width="11.42578125" style="21" customWidth="1"/>
    <col min="5" max="5" width="14.7109375" style="4" customWidth="1"/>
    <col min="6" max="7" width="14.7109375" style="56" customWidth="1"/>
    <col min="8" max="8" width="60" style="20" hidden="1" customWidth="1"/>
    <col min="9" max="16384" width="9.140625" style="21"/>
  </cols>
  <sheetData>
    <row r="1" spans="1:8" ht="45.75" customHeight="1">
      <c r="B1" s="62" t="s">
        <v>36</v>
      </c>
      <c r="C1" s="62"/>
      <c r="D1" s="62"/>
      <c r="E1" s="62"/>
      <c r="F1" s="62"/>
      <c r="G1" s="62"/>
    </row>
    <row r="2" spans="1:8" ht="21.95" customHeight="1">
      <c r="B2" s="63" t="s">
        <v>37</v>
      </c>
      <c r="C2" s="64"/>
      <c r="D2" s="64"/>
      <c r="E2" s="64"/>
      <c r="F2" s="64"/>
      <c r="G2" s="65"/>
    </row>
    <row r="3" spans="1:8" s="26" customFormat="1" ht="10.5" customHeight="1">
      <c r="A3" s="22"/>
      <c r="B3" s="23"/>
      <c r="C3" s="23"/>
      <c r="D3" s="23"/>
      <c r="E3" s="24"/>
      <c r="F3" s="23"/>
      <c r="G3" s="23"/>
      <c r="H3" s="25"/>
    </row>
    <row r="4" spans="1:8" s="2" customFormat="1" ht="15" customHeight="1">
      <c r="A4" s="19"/>
      <c r="B4" s="27" t="s">
        <v>33</v>
      </c>
      <c r="C4" s="66" t="s">
        <v>38</v>
      </c>
      <c r="D4" s="66"/>
      <c r="E4" s="66"/>
      <c r="F4" s="66"/>
      <c r="G4" s="66"/>
      <c r="H4" s="28"/>
    </row>
    <row r="5" spans="1:8" s="2" customFormat="1" ht="31.5" customHeight="1">
      <c r="A5" s="19"/>
      <c r="B5" s="27" t="s">
        <v>34</v>
      </c>
      <c r="C5" s="67" t="s">
        <v>39</v>
      </c>
      <c r="D5" s="68"/>
      <c r="E5" s="68"/>
      <c r="F5" s="68"/>
      <c r="G5" s="69"/>
      <c r="H5" s="28"/>
    </row>
    <row r="6" spans="1:8" s="26" customFormat="1" ht="10.5" customHeight="1">
      <c r="A6" s="22"/>
      <c r="B6" s="23"/>
      <c r="C6" s="23"/>
      <c r="D6" s="23"/>
      <c r="E6" s="24"/>
      <c r="F6" s="23"/>
      <c r="G6" s="23"/>
      <c r="H6" s="25"/>
    </row>
    <row r="7" spans="1:8" s="34" customFormat="1" ht="33" customHeight="1">
      <c r="A7" s="29" t="s">
        <v>11</v>
      </c>
      <c r="B7" s="30" t="s">
        <v>37</v>
      </c>
      <c r="C7" s="6" t="s">
        <v>6</v>
      </c>
      <c r="D7" s="31" t="s">
        <v>8</v>
      </c>
      <c r="E7" s="32" t="s">
        <v>10</v>
      </c>
      <c r="F7" s="15" t="s">
        <v>7</v>
      </c>
      <c r="G7" s="15" t="s">
        <v>9</v>
      </c>
      <c r="H7" s="33" t="s">
        <v>12</v>
      </c>
    </row>
    <row r="8" spans="1:8" ht="31.5">
      <c r="A8" s="35" t="s">
        <v>13</v>
      </c>
      <c r="B8" s="5" t="s">
        <v>14</v>
      </c>
      <c r="C8" s="36" t="s">
        <v>0</v>
      </c>
      <c r="D8" s="37">
        <v>1</v>
      </c>
      <c r="E8" s="38"/>
      <c r="F8" s="39">
        <f>D8*E8</f>
        <v>0</v>
      </c>
      <c r="G8" s="40">
        <f>F8*1.2</f>
        <v>0</v>
      </c>
      <c r="H8" s="41" t="s">
        <v>15</v>
      </c>
    </row>
    <row r="9" spans="1:8">
      <c r="A9" s="35" t="s">
        <v>16</v>
      </c>
      <c r="B9" s="5" t="s">
        <v>40</v>
      </c>
      <c r="C9" s="1" t="s">
        <v>0</v>
      </c>
      <c r="D9" s="42">
        <v>1</v>
      </c>
      <c r="E9" s="43"/>
      <c r="F9" s="3">
        <f t="shared" ref="F9:F14" si="0">D9*E9</f>
        <v>0</v>
      </c>
      <c r="G9" s="44">
        <f t="shared" ref="G9:G14" si="1">F9*1.2</f>
        <v>0</v>
      </c>
      <c r="H9" s="41" t="s">
        <v>17</v>
      </c>
    </row>
    <row r="10" spans="1:8" ht="31.5">
      <c r="A10" s="35" t="s">
        <v>18</v>
      </c>
      <c r="B10" s="5" t="s">
        <v>28</v>
      </c>
      <c r="C10" s="1" t="s">
        <v>29</v>
      </c>
      <c r="D10" s="42">
        <v>1</v>
      </c>
      <c r="E10" s="43"/>
      <c r="F10" s="3">
        <f t="shared" si="0"/>
        <v>0</v>
      </c>
      <c r="G10" s="44">
        <f t="shared" si="1"/>
        <v>0</v>
      </c>
      <c r="H10" s="41" t="s">
        <v>20</v>
      </c>
    </row>
    <row r="11" spans="1:8">
      <c r="A11" s="35" t="s">
        <v>19</v>
      </c>
      <c r="B11" s="5" t="s">
        <v>41</v>
      </c>
      <c r="C11" s="1" t="s">
        <v>29</v>
      </c>
      <c r="D11" s="42">
        <v>1</v>
      </c>
      <c r="E11" s="43"/>
      <c r="F11" s="3">
        <f t="shared" si="0"/>
        <v>0</v>
      </c>
      <c r="G11" s="44">
        <f t="shared" si="1"/>
        <v>0</v>
      </c>
      <c r="H11" s="41" t="s">
        <v>22</v>
      </c>
    </row>
    <row r="12" spans="1:8">
      <c r="A12" s="35" t="s">
        <v>21</v>
      </c>
      <c r="B12" s="5" t="s">
        <v>30</v>
      </c>
      <c r="C12" s="1" t="s">
        <v>29</v>
      </c>
      <c r="D12" s="42">
        <v>1</v>
      </c>
      <c r="E12" s="43"/>
      <c r="F12" s="3">
        <f t="shared" si="0"/>
        <v>0</v>
      </c>
      <c r="G12" s="44">
        <f t="shared" si="1"/>
        <v>0</v>
      </c>
      <c r="H12" s="41" t="s">
        <v>25</v>
      </c>
    </row>
    <row r="13" spans="1:8" ht="63">
      <c r="A13" s="35" t="s">
        <v>23</v>
      </c>
      <c r="B13" s="5" t="s">
        <v>32</v>
      </c>
      <c r="C13" s="1" t="s">
        <v>29</v>
      </c>
      <c r="D13" s="42">
        <v>1</v>
      </c>
      <c r="E13" s="43"/>
      <c r="F13" s="3">
        <f>D13*E13</f>
        <v>0</v>
      </c>
      <c r="G13" s="44">
        <f>F13*1.2</f>
        <v>0</v>
      </c>
      <c r="H13" s="41"/>
    </row>
    <row r="14" spans="1:8">
      <c r="A14" s="35" t="s">
        <v>24</v>
      </c>
      <c r="B14" s="5" t="s">
        <v>31</v>
      </c>
      <c r="C14" s="1" t="s">
        <v>29</v>
      </c>
      <c r="D14" s="42">
        <v>16</v>
      </c>
      <c r="E14" s="43"/>
      <c r="F14" s="3">
        <f t="shared" si="0"/>
        <v>0</v>
      </c>
      <c r="G14" s="44">
        <f t="shared" si="1"/>
        <v>0</v>
      </c>
      <c r="H14" s="41" t="s">
        <v>26</v>
      </c>
    </row>
    <row r="15" spans="1:8">
      <c r="A15" s="45"/>
      <c r="B15" s="57" t="s">
        <v>35</v>
      </c>
      <c r="C15" s="58"/>
      <c r="D15" s="58"/>
      <c r="E15" s="59"/>
      <c r="F15" s="60"/>
      <c r="G15" s="61">
        <f>SUM(G8:G14)</f>
        <v>0</v>
      </c>
    </row>
    <row r="16" spans="1:8" s="49" customFormat="1">
      <c r="A16" s="46"/>
      <c r="B16" s="7"/>
      <c r="C16" s="8"/>
      <c r="D16" s="8"/>
      <c r="E16" s="47"/>
      <c r="F16" s="9"/>
      <c r="G16" s="10"/>
      <c r="H16" s="48"/>
    </row>
    <row r="17" spans="1:8">
      <c r="A17" s="46"/>
      <c r="B17" s="11"/>
      <c r="C17" s="16"/>
      <c r="D17" s="16"/>
      <c r="E17" s="17"/>
      <c r="F17" s="18"/>
      <c r="G17" s="18"/>
    </row>
    <row r="18" spans="1:8" s="49" customFormat="1">
      <c r="A18" s="46"/>
      <c r="B18" s="11"/>
      <c r="C18" s="12"/>
      <c r="D18" s="12"/>
      <c r="E18" s="50"/>
      <c r="F18" s="13"/>
      <c r="G18" s="14"/>
      <c r="H18" s="48"/>
    </row>
    <row r="19" spans="1:8">
      <c r="A19" s="46"/>
      <c r="B19" s="51" t="s">
        <v>1</v>
      </c>
      <c r="C19" s="52"/>
      <c r="D19" s="52"/>
      <c r="E19" s="53"/>
      <c r="F19" s="53"/>
      <c r="G19" s="54"/>
    </row>
    <row r="20" spans="1:8" ht="15.75" customHeight="1">
      <c r="A20" s="46"/>
      <c r="B20" s="70" t="s">
        <v>2</v>
      </c>
      <c r="C20" s="71"/>
      <c r="D20" s="71"/>
      <c r="E20" s="71"/>
      <c r="F20" s="71"/>
      <c r="G20" s="72"/>
    </row>
    <row r="21" spans="1:8" ht="15.75" customHeight="1">
      <c r="A21" s="46"/>
      <c r="B21" s="70" t="s">
        <v>3</v>
      </c>
      <c r="C21" s="71"/>
      <c r="D21" s="71"/>
      <c r="E21" s="71"/>
      <c r="F21" s="71"/>
      <c r="G21" s="72"/>
    </row>
    <row r="22" spans="1:8" ht="15.75" customHeight="1">
      <c r="A22" s="46"/>
      <c r="B22" s="70" t="s">
        <v>4</v>
      </c>
      <c r="C22" s="71"/>
      <c r="D22" s="71"/>
      <c r="E22" s="71"/>
      <c r="F22" s="71"/>
      <c r="G22" s="72"/>
    </row>
    <row r="23" spans="1:8" ht="15.75" customHeight="1">
      <c r="A23" s="46"/>
      <c r="B23" s="70" t="s">
        <v>5</v>
      </c>
      <c r="C23" s="71"/>
      <c r="D23" s="71"/>
      <c r="E23" s="71"/>
      <c r="F23" s="71"/>
      <c r="G23" s="72"/>
    </row>
    <row r="24" spans="1:8" ht="15.75" customHeight="1">
      <c r="A24" s="46"/>
      <c r="B24" s="73"/>
      <c r="C24" s="74"/>
      <c r="D24" s="74"/>
      <c r="E24" s="74"/>
      <c r="F24" s="74"/>
      <c r="G24" s="75"/>
    </row>
    <row r="25" spans="1:8" ht="15.75" customHeight="1">
      <c r="A25" s="46"/>
      <c r="B25" s="76" t="s">
        <v>27</v>
      </c>
      <c r="C25" s="77"/>
      <c r="D25" s="77"/>
      <c r="E25" s="77"/>
      <c r="F25" s="77"/>
      <c r="G25" s="78"/>
    </row>
  </sheetData>
  <mergeCells count="10">
    <mergeCell ref="B23:G23"/>
    <mergeCell ref="B24:G24"/>
    <mergeCell ref="B25:G25"/>
    <mergeCell ref="B21:G21"/>
    <mergeCell ref="B22:G22"/>
    <mergeCell ref="B1:G1"/>
    <mergeCell ref="B2:G2"/>
    <mergeCell ref="C4:G4"/>
    <mergeCell ref="C5:G5"/>
    <mergeCell ref="B20:G20"/>
  </mergeCells>
  <pageMargins left="0.86614173228346458" right="0.47244094488188981" top="0.44" bottom="0.57999999999999996" header="0.31496062992125984" footer="0.18"/>
  <pageSetup paperSize="9" scale="7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1</vt:i4>
      </vt:variant>
    </vt:vector>
  </HeadingPairs>
  <TitlesOfParts>
    <vt:vector size="1" baseType="lpstr">
      <vt:lpstr>Rozpis Tech a tech vybav - IKT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cp:lastPrinted>2018-07-17T12:50:53Z</cp:lastPrinted>
  <dcterms:created xsi:type="dcterms:W3CDTF">2014-09-17T15:52:29Z</dcterms:created>
  <dcterms:modified xsi:type="dcterms:W3CDTF">2018-10-09T21:34:15Z</dcterms:modified>
</cp:coreProperties>
</file>