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0730" windowHeight="9345" tabRatio="787" firstSheet="1" activeTab="1"/>
  </bookViews>
  <sheets>
    <sheet name="Zmluva P2_mobil.op.stôl OFTALM" sheetId="6" r:id="rId1"/>
    <sheet name="PZ-P4_Časť I_Špecif.a" sheetId="4" r:id="rId2"/>
    <sheet name="SP-P4_Časť II_Špecif. a cena" sheetId="7" r:id="rId3"/>
  </sheets>
  <definedNames>
    <definedName name="_xlnm.Print_Titles" localSheetId="1">'PZ-P4_Časť I_Špecif.a'!$12:$14</definedName>
    <definedName name="_xlnm.Print_Titles" localSheetId="2">'SP-P4_Časť II_Špecif. a cena'!$12:$14</definedName>
    <definedName name="_xlnm.Print_Titles" localSheetId="0">'Zmluva P2_mobil.op.stôl OFTALM'!$11:$14</definedName>
  </definedNames>
  <calcPr calcId="12451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7"/>
  <c r="J15" s="1"/>
  <c r="G15"/>
  <c r="H15" s="1"/>
  <c r="H25" i="6"/>
  <c r="I25" s="1"/>
  <c r="J25"/>
  <c r="J24"/>
  <c r="H24"/>
  <c r="I24" s="1"/>
  <c r="J23"/>
  <c r="K23" s="1"/>
  <c r="I23"/>
  <c r="H23"/>
  <c r="J22"/>
  <c r="H22"/>
  <c r="I22" s="1"/>
  <c r="J21"/>
  <c r="K21" s="1"/>
  <c r="H21"/>
  <c r="I21" s="1"/>
  <c r="J20"/>
  <c r="H20"/>
  <c r="I20" s="1"/>
  <c r="J19"/>
  <c r="K19" s="1"/>
  <c r="H19"/>
  <c r="I19" s="1"/>
  <c r="J18"/>
  <c r="H18"/>
  <c r="I18" s="1"/>
  <c r="J17"/>
  <c r="K17" s="1"/>
  <c r="H17"/>
  <c r="I17" s="1"/>
  <c r="J16"/>
  <c r="H16"/>
  <c r="I16" s="1"/>
  <c r="J15"/>
  <c r="K15" s="1"/>
  <c r="H15"/>
  <c r="I15" s="1"/>
  <c r="I16" i="4"/>
  <c r="G16"/>
  <c r="H16" s="1"/>
  <c r="G15"/>
  <c r="H15" s="1"/>
  <c r="I15"/>
  <c r="J15" s="1"/>
  <c r="K15" s="1"/>
  <c r="K15" i="7" l="1"/>
  <c r="I16"/>
  <c r="L21" i="6"/>
  <c r="L23"/>
  <c r="L15"/>
  <c r="K16"/>
  <c r="L16" s="1"/>
  <c r="L17"/>
  <c r="K18"/>
  <c r="L18" s="1"/>
  <c r="L19"/>
  <c r="K20"/>
  <c r="L20" s="1"/>
  <c r="K22"/>
  <c r="L22" s="1"/>
  <c r="K24"/>
  <c r="L24" s="1"/>
  <c r="K25"/>
  <c r="L25" s="1"/>
  <c r="J26"/>
  <c r="I17" i="4"/>
  <c r="J16"/>
  <c r="K16" s="1"/>
  <c r="K16" i="7" l="1"/>
  <c r="J16"/>
  <c r="L26" i="6"/>
  <c r="K26"/>
  <c r="J17" i="4"/>
  <c r="K17"/>
</calcChain>
</file>

<file path=xl/sharedStrings.xml><?xml version="1.0" encoding="utf-8"?>
<sst xmlns="http://schemas.openxmlformats.org/spreadsheetml/2006/main" count="155" uniqueCount="75">
  <si>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</si>
  <si>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</si>
  <si>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</si>
  <si>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</si>
  <si>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</si>
  <si>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</si>
  <si>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</si>
  <si>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</si>
  <si>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</si>
  <si>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</si>
  <si>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</si>
  <si>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</si>
  <si>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Por. číslo</t>
  </si>
  <si>
    <t>Merná 
jednotka
(MJ)</t>
  </si>
  <si>
    <t>Cena za MJ
(EUR)</t>
  </si>
  <si>
    <t>bez DPH</t>
  </si>
  <si>
    <t xml:space="preserve">Sadzba DPH </t>
  </si>
  <si>
    <t>DPH</t>
  </si>
  <si>
    <t>s DPH</t>
  </si>
  <si>
    <t>Cena za predpokladané množstvo MJ
(EUR)</t>
  </si>
  <si>
    <t>Univerzitná nemocnica L. Pasteura Košice</t>
  </si>
  <si>
    <t>Obchodný názov</t>
  </si>
  <si>
    <t>G +I</t>
  </si>
  <si>
    <t>G xF</t>
  </si>
  <si>
    <t>K + L</t>
  </si>
  <si>
    <t>Počet MJ</t>
  </si>
  <si>
    <t>ks</t>
  </si>
  <si>
    <t xml:space="preserve">Položka zostavy                                                         </t>
  </si>
  <si>
    <t>Polohovateľná postranná podpera hornej končatiny (anesteziologická ruka), výškovo nastaviteľná s kĺbom pre rôzne polohovanie</t>
  </si>
  <si>
    <t>Anestéziologický rám zásteny</t>
  </si>
  <si>
    <t>F/1 x G</t>
  </si>
  <si>
    <t>J/1 x G</t>
  </si>
  <si>
    <t xml:space="preserve"> Cena za zostavu </t>
  </si>
  <si>
    <t>Kupujúci:</t>
  </si>
  <si>
    <t>Rastislavova 43, 041 90 Košice</t>
  </si>
  <si>
    <t xml:space="preserve">Cena jednotlivých položiek tovaru a príslušenstva </t>
  </si>
  <si>
    <t>(Podpis podľa bodu 18.4 časti A. Pokyny pre uchádzačov súťažných podkladov.)</t>
  </si>
  <si>
    <t>Predávajúci:  ------------------------------</t>
  </si>
  <si>
    <t xml:space="preserve">                         Meno a priezvisko, funkcia</t>
  </si>
  <si>
    <t>Predávajúci:</t>
  </si>
  <si>
    <t xml:space="preserve"> Údaje vyplní predávajúci</t>
  </si>
  <si>
    <t>.................................................................................................</t>
  </si>
  <si>
    <t>ZOSTAVA OPERAČNÉHO STOLA - OFTALMOLÓGIA</t>
  </si>
  <si>
    <t>Predmet zmluvy:</t>
  </si>
  <si>
    <t xml:space="preserve">Radiálne svorky na bočnú lištu s otočným kĺbom </t>
  </si>
  <si>
    <t>Operačné stoly - Mobilné operačné stoly (oftalmológia, ORL)</t>
  </si>
  <si>
    <t>Základňa operačného stola so základnou doskou schopnou normálneho aj reverzného vyskladania dosky stola</t>
  </si>
  <si>
    <t>Ručný diaľkový ovládač bezkáblový</t>
  </si>
  <si>
    <t>Chrbtový obojstranne použiteľný diel</t>
  </si>
  <si>
    <t>Segment na dolné končatiny dvojkĺbový, výklopný nahor, sklopný nadol v bedrovej časti</t>
  </si>
  <si>
    <t>Hlavový dvojkĺbový segment – sklopný, výklopný a výškovo nastaviteľný</t>
  </si>
  <si>
    <t>Príslušenstvo pre potreby operácií na hlave pacienta ako samostatný segment v tvare podkovy zjednodušujúci prácu pri záklone hlavy</t>
  </si>
  <si>
    <t>Adaptér so zalomením na pripevnenie konzoly a hlavovej podpery v tvare podkovy ku operačnému stolu</t>
  </si>
  <si>
    <t>Konzola s obojstranným pripevnením ku operačnému stolu</t>
  </si>
  <si>
    <t>Uchádzač:</t>
  </si>
  <si>
    <t xml:space="preserve">Položka                                       </t>
  </si>
  <si>
    <t>Poistenie majetku</t>
  </si>
  <si>
    <t>Poistenie všeobecnej zodpovednosti za škodu</t>
  </si>
  <si>
    <t>Predmet zákazky:</t>
  </si>
  <si>
    <t>Poisťovacie služby</t>
  </si>
  <si>
    <t>Uchádzač:  ------------------------------</t>
  </si>
  <si>
    <t xml:space="preserve"> Údaje vyplní uchádzač</t>
  </si>
  <si>
    <t>Celková cena za predmet zákazky - ČASŤ II.:</t>
  </si>
  <si>
    <t>ČASŤ II.: Poistenie zodpovednosti zaškodu spôsobenú pri výkone činnosti prevádzkovateľa zdravotníckeho zariadenia</t>
  </si>
  <si>
    <t>Poistenie zodpovednosti za škodu spôsobenú pri výkone činnosti prevádzkovateľa zdravotníckeho zariadenia</t>
  </si>
  <si>
    <t>V ............................, dňa ................................</t>
  </si>
  <si>
    <t xml:space="preserve">                         </t>
  </si>
  <si>
    <t xml:space="preserve">                     Meno a priezvisko, funkcia</t>
  </si>
  <si>
    <t xml:space="preserve">                  </t>
  </si>
  <si>
    <t>(uviesť obchodné meno a sídlo)</t>
  </si>
  <si>
    <t>ČASŤ I.: Poistenie majetku a všeobecnej zodpovednosti za škodu</t>
  </si>
  <si>
    <t xml:space="preserve">Špecifikácia a cena predmetu zákazky </t>
  </si>
  <si>
    <t>Celková cena za predmet zákazky - ČASŤ I.:</t>
  </si>
  <si>
    <t>mesiac</t>
  </si>
  <si>
    <t>Špecifikácia cena predmetu zákazky</t>
  </si>
</sst>
</file>

<file path=xl/styles.xml><?xml version="1.0" encoding="utf-8"?>
<styleSheet xmlns="http://schemas.openxmlformats.org/spreadsheetml/2006/main">
  <numFmts count="1">
    <numFmt numFmtId="164" formatCode="#,##0.0000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u/>
      <sz val="8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thin">
        <color indexed="64"/>
      </top>
      <bottom style="double">
        <color rgb="FF00B05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thin">
        <color indexed="64"/>
      </right>
      <top style="double">
        <color rgb="FF00B050"/>
      </top>
      <bottom style="thin">
        <color indexed="64"/>
      </bottom>
      <diagonal/>
    </border>
    <border>
      <left style="thin">
        <color indexed="64"/>
      </left>
      <right style="double">
        <color rgb="FF00B050"/>
      </right>
      <top style="double">
        <color rgb="FF00B050"/>
      </top>
      <bottom style="thin">
        <color indexed="64"/>
      </bottom>
      <diagonal/>
    </border>
    <border>
      <left style="double">
        <color rgb="FF00B050"/>
      </left>
      <right style="thin">
        <color indexed="64"/>
      </right>
      <top style="thin">
        <color indexed="64"/>
      </top>
      <bottom style="double">
        <color rgb="FF00B050"/>
      </bottom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double">
        <color rgb="FF00B05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 style="double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/>
      <bottom/>
      <diagonal/>
    </border>
    <border>
      <left style="double">
        <color rgb="FF00B050"/>
      </left>
      <right/>
      <top/>
      <bottom style="thin">
        <color auto="1"/>
      </bottom>
      <diagonal/>
    </border>
    <border>
      <left style="thin">
        <color indexed="64"/>
      </left>
      <right style="double">
        <color rgb="FF00B050"/>
      </right>
      <top/>
      <bottom style="thin">
        <color indexed="64"/>
      </bottom>
      <diagonal/>
    </border>
    <border>
      <left style="double">
        <color rgb="FF00B050"/>
      </left>
      <right/>
      <top style="double">
        <color rgb="FF00B050"/>
      </top>
      <bottom/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/>
      <right style="double">
        <color rgb="FF00B050"/>
      </right>
      <top/>
      <bottom style="double">
        <color rgb="FF00B05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rgb="FF00B050"/>
      </top>
      <bottom/>
      <diagonal/>
    </border>
    <border>
      <left/>
      <right/>
      <top/>
      <bottom style="double">
        <color rgb="FF00B050"/>
      </bottom>
      <diagonal/>
    </border>
  </borders>
  <cellStyleXfs count="1">
    <xf numFmtId="0" fontId="0" fillId="0" borderId="0"/>
  </cellStyleXfs>
  <cellXfs count="110">
    <xf numFmtId="0" fontId="0" fillId="0" borderId="0" xfId="0"/>
    <xf numFmtId="3" fontId="0" fillId="0" borderId="0" xfId="0" applyNumberFormat="1"/>
    <xf numFmtId="4" fontId="0" fillId="0" borderId="0" xfId="0" applyNumberFormat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1" fillId="0" borderId="13" xfId="0" applyNumberFormat="1" applyFont="1" applyBorder="1"/>
    <xf numFmtId="0" fontId="0" fillId="0" borderId="4" xfId="0" applyBorder="1"/>
    <xf numFmtId="0" fontId="0" fillId="0" borderId="13" xfId="0" applyBorder="1"/>
    <xf numFmtId="0" fontId="3" fillId="0" borderId="1" xfId="0" applyFont="1" applyFill="1" applyBorder="1" applyAlignment="1">
      <alignment horizontal="center" vertical="center"/>
    </xf>
    <xf numFmtId="4" fontId="3" fillId="0" borderId="5" xfId="0" applyNumberFormat="1" applyFont="1" applyBorder="1"/>
    <xf numFmtId="4" fontId="3" fillId="0" borderId="1" xfId="0" applyNumberFormat="1" applyFont="1" applyBorder="1"/>
    <xf numFmtId="0" fontId="3" fillId="0" borderId="7" xfId="0" applyFont="1" applyBorder="1"/>
    <xf numFmtId="9" fontId="3" fillId="0" borderId="12" xfId="0" applyNumberFormat="1" applyFont="1" applyBorder="1"/>
    <xf numFmtId="4" fontId="3" fillId="0" borderId="0" xfId="0" applyNumberFormat="1" applyFont="1"/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3" fillId="0" borderId="6" xfId="0" applyFont="1" applyBorder="1"/>
    <xf numFmtId="9" fontId="3" fillId="0" borderId="10" xfId="0" applyNumberFormat="1" applyFont="1" applyBorder="1"/>
    <xf numFmtId="4" fontId="1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4" xfId="0" applyFont="1" applyBorder="1"/>
    <xf numFmtId="3" fontId="3" fillId="0" borderId="16" xfId="0" applyNumberFormat="1" applyFont="1" applyBorder="1" applyAlignment="1">
      <alignment vertical="center"/>
    </xf>
    <xf numFmtId="0" fontId="3" fillId="0" borderId="18" xfId="0" applyFont="1" applyBorder="1"/>
    <xf numFmtId="0" fontId="3" fillId="0" borderId="0" xfId="0" applyFont="1" applyBorder="1"/>
    <xf numFmtId="4" fontId="3" fillId="0" borderId="0" xfId="0" applyNumberFormat="1" applyFont="1" applyBorder="1"/>
    <xf numFmtId="0" fontId="3" fillId="0" borderId="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/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0" borderId="9" xfId="0" applyNumberFormat="1" applyFont="1" applyFill="1" applyBorder="1"/>
    <xf numFmtId="9" fontId="3" fillId="0" borderId="17" xfId="0" applyNumberFormat="1" applyFont="1" applyBorder="1"/>
    <xf numFmtId="164" fontId="3" fillId="0" borderId="11" xfId="0" applyNumberFormat="1" applyFont="1" applyFill="1" applyBorder="1"/>
    <xf numFmtId="3" fontId="3" fillId="0" borderId="8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4" fontId="3" fillId="0" borderId="15" xfId="0" applyNumberFormat="1" applyFont="1" applyFill="1" applyBorder="1"/>
    <xf numFmtId="4" fontId="3" fillId="0" borderId="19" xfId="0" applyNumberFormat="1" applyFont="1" applyFill="1" applyBorder="1"/>
    <xf numFmtId="9" fontId="3" fillId="0" borderId="20" xfId="0" applyNumberFormat="1" applyFont="1" applyBorder="1"/>
    <xf numFmtId="0" fontId="6" fillId="0" borderId="0" xfId="0" applyFont="1"/>
    <xf numFmtId="0" fontId="6" fillId="0" borderId="0" xfId="0" applyFont="1" applyFill="1"/>
    <xf numFmtId="0" fontId="9" fillId="0" borderId="0" xfId="0" applyFont="1"/>
    <xf numFmtId="4" fontId="3" fillId="0" borderId="2" xfId="0" applyNumberFormat="1" applyFont="1" applyBorder="1"/>
    <xf numFmtId="4" fontId="3" fillId="0" borderId="13" xfId="0" applyNumberFormat="1" applyFont="1" applyBorder="1"/>
    <xf numFmtId="4" fontId="4" fillId="0" borderId="13" xfId="0" applyNumberFormat="1" applyFont="1" applyBorder="1"/>
    <xf numFmtId="0" fontId="10" fillId="0" borderId="0" xfId="0" applyFont="1" applyFill="1"/>
    <xf numFmtId="0" fontId="11" fillId="0" borderId="0" xfId="0" applyFont="1" applyAlignment="1">
      <alignment horizontal="left" indent="15"/>
    </xf>
    <xf numFmtId="0" fontId="1" fillId="2" borderId="0" xfId="0" applyFont="1" applyFill="1"/>
    <xf numFmtId="0" fontId="0" fillId="2" borderId="0" xfId="0" applyFill="1"/>
    <xf numFmtId="3" fontId="0" fillId="2" borderId="0" xfId="0" applyNumberFormat="1" applyFill="1"/>
    <xf numFmtId="4" fontId="0" fillId="2" borderId="0" xfId="0" applyNumberFormat="1" applyFill="1"/>
    <xf numFmtId="0" fontId="0" fillId="0" borderId="0" xfId="0" applyBorder="1"/>
    <xf numFmtId="3" fontId="0" fillId="0" borderId="0" xfId="0" applyNumberFormat="1" applyBorder="1"/>
    <xf numFmtId="4" fontId="0" fillId="0" borderId="0" xfId="0" applyNumberFormat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21" xfId="0" applyBorder="1"/>
    <xf numFmtId="0" fontId="0" fillId="0" borderId="23" xfId="0" applyBorder="1"/>
    <xf numFmtId="0" fontId="7" fillId="0" borderId="25" xfId="0" applyFont="1" applyBorder="1" applyAlignment="1">
      <alignment horizontal="left"/>
    </xf>
    <xf numFmtId="3" fontId="0" fillId="0" borderId="0" xfId="0" applyNumberFormat="1" applyFill="1"/>
    <xf numFmtId="4" fontId="0" fillId="0" borderId="0" xfId="0" applyNumberFormat="1" applyFill="1"/>
    <xf numFmtId="4" fontId="5" fillId="0" borderId="2" xfId="0" applyNumberFormat="1" applyFont="1" applyBorder="1" applyAlignment="1">
      <alignment horizontal="center" vertical="center" wrapText="1"/>
    </xf>
    <xf numFmtId="9" fontId="3" fillId="0" borderId="5" xfId="0" applyNumberFormat="1" applyFont="1" applyBorder="1"/>
    <xf numFmtId="4" fontId="3" fillId="0" borderId="6" xfId="0" applyNumberFormat="1" applyFont="1" applyFill="1" applyBorder="1"/>
    <xf numFmtId="0" fontId="3" fillId="0" borderId="2" xfId="0" applyFont="1" applyBorder="1" applyAlignment="1">
      <alignment vertical="center" wrapText="1"/>
    </xf>
    <xf numFmtId="9" fontId="3" fillId="0" borderId="27" xfId="0" applyNumberFormat="1" applyFont="1" applyBorder="1"/>
    <xf numFmtId="4" fontId="3" fillId="0" borderId="28" xfId="0" applyNumberFormat="1" applyFont="1" applyBorder="1"/>
    <xf numFmtId="0" fontId="0" fillId="0" borderId="29" xfId="0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0" fontId="3" fillId="0" borderId="8" xfId="0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vertical="center"/>
    </xf>
    <xf numFmtId="4" fontId="3" fillId="0" borderId="8" xfId="0" applyNumberFormat="1" applyFont="1" applyBorder="1"/>
    <xf numFmtId="4" fontId="3" fillId="0" borderId="30" xfId="0" applyNumberFormat="1" applyFont="1" applyBorder="1"/>
    <xf numFmtId="4" fontId="3" fillId="0" borderId="7" xfId="0" applyNumberFormat="1" applyFont="1" applyFill="1" applyBorder="1"/>
    <xf numFmtId="3" fontId="0" fillId="0" borderId="31" xfId="0" applyNumberFormat="1" applyBorder="1"/>
    <xf numFmtId="4" fontId="0" fillId="0" borderId="31" xfId="0" applyNumberFormat="1" applyBorder="1"/>
    <xf numFmtId="4" fontId="0" fillId="0" borderId="22" xfId="0" applyNumberFormat="1" applyBorder="1"/>
    <xf numFmtId="4" fontId="0" fillId="0" borderId="24" xfId="0" applyNumberFormat="1" applyBorder="1"/>
    <xf numFmtId="3" fontId="0" fillId="0" borderId="32" xfId="0" applyNumberFormat="1" applyBorder="1"/>
    <xf numFmtId="4" fontId="0" fillId="0" borderId="32" xfId="0" applyNumberFormat="1" applyBorder="1"/>
    <xf numFmtId="4" fontId="0" fillId="0" borderId="26" xfId="0" applyNumberFormat="1" applyBorder="1"/>
    <xf numFmtId="9" fontId="3" fillId="0" borderId="5" xfId="0" applyNumberFormat="1" applyFont="1" applyBorder="1" applyAlignment="1">
      <alignment horizontal="center"/>
    </xf>
    <xf numFmtId="0" fontId="12" fillId="0" borderId="0" xfId="0" applyFont="1"/>
    <xf numFmtId="0" fontId="0" fillId="0" borderId="25" xfId="0" applyBorder="1"/>
    <xf numFmtId="0" fontId="0" fillId="0" borderId="0" xfId="0" applyAlignment="1"/>
    <xf numFmtId="0" fontId="6" fillId="0" borderId="0" xfId="0" applyFont="1" applyAlignment="1"/>
    <xf numFmtId="4" fontId="3" fillId="0" borderId="4" xfId="0" applyNumberFormat="1" applyFont="1" applyFill="1" applyBorder="1"/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3" xfId="0" applyFont="1" applyBorder="1"/>
    <xf numFmtId="3" fontId="8" fillId="0" borderId="2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view="pageLayout" topLeftCell="A4" workbookViewId="0">
      <selection activeCell="H34" sqref="H34"/>
    </sheetView>
  </sheetViews>
  <sheetFormatPr defaultColWidth="8.85546875" defaultRowHeight="15"/>
  <cols>
    <col min="1" max="1" width="5" customWidth="1"/>
    <col min="2" max="2" width="51" customWidth="1"/>
    <col min="3" max="3" width="8.5703125" customWidth="1"/>
    <col min="4" max="4" width="43.7109375" customWidth="1"/>
    <col min="5" max="5" width="5.42578125" style="1" customWidth="1"/>
    <col min="6" max="6" width="10" style="2" customWidth="1"/>
    <col min="7" max="7" width="6" style="2" customWidth="1"/>
    <col min="8" max="8" width="6.85546875" style="2" customWidth="1"/>
    <col min="9" max="9" width="10" style="2" customWidth="1"/>
    <col min="10" max="10" width="11.85546875" style="2" customWidth="1"/>
    <col min="11" max="11" width="10" style="2" customWidth="1"/>
    <col min="12" max="12" width="11.85546875" style="2" customWidth="1"/>
  </cols>
  <sheetData>
    <row r="1" spans="1:12">
      <c r="A1" t="s">
        <v>33</v>
      </c>
      <c r="C1" t="s">
        <v>20</v>
      </c>
    </row>
    <row r="2" spans="1:12">
      <c r="C2" t="s">
        <v>34</v>
      </c>
    </row>
    <row r="3" spans="1:12" ht="9" customHeight="1">
      <c r="C3" s="27"/>
    </row>
    <row r="4" spans="1:12">
      <c r="A4" t="s">
        <v>39</v>
      </c>
      <c r="C4" s="60" t="s">
        <v>41</v>
      </c>
      <c r="D4" s="60"/>
      <c r="E4" s="61"/>
      <c r="F4" s="62"/>
      <c r="G4" s="62"/>
      <c r="H4" s="62"/>
      <c r="I4" s="62"/>
      <c r="J4" s="62"/>
      <c r="K4" s="62"/>
      <c r="L4" s="62"/>
    </row>
    <row r="5" spans="1:12">
      <c r="C5" s="63" t="s">
        <v>41</v>
      </c>
      <c r="D5" s="60"/>
      <c r="E5" s="61"/>
      <c r="F5" s="62"/>
      <c r="G5" s="62"/>
      <c r="H5" s="62"/>
      <c r="I5" s="62"/>
      <c r="J5" s="62"/>
      <c r="K5" s="62"/>
      <c r="L5" s="62"/>
    </row>
    <row r="6" spans="1:12" ht="9" customHeight="1">
      <c r="D6" s="60"/>
      <c r="E6" s="61"/>
      <c r="F6" s="62"/>
      <c r="G6" s="62"/>
      <c r="H6" s="62"/>
      <c r="I6" s="62"/>
      <c r="J6" s="62"/>
      <c r="K6" s="62"/>
      <c r="L6" s="62"/>
    </row>
    <row r="7" spans="1:12">
      <c r="A7" t="s">
        <v>43</v>
      </c>
      <c r="C7" s="64" t="s">
        <v>45</v>
      </c>
      <c r="D7" s="60"/>
      <c r="E7" s="61"/>
      <c r="F7" s="62"/>
      <c r="G7" s="62"/>
      <c r="H7" s="62"/>
      <c r="I7" s="62"/>
      <c r="J7" s="62"/>
      <c r="K7" s="62"/>
      <c r="L7" s="62"/>
    </row>
    <row r="9" spans="1:12">
      <c r="A9" s="56" t="s">
        <v>42</v>
      </c>
      <c r="B9" s="57"/>
      <c r="C9" s="56" t="s">
        <v>35</v>
      </c>
      <c r="D9" s="57"/>
      <c r="E9" s="58"/>
      <c r="F9" s="59"/>
      <c r="G9" s="59"/>
      <c r="H9" s="59"/>
      <c r="I9" s="59"/>
      <c r="J9" s="59"/>
      <c r="K9" s="59"/>
      <c r="L9" s="59"/>
    </row>
    <row r="10" spans="1:12">
      <c r="A10" s="6"/>
      <c r="C10" s="25"/>
      <c r="D10" s="26"/>
    </row>
    <row r="11" spans="1:12" ht="10.5" customHeight="1">
      <c r="A11" s="18" t="s">
        <v>0</v>
      </c>
      <c r="B11" s="18" t="s">
        <v>1</v>
      </c>
      <c r="C11" s="18" t="s">
        <v>2</v>
      </c>
      <c r="D11" s="18" t="s">
        <v>3</v>
      </c>
      <c r="E11" s="19" t="s">
        <v>4</v>
      </c>
      <c r="F11" s="20" t="s">
        <v>5</v>
      </c>
      <c r="G11" s="20" t="s">
        <v>6</v>
      </c>
      <c r="H11" s="20" t="s">
        <v>7</v>
      </c>
      <c r="I11" s="20" t="s">
        <v>8</v>
      </c>
      <c r="J11" s="20" t="s">
        <v>9</v>
      </c>
      <c r="K11" s="20" t="s">
        <v>10</v>
      </c>
      <c r="L11" s="20" t="s">
        <v>11</v>
      </c>
    </row>
    <row r="12" spans="1:12" ht="33.950000000000003" customHeight="1">
      <c r="A12" s="98" t="s">
        <v>12</v>
      </c>
      <c r="B12" s="100" t="s">
        <v>27</v>
      </c>
      <c r="C12" s="100" t="s">
        <v>13</v>
      </c>
      <c r="D12" s="102" t="s">
        <v>21</v>
      </c>
      <c r="E12" s="104" t="s">
        <v>25</v>
      </c>
      <c r="F12" s="96" t="s">
        <v>14</v>
      </c>
      <c r="G12" s="97"/>
      <c r="H12" s="97"/>
      <c r="I12" s="97"/>
      <c r="J12" s="96" t="s">
        <v>19</v>
      </c>
      <c r="K12" s="97"/>
      <c r="L12" s="97"/>
    </row>
    <row r="13" spans="1:12" ht="22.5">
      <c r="A13" s="99"/>
      <c r="B13" s="101"/>
      <c r="C13" s="101"/>
      <c r="D13" s="103"/>
      <c r="E13" s="105"/>
      <c r="F13" s="20" t="s">
        <v>15</v>
      </c>
      <c r="G13" s="24" t="s">
        <v>16</v>
      </c>
      <c r="H13" s="20" t="s">
        <v>17</v>
      </c>
      <c r="I13" s="23" t="s">
        <v>18</v>
      </c>
      <c r="J13" s="20" t="s">
        <v>15</v>
      </c>
      <c r="K13" s="20" t="s">
        <v>17</v>
      </c>
      <c r="L13" s="20" t="s">
        <v>18</v>
      </c>
    </row>
    <row r="14" spans="1:12" ht="10.5" customHeight="1" thickBot="1">
      <c r="A14" s="3" t="s">
        <v>0</v>
      </c>
      <c r="B14" s="3" t="s">
        <v>1</v>
      </c>
      <c r="C14" s="3" t="s">
        <v>2</v>
      </c>
      <c r="D14" s="7" t="s">
        <v>3</v>
      </c>
      <c r="E14" s="4" t="s">
        <v>4</v>
      </c>
      <c r="F14" s="8" t="s">
        <v>5</v>
      </c>
      <c r="G14" s="8" t="s">
        <v>6</v>
      </c>
      <c r="H14" s="5" t="s">
        <v>30</v>
      </c>
      <c r="I14" s="5" t="s">
        <v>22</v>
      </c>
      <c r="J14" s="5" t="s">
        <v>23</v>
      </c>
      <c r="K14" s="5" t="s">
        <v>31</v>
      </c>
      <c r="L14" s="5" t="s">
        <v>24</v>
      </c>
    </row>
    <row r="15" spans="1:12" ht="26.25" thickTop="1">
      <c r="A15" s="38">
        <v>1</v>
      </c>
      <c r="B15" s="28" t="s">
        <v>46</v>
      </c>
      <c r="C15" s="12" t="s">
        <v>26</v>
      </c>
      <c r="D15" s="21"/>
      <c r="E15" s="43">
        <v>1</v>
      </c>
      <c r="F15" s="40"/>
      <c r="G15" s="22"/>
      <c r="H15" s="13">
        <f t="shared" ref="H15:H25" si="0">F15/1*G15</f>
        <v>0</v>
      </c>
      <c r="I15" s="14">
        <f t="shared" ref="I15:I25" si="1">F15+H15</f>
        <v>0</v>
      </c>
      <c r="J15" s="14">
        <f t="shared" ref="J15:J25" si="2">F15*E15</f>
        <v>0</v>
      </c>
      <c r="K15" s="14">
        <f t="shared" ref="K15:K25" si="3">J15/1*G15</f>
        <v>0</v>
      </c>
      <c r="L15" s="14">
        <f t="shared" ref="L15:L25" si="4">J15+K15</f>
        <v>0</v>
      </c>
    </row>
    <row r="16" spans="1:12">
      <c r="A16" s="38">
        <v>2</v>
      </c>
      <c r="B16" s="28" t="s">
        <v>47</v>
      </c>
      <c r="C16" s="12" t="s">
        <v>26</v>
      </c>
      <c r="D16" s="31"/>
      <c r="E16" s="43">
        <v>1</v>
      </c>
      <c r="F16" s="46"/>
      <c r="G16" s="47"/>
      <c r="H16" s="13">
        <f t="shared" si="0"/>
        <v>0</v>
      </c>
      <c r="I16" s="14">
        <f t="shared" si="1"/>
        <v>0</v>
      </c>
      <c r="J16" s="14">
        <f t="shared" si="2"/>
        <v>0</v>
      </c>
      <c r="K16" s="14">
        <f t="shared" si="3"/>
        <v>0</v>
      </c>
      <c r="L16" s="14">
        <f t="shared" si="4"/>
        <v>0</v>
      </c>
    </row>
    <row r="17" spans="1:12">
      <c r="A17" s="38">
        <v>3</v>
      </c>
      <c r="B17" s="28" t="s">
        <v>48</v>
      </c>
      <c r="C17" s="12" t="s">
        <v>26</v>
      </c>
      <c r="D17" s="29"/>
      <c r="E17" s="43">
        <v>1</v>
      </c>
      <c r="F17" s="45"/>
      <c r="G17" s="41"/>
      <c r="H17" s="13">
        <f t="shared" si="0"/>
        <v>0</v>
      </c>
      <c r="I17" s="14">
        <f t="shared" si="1"/>
        <v>0</v>
      </c>
      <c r="J17" s="14">
        <f t="shared" si="2"/>
        <v>0</v>
      </c>
      <c r="K17" s="14">
        <f t="shared" si="3"/>
        <v>0</v>
      </c>
      <c r="L17" s="14">
        <f t="shared" si="4"/>
        <v>0</v>
      </c>
    </row>
    <row r="18" spans="1:12" ht="26.25" customHeight="1">
      <c r="A18" s="38">
        <v>4</v>
      </c>
      <c r="B18" s="28" t="s">
        <v>49</v>
      </c>
      <c r="C18" s="12" t="s">
        <v>26</v>
      </c>
      <c r="D18" s="29"/>
      <c r="E18" s="43">
        <v>1</v>
      </c>
      <c r="F18" s="45"/>
      <c r="G18" s="41"/>
      <c r="H18" s="13">
        <f t="shared" si="0"/>
        <v>0</v>
      </c>
      <c r="I18" s="14">
        <f t="shared" si="1"/>
        <v>0</v>
      </c>
      <c r="J18" s="14">
        <f>F18*E18</f>
        <v>0</v>
      </c>
      <c r="K18" s="14">
        <f t="shared" si="3"/>
        <v>0</v>
      </c>
      <c r="L18" s="14">
        <f t="shared" si="4"/>
        <v>0</v>
      </c>
    </row>
    <row r="19" spans="1:12" ht="25.5">
      <c r="A19" s="38">
        <v>5</v>
      </c>
      <c r="B19" s="28" t="s">
        <v>50</v>
      </c>
      <c r="C19" s="12" t="s">
        <v>26</v>
      </c>
      <c r="D19" s="29"/>
      <c r="E19" s="43">
        <v>1</v>
      </c>
      <c r="F19" s="45"/>
      <c r="G19" s="41"/>
      <c r="H19" s="13">
        <f t="shared" si="0"/>
        <v>0</v>
      </c>
      <c r="I19" s="14">
        <f t="shared" si="1"/>
        <v>0</v>
      </c>
      <c r="J19" s="14">
        <f t="shared" si="2"/>
        <v>0</v>
      </c>
      <c r="K19" s="14">
        <f t="shared" si="3"/>
        <v>0</v>
      </c>
      <c r="L19" s="14">
        <f t="shared" si="4"/>
        <v>0</v>
      </c>
    </row>
    <row r="20" spans="1:12" ht="38.25">
      <c r="A20" s="38">
        <v>6</v>
      </c>
      <c r="B20" s="28" t="s">
        <v>51</v>
      </c>
      <c r="C20" s="12" t="s">
        <v>26</v>
      </c>
      <c r="D20" s="29"/>
      <c r="E20" s="43">
        <v>1</v>
      </c>
      <c r="F20" s="45"/>
      <c r="G20" s="41"/>
      <c r="H20" s="13">
        <f t="shared" si="0"/>
        <v>0</v>
      </c>
      <c r="I20" s="14">
        <f t="shared" si="1"/>
        <v>0</v>
      </c>
      <c r="J20" s="14">
        <f t="shared" si="2"/>
        <v>0</v>
      </c>
      <c r="K20" s="14">
        <f t="shared" si="3"/>
        <v>0</v>
      </c>
      <c r="L20" s="14">
        <f t="shared" si="4"/>
        <v>0</v>
      </c>
    </row>
    <row r="21" spans="1:12" ht="25.5">
      <c r="A21" s="38">
        <v>7</v>
      </c>
      <c r="B21" s="28" t="s">
        <v>52</v>
      </c>
      <c r="C21" s="12" t="s">
        <v>26</v>
      </c>
      <c r="D21" s="29"/>
      <c r="E21" s="43">
        <v>1</v>
      </c>
      <c r="F21" s="45"/>
      <c r="G21" s="41"/>
      <c r="H21" s="13">
        <f t="shared" si="0"/>
        <v>0</v>
      </c>
      <c r="I21" s="14">
        <f t="shared" si="1"/>
        <v>0</v>
      </c>
      <c r="J21" s="14">
        <f t="shared" si="2"/>
        <v>0</v>
      </c>
      <c r="K21" s="14">
        <f t="shared" si="3"/>
        <v>0</v>
      </c>
      <c r="L21" s="14">
        <f t="shared" si="4"/>
        <v>0</v>
      </c>
    </row>
    <row r="22" spans="1:12">
      <c r="A22" s="38">
        <v>8</v>
      </c>
      <c r="B22" s="28" t="s">
        <v>53</v>
      </c>
      <c r="C22" s="12" t="s">
        <v>26</v>
      </c>
      <c r="D22" s="29"/>
      <c r="E22" s="43">
        <v>1</v>
      </c>
      <c r="F22" s="45"/>
      <c r="G22" s="41"/>
      <c r="H22" s="13">
        <f t="shared" si="0"/>
        <v>0</v>
      </c>
      <c r="I22" s="14">
        <f t="shared" si="1"/>
        <v>0</v>
      </c>
      <c r="J22" s="14">
        <f t="shared" si="2"/>
        <v>0</v>
      </c>
      <c r="K22" s="14">
        <f t="shared" si="3"/>
        <v>0</v>
      </c>
      <c r="L22" s="14">
        <f t="shared" si="4"/>
        <v>0</v>
      </c>
    </row>
    <row r="23" spans="1:12" ht="38.25">
      <c r="A23" s="38">
        <v>9</v>
      </c>
      <c r="B23" s="28" t="s">
        <v>28</v>
      </c>
      <c r="C23" s="12" t="s">
        <v>26</v>
      </c>
      <c r="D23" s="29"/>
      <c r="E23" s="43">
        <v>1</v>
      </c>
      <c r="F23" s="45"/>
      <c r="G23" s="41"/>
      <c r="H23" s="13">
        <f t="shared" si="0"/>
        <v>0</v>
      </c>
      <c r="I23" s="14">
        <f t="shared" si="1"/>
        <v>0</v>
      </c>
      <c r="J23" s="14">
        <f t="shared" si="2"/>
        <v>0</v>
      </c>
      <c r="K23" s="14">
        <f t="shared" si="3"/>
        <v>0</v>
      </c>
      <c r="L23" s="14">
        <f t="shared" si="4"/>
        <v>0</v>
      </c>
    </row>
    <row r="24" spans="1:12">
      <c r="A24" s="38">
        <v>10</v>
      </c>
      <c r="B24" s="28" t="s">
        <v>29</v>
      </c>
      <c r="C24" s="12" t="s">
        <v>26</v>
      </c>
      <c r="D24" s="29"/>
      <c r="E24" s="43">
        <v>1</v>
      </c>
      <c r="F24" s="45"/>
      <c r="G24" s="41"/>
      <c r="H24" s="13">
        <f t="shared" si="0"/>
        <v>0</v>
      </c>
      <c r="I24" s="14">
        <f t="shared" si="1"/>
        <v>0</v>
      </c>
      <c r="J24" s="14">
        <f t="shared" si="2"/>
        <v>0</v>
      </c>
      <c r="K24" s="14">
        <f t="shared" si="3"/>
        <v>0</v>
      </c>
      <c r="L24" s="14">
        <f t="shared" si="4"/>
        <v>0</v>
      </c>
    </row>
    <row r="25" spans="1:12" ht="15" customHeight="1" thickBot="1">
      <c r="A25" s="39">
        <v>11</v>
      </c>
      <c r="B25" s="28" t="s">
        <v>44</v>
      </c>
      <c r="C25" s="34" t="s">
        <v>26</v>
      </c>
      <c r="D25" s="15"/>
      <c r="E25" s="44">
        <v>2</v>
      </c>
      <c r="F25" s="42"/>
      <c r="G25" s="16"/>
      <c r="H25" s="13">
        <f t="shared" si="0"/>
        <v>0</v>
      </c>
      <c r="I25" s="14">
        <f t="shared" si="1"/>
        <v>0</v>
      </c>
      <c r="J25" s="51">
        <f t="shared" si="2"/>
        <v>0</v>
      </c>
      <c r="K25" s="51">
        <f t="shared" si="3"/>
        <v>0</v>
      </c>
      <c r="L25" s="14">
        <f t="shared" si="4"/>
        <v>0</v>
      </c>
    </row>
    <row r="26" spans="1:12" ht="16.5" thickTop="1" thickBot="1">
      <c r="A26" s="35"/>
      <c r="B26" s="36"/>
      <c r="C26" s="37"/>
      <c r="D26" s="32"/>
      <c r="E26" s="30"/>
      <c r="F26" s="33"/>
      <c r="G26" s="33"/>
      <c r="H26" s="17"/>
      <c r="I26" s="17"/>
      <c r="J26" s="53">
        <f>SUM(J15:J24)</f>
        <v>0</v>
      </c>
      <c r="K26" s="52">
        <f>SUM(K15:K25)</f>
        <v>0</v>
      </c>
      <c r="L26" s="9">
        <f>SUM(L15:L25)</f>
        <v>0</v>
      </c>
    </row>
    <row r="27" spans="1:12" ht="4.5" customHeight="1" thickTop="1" thickBot="1"/>
    <row r="28" spans="1:12" ht="14.25" customHeight="1" thickTop="1" thickBot="1">
      <c r="A28" s="10"/>
      <c r="B28" t="s">
        <v>40</v>
      </c>
    </row>
    <row r="29" spans="1:12" ht="4.9000000000000004" customHeight="1" thickTop="1" thickBot="1"/>
    <row r="30" spans="1:12" ht="14.25" customHeight="1" thickTop="1" thickBot="1">
      <c r="A30" s="11"/>
      <c r="B30" t="s">
        <v>32</v>
      </c>
      <c r="D30" t="s">
        <v>37</v>
      </c>
      <c r="E30" s="55"/>
    </row>
    <row r="31" spans="1:12" ht="16.5" thickTop="1">
      <c r="D31" s="48" t="s">
        <v>38</v>
      </c>
      <c r="E31" s="55"/>
      <c r="F31"/>
      <c r="G31"/>
      <c r="H31"/>
      <c r="I31"/>
      <c r="J31"/>
      <c r="K31"/>
      <c r="L31"/>
    </row>
    <row r="32" spans="1:12">
      <c r="D32" s="48"/>
    </row>
    <row r="33" spans="1:12">
      <c r="A33" s="48"/>
      <c r="B33" s="50"/>
      <c r="D33" s="48"/>
      <c r="E33"/>
      <c r="F33"/>
      <c r="G33"/>
      <c r="H33"/>
      <c r="I33"/>
      <c r="J33"/>
      <c r="K33"/>
      <c r="L33"/>
    </row>
    <row r="34" spans="1:12">
      <c r="A34" s="49"/>
      <c r="B34" s="26"/>
      <c r="C34" s="26"/>
      <c r="D34" s="54" t="s">
        <v>36</v>
      </c>
      <c r="E34"/>
      <c r="F34"/>
      <c r="G34"/>
      <c r="H34"/>
      <c r="I34"/>
      <c r="J34"/>
      <c r="K34"/>
      <c r="L34"/>
    </row>
    <row r="35" spans="1:12">
      <c r="D35" s="48"/>
      <c r="E35"/>
      <c r="F35"/>
      <c r="G35"/>
      <c r="H35"/>
      <c r="I35"/>
      <c r="J35"/>
      <c r="K35"/>
      <c r="L35"/>
    </row>
  </sheetData>
  <dataConsolidate/>
  <mergeCells count="7">
    <mergeCell ref="J12:L12"/>
    <mergeCell ref="A12:A13"/>
    <mergeCell ref="B12:B13"/>
    <mergeCell ref="C12:C13"/>
    <mergeCell ref="D12:D13"/>
    <mergeCell ref="E12:E13"/>
    <mergeCell ref="F12:I12"/>
  </mergeCells>
  <pageMargins left="0.6692913385826772" right="0.55118110236220474" top="0.62992125984251968" bottom="0.62992125984251968" header="0.31496062992125984" footer="0.31496062992125984"/>
  <pageSetup paperSize="9" scale="72" orientation="landscape" r:id="rId1"/>
  <headerFooter>
    <oddHeader>&amp;R&amp;"-,Kurzíva"Príloha č.2 zmluvy</oddHeader>
    <oddFooter>&amp;RStrana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tabSelected="1" view="pageLayout" topLeftCell="C1" workbookViewId="0">
      <selection activeCell="C10" sqref="C10"/>
    </sheetView>
  </sheetViews>
  <sheetFormatPr defaultColWidth="8.85546875" defaultRowHeight="15"/>
  <cols>
    <col min="1" max="1" width="5" customWidth="1"/>
    <col min="2" max="2" width="51" customWidth="1"/>
    <col min="3" max="3" width="8.5703125" customWidth="1"/>
    <col min="4" max="4" width="6.7109375" style="1" customWidth="1"/>
    <col min="5" max="5" width="10" style="2" customWidth="1"/>
    <col min="6" max="6" width="6" style="2" customWidth="1"/>
    <col min="7" max="7" width="6.85546875" style="2" customWidth="1"/>
    <col min="8" max="8" width="12.28515625" style="2" customWidth="1"/>
    <col min="9" max="9" width="13.28515625" style="2" customWidth="1"/>
    <col min="10" max="10" width="10" style="2" customWidth="1"/>
    <col min="11" max="11" width="13.28515625" style="2" customWidth="1"/>
  </cols>
  <sheetData>
    <row r="1" spans="1:11" ht="15.75" thickTop="1">
      <c r="A1" t="s">
        <v>54</v>
      </c>
      <c r="C1" s="65"/>
      <c r="D1" s="83"/>
      <c r="E1" s="84"/>
      <c r="F1" s="84"/>
      <c r="G1" s="84"/>
      <c r="H1" s="85"/>
    </row>
    <row r="2" spans="1:11">
      <c r="A2" s="91" t="s">
        <v>69</v>
      </c>
      <c r="C2" s="66"/>
      <c r="D2" s="61"/>
      <c r="E2" s="62"/>
      <c r="F2" s="62"/>
      <c r="G2" s="62"/>
      <c r="H2" s="86"/>
    </row>
    <row r="3" spans="1:11" ht="15.75" thickBot="1">
      <c r="C3" s="92"/>
      <c r="D3" s="87"/>
      <c r="E3" s="88"/>
      <c r="F3" s="88"/>
      <c r="G3" s="88"/>
      <c r="H3" s="89"/>
    </row>
    <row r="4" spans="1:11" ht="15.75" thickTop="1"/>
    <row r="5" spans="1:11">
      <c r="C5" s="63"/>
      <c r="D5" s="61"/>
      <c r="E5" s="62"/>
      <c r="F5" s="62"/>
      <c r="G5" s="62"/>
      <c r="H5" s="62"/>
      <c r="I5" s="62"/>
      <c r="J5" s="62"/>
      <c r="K5" s="62"/>
    </row>
    <row r="6" spans="1:11" ht="9" customHeight="1">
      <c r="D6" s="61"/>
      <c r="E6" s="62"/>
      <c r="F6" s="62"/>
      <c r="G6" s="62"/>
      <c r="H6" s="62"/>
      <c r="I6" s="62"/>
      <c r="J6" s="62"/>
      <c r="K6" s="62"/>
    </row>
    <row r="7" spans="1:11">
      <c r="A7" t="s">
        <v>58</v>
      </c>
      <c r="C7" s="64" t="s">
        <v>59</v>
      </c>
      <c r="D7" s="61"/>
      <c r="E7" s="62"/>
      <c r="F7" s="62"/>
      <c r="G7" s="62"/>
      <c r="H7" s="62"/>
      <c r="I7" s="62"/>
      <c r="J7" s="62"/>
      <c r="K7" s="62"/>
    </row>
    <row r="8" spans="1:11">
      <c r="C8" s="25" t="s">
        <v>70</v>
      </c>
    </row>
    <row r="9" spans="1:11">
      <c r="A9" s="25"/>
      <c r="B9" s="26"/>
      <c r="C9" s="26"/>
      <c r="D9" s="68"/>
      <c r="E9" s="69"/>
      <c r="F9" s="69"/>
      <c r="G9" s="69"/>
      <c r="H9" s="69"/>
      <c r="I9" s="69"/>
      <c r="J9" s="69"/>
      <c r="K9" s="69"/>
    </row>
    <row r="10" spans="1:11">
      <c r="A10" s="56"/>
      <c r="B10" s="57"/>
      <c r="C10" s="56" t="s">
        <v>74</v>
      </c>
      <c r="D10" s="58"/>
      <c r="E10" s="59"/>
      <c r="F10" s="59"/>
      <c r="G10" s="59"/>
      <c r="H10" s="59"/>
      <c r="I10" s="59"/>
      <c r="J10" s="59"/>
      <c r="K10" s="59"/>
    </row>
    <row r="11" spans="1:11">
      <c r="A11" s="6"/>
      <c r="C11" s="25"/>
    </row>
    <row r="12" spans="1:11" ht="10.5" customHeight="1">
      <c r="A12" s="18" t="s">
        <v>0</v>
      </c>
      <c r="B12" s="18" t="s">
        <v>1</v>
      </c>
      <c r="C12" s="18" t="s">
        <v>2</v>
      </c>
      <c r="D12" s="19" t="s">
        <v>3</v>
      </c>
      <c r="E12" s="20" t="s">
        <v>4</v>
      </c>
      <c r="F12" s="20" t="s">
        <v>5</v>
      </c>
      <c r="G12" s="20" t="s">
        <v>6</v>
      </c>
      <c r="H12" s="20" t="s">
        <v>7</v>
      </c>
      <c r="I12" s="20" t="s">
        <v>8</v>
      </c>
      <c r="J12" s="20" t="s">
        <v>9</v>
      </c>
      <c r="K12" s="20" t="s">
        <v>10</v>
      </c>
    </row>
    <row r="13" spans="1:11" ht="33.950000000000003" customHeight="1">
      <c r="A13" s="98" t="s">
        <v>12</v>
      </c>
      <c r="B13" s="100" t="s">
        <v>55</v>
      </c>
      <c r="C13" s="100" t="s">
        <v>13</v>
      </c>
      <c r="D13" s="104" t="s">
        <v>25</v>
      </c>
      <c r="E13" s="96" t="s">
        <v>14</v>
      </c>
      <c r="F13" s="97"/>
      <c r="G13" s="97"/>
      <c r="H13" s="97"/>
      <c r="I13" s="96" t="s">
        <v>19</v>
      </c>
      <c r="J13" s="97"/>
      <c r="K13" s="97"/>
    </row>
    <row r="14" spans="1:11" ht="23.25" thickBot="1">
      <c r="A14" s="99"/>
      <c r="B14" s="101"/>
      <c r="C14" s="101"/>
      <c r="D14" s="105"/>
      <c r="E14" s="20" t="s">
        <v>15</v>
      </c>
      <c r="F14" s="70" t="s">
        <v>16</v>
      </c>
      <c r="G14" s="20" t="s">
        <v>17</v>
      </c>
      <c r="H14" s="23" t="s">
        <v>18</v>
      </c>
      <c r="I14" s="20" t="s">
        <v>15</v>
      </c>
      <c r="J14" s="20" t="s">
        <v>17</v>
      </c>
      <c r="K14" s="20" t="s">
        <v>18</v>
      </c>
    </row>
    <row r="15" spans="1:11" ht="15.75" thickTop="1">
      <c r="A15" s="38">
        <v>1</v>
      </c>
      <c r="B15" s="28" t="s">
        <v>56</v>
      </c>
      <c r="C15" s="12" t="s">
        <v>73</v>
      </c>
      <c r="D15" s="43">
        <v>36</v>
      </c>
      <c r="E15" s="72"/>
      <c r="F15" s="71">
        <v>0</v>
      </c>
      <c r="G15" s="13">
        <f t="shared" ref="G15" si="0">E15/1*F15</f>
        <v>0</v>
      </c>
      <c r="H15" s="14">
        <f t="shared" ref="H15" si="1">E15+G15</f>
        <v>0</v>
      </c>
      <c r="I15" s="14">
        <f t="shared" ref="I15" si="2">E15*D15</f>
        <v>0</v>
      </c>
      <c r="J15" s="14">
        <f t="shared" ref="J15" si="3">I15/1*F15</f>
        <v>0</v>
      </c>
      <c r="K15" s="14">
        <f t="shared" ref="K15" si="4">I15+J15</f>
        <v>0</v>
      </c>
    </row>
    <row r="16" spans="1:11" ht="15.75" thickBot="1">
      <c r="A16" s="39">
        <v>2</v>
      </c>
      <c r="B16" s="73" t="s">
        <v>57</v>
      </c>
      <c r="C16" s="34" t="s">
        <v>73</v>
      </c>
      <c r="D16" s="44">
        <v>36</v>
      </c>
      <c r="E16" s="82"/>
      <c r="F16" s="74">
        <v>0</v>
      </c>
      <c r="G16" s="75">
        <f t="shared" ref="G16" si="5">E16/1*F16</f>
        <v>0</v>
      </c>
      <c r="H16" s="51">
        <f t="shared" ref="H16" si="6">E16+G16</f>
        <v>0</v>
      </c>
      <c r="I16" s="14">
        <f t="shared" ref="I16" si="7">E16*D16</f>
        <v>0</v>
      </c>
      <c r="J16" s="14">
        <f t="shared" ref="J16" si="8">I16/1*F16</f>
        <v>0</v>
      </c>
      <c r="K16" s="14">
        <f t="shared" ref="K16" si="9">I16+J16</f>
        <v>0</v>
      </c>
    </row>
    <row r="17" spans="1:11" ht="16.5" thickTop="1" thickBot="1">
      <c r="A17" s="76"/>
      <c r="B17" s="77" t="s">
        <v>72</v>
      </c>
      <c r="C17" s="78"/>
      <c r="D17" s="79"/>
      <c r="E17" s="81"/>
      <c r="F17" s="80"/>
      <c r="G17" s="80"/>
      <c r="H17" s="80"/>
      <c r="I17" s="53">
        <f>SUM(I15:I16)</f>
        <v>0</v>
      </c>
      <c r="J17" s="52">
        <f>SUM(J15:J16)</f>
        <v>0</v>
      </c>
      <c r="K17" s="9">
        <f>SUM(K15:K16)</f>
        <v>0</v>
      </c>
    </row>
    <row r="18" spans="1:11" ht="23.25" customHeight="1" thickTop="1" thickBot="1"/>
    <row r="19" spans="1:11" ht="16.5" thickTop="1" thickBot="1">
      <c r="A19" s="10"/>
      <c r="B19" t="s">
        <v>61</v>
      </c>
    </row>
    <row r="20" spans="1:11" ht="15.75" thickTop="1">
      <c r="A20" s="60"/>
    </row>
    <row r="21" spans="1:11">
      <c r="A21" s="60" t="s">
        <v>65</v>
      </c>
      <c r="H21" s="60"/>
    </row>
    <row r="22" spans="1:11">
      <c r="A22" s="60"/>
      <c r="H22" s="60"/>
    </row>
    <row r="23" spans="1:11">
      <c r="A23" s="60"/>
      <c r="H23" s="60"/>
    </row>
    <row r="24" spans="1:11" ht="15.75">
      <c r="D24" s="55"/>
    </row>
    <row r="25" spans="1:11">
      <c r="A25" s="107" t="s">
        <v>60</v>
      </c>
      <c r="B25" s="107"/>
      <c r="C25" s="107"/>
      <c r="D25" s="107"/>
      <c r="E25"/>
      <c r="F25"/>
      <c r="G25"/>
      <c r="H25"/>
      <c r="I25"/>
      <c r="J25"/>
      <c r="K25"/>
    </row>
    <row r="26" spans="1:11" ht="15.75" customHeight="1">
      <c r="A26" s="108" t="s">
        <v>67</v>
      </c>
      <c r="B26" s="108"/>
      <c r="C26" s="108"/>
      <c r="D26" s="108"/>
      <c r="E26" s="93"/>
      <c r="H26"/>
    </row>
    <row r="27" spans="1:11" ht="15.75" customHeight="1">
      <c r="A27" s="1"/>
      <c r="B27" s="26"/>
      <c r="D27"/>
      <c r="E27" s="93"/>
      <c r="H27"/>
    </row>
    <row r="28" spans="1:11" ht="15.75" customHeight="1">
      <c r="A28" s="109" t="s">
        <v>36</v>
      </c>
      <c r="B28" s="109"/>
      <c r="C28" s="109"/>
      <c r="D28" s="109"/>
      <c r="E28" s="93"/>
      <c r="H28"/>
    </row>
    <row r="29" spans="1:11" ht="15.75" customHeight="1">
      <c r="B29" s="93"/>
      <c r="C29" s="93"/>
      <c r="D29" s="93"/>
      <c r="E29" s="93"/>
      <c r="H29" s="93"/>
    </row>
    <row r="30" spans="1:11" ht="15.75" customHeight="1">
      <c r="B30" s="93"/>
      <c r="C30" s="93"/>
      <c r="D30" s="93"/>
      <c r="E30" s="93"/>
      <c r="H30" s="93"/>
    </row>
    <row r="31" spans="1:11" ht="15.75" customHeight="1">
      <c r="A31" s="48" t="s">
        <v>68</v>
      </c>
      <c r="B31" s="94"/>
      <c r="C31" s="94"/>
      <c r="D31" s="94"/>
      <c r="E31" s="94"/>
      <c r="F31"/>
      <c r="G31"/>
      <c r="H31"/>
      <c r="I31"/>
      <c r="J31"/>
      <c r="K31"/>
    </row>
    <row r="32" spans="1:11">
      <c r="A32" s="48"/>
      <c r="B32" s="93"/>
      <c r="C32" s="26"/>
      <c r="D32"/>
      <c r="E32"/>
      <c r="F32"/>
      <c r="G32"/>
      <c r="H32" s="93"/>
      <c r="I32"/>
      <c r="J32"/>
      <c r="K32"/>
    </row>
    <row r="33" spans="1:11">
      <c r="A33" s="48"/>
      <c r="D33"/>
      <c r="E33"/>
      <c r="F33"/>
      <c r="G33"/>
      <c r="H33"/>
      <c r="I33"/>
      <c r="J33"/>
      <c r="K33"/>
    </row>
    <row r="34" spans="1:11">
      <c r="B34" s="106"/>
      <c r="C34" s="106"/>
      <c r="D34" s="106"/>
      <c r="E34" s="106"/>
    </row>
    <row r="35" spans="1:11" ht="15" customHeight="1">
      <c r="A35" s="48"/>
    </row>
    <row r="36" spans="1:11">
      <c r="B36" s="1"/>
    </row>
    <row r="37" spans="1:11" ht="4.5" customHeight="1"/>
    <row r="38" spans="1:11" ht="14.25" customHeight="1"/>
    <row r="39" spans="1:11" ht="4.9000000000000004" customHeight="1"/>
    <row r="40" spans="1:11" ht="14.25" customHeight="1"/>
  </sheetData>
  <dataConsolidate/>
  <mergeCells count="10">
    <mergeCell ref="B34:E34"/>
    <mergeCell ref="E13:H13"/>
    <mergeCell ref="A25:D25"/>
    <mergeCell ref="A26:D26"/>
    <mergeCell ref="A28:D28"/>
    <mergeCell ref="I13:K13"/>
    <mergeCell ref="A13:A14"/>
    <mergeCell ref="B13:B14"/>
    <mergeCell ref="C13:C14"/>
    <mergeCell ref="D13:D14"/>
  </mergeCells>
  <pageMargins left="0.6692913385826772" right="0.55118110236220474" top="0.62992125984251968" bottom="0.62992125984251968" header="0.31496062992125984" footer="0.31496062992125984"/>
  <pageSetup paperSize="9" scale="72" orientation="landscape" r:id="rId1"/>
  <headerFooter>
    <oddHeader>&amp;R&amp;"-,Kurzíva"Príloha č. 4 súťažných podkladov</oddHeader>
    <oddFooter>&amp;RStrana &amp;P/&amp;N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#REF!</xm:f>
          </x14:formula1>
          <xm:sqref>#REF!</xm:sqref>
        </x14:dataValidation>
        <x14:dataValidation type="list" allowBlank="1" showInputMessage="1" showErrorMessage="1">
          <x14:formula1>
            <xm:f>#REF!</xm:f>
          </x14:formula1>
          <xm:sqref>#REF!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K34"/>
  <sheetViews>
    <sheetView view="pageLayout" topLeftCell="C1" workbookViewId="0">
      <selection activeCell="D15" sqref="D15"/>
    </sheetView>
  </sheetViews>
  <sheetFormatPr defaultColWidth="8.85546875" defaultRowHeight="15"/>
  <cols>
    <col min="1" max="1" width="5" customWidth="1"/>
    <col min="2" max="2" width="47.85546875" customWidth="1"/>
    <col min="3" max="3" width="8.5703125" customWidth="1"/>
    <col min="4" max="4" width="6.7109375" style="1" customWidth="1"/>
    <col min="5" max="5" width="10" style="2" customWidth="1"/>
    <col min="6" max="6" width="6" style="2" customWidth="1"/>
    <col min="7" max="7" width="6.85546875" style="2" customWidth="1"/>
    <col min="8" max="8" width="12.28515625" style="2" customWidth="1"/>
    <col min="9" max="9" width="13.28515625" style="2" customWidth="1"/>
    <col min="10" max="10" width="10" style="2" customWidth="1"/>
    <col min="11" max="11" width="13.28515625" style="2" customWidth="1"/>
  </cols>
  <sheetData>
    <row r="1" spans="1:11" ht="15.75" thickTop="1">
      <c r="A1" t="s">
        <v>54</v>
      </c>
      <c r="C1" s="65"/>
      <c r="D1" s="83"/>
      <c r="E1" s="84"/>
      <c r="F1" s="84"/>
      <c r="G1" s="84"/>
      <c r="H1" s="85"/>
    </row>
    <row r="2" spans="1:11">
      <c r="A2" s="91" t="s">
        <v>69</v>
      </c>
      <c r="C2" s="66"/>
      <c r="D2" s="61"/>
      <c r="E2" s="62"/>
      <c r="F2" s="62"/>
      <c r="G2" s="62"/>
      <c r="H2" s="86"/>
    </row>
    <row r="3" spans="1:11" ht="15" customHeight="1" thickBot="1">
      <c r="C3" s="67"/>
      <c r="D3" s="87"/>
      <c r="E3" s="88"/>
      <c r="F3" s="88"/>
      <c r="G3" s="88"/>
      <c r="H3" s="89"/>
    </row>
    <row r="4" spans="1:11" ht="15.75" thickTop="1">
      <c r="C4" s="60"/>
      <c r="D4" s="61"/>
      <c r="E4" s="62"/>
      <c r="F4" s="62"/>
      <c r="G4" s="62"/>
      <c r="H4" s="62"/>
      <c r="I4" s="62"/>
      <c r="J4" s="62"/>
      <c r="K4" s="62"/>
    </row>
    <row r="5" spans="1:11">
      <c r="C5" s="63"/>
      <c r="D5" s="61"/>
      <c r="E5" s="62"/>
      <c r="F5" s="62"/>
      <c r="G5" s="62"/>
      <c r="H5" s="62"/>
      <c r="I5" s="62"/>
      <c r="J5" s="62"/>
      <c r="K5" s="62"/>
    </row>
    <row r="6" spans="1:11" ht="9" customHeight="1">
      <c r="D6" s="61"/>
      <c r="E6" s="62"/>
      <c r="F6" s="62"/>
      <c r="G6" s="62"/>
      <c r="H6" s="62"/>
      <c r="I6" s="62"/>
      <c r="J6" s="62"/>
      <c r="K6" s="62"/>
    </row>
    <row r="7" spans="1:11">
      <c r="A7" t="s">
        <v>58</v>
      </c>
      <c r="C7" s="64" t="s">
        <v>59</v>
      </c>
      <c r="D7" s="61"/>
      <c r="E7" s="62"/>
      <c r="F7" s="62"/>
      <c r="G7" s="62"/>
      <c r="H7" s="62"/>
      <c r="I7" s="62"/>
      <c r="J7" s="62"/>
      <c r="K7" s="62"/>
    </row>
    <row r="8" spans="1:11">
      <c r="C8" s="25" t="s">
        <v>63</v>
      </c>
    </row>
    <row r="9" spans="1:11">
      <c r="A9" s="25"/>
      <c r="B9" s="26"/>
      <c r="C9" s="26"/>
      <c r="D9" s="68"/>
      <c r="E9" s="69"/>
      <c r="F9" s="69"/>
      <c r="G9" s="69"/>
      <c r="H9" s="69"/>
      <c r="I9" s="69"/>
      <c r="J9" s="69"/>
      <c r="K9" s="69"/>
    </row>
    <row r="10" spans="1:11">
      <c r="A10" s="56"/>
      <c r="B10" s="57"/>
      <c r="C10" s="56" t="s">
        <v>71</v>
      </c>
      <c r="D10" s="58"/>
      <c r="E10" s="59"/>
      <c r="F10" s="59"/>
      <c r="G10" s="59"/>
      <c r="H10" s="59"/>
      <c r="I10" s="59"/>
      <c r="J10" s="59"/>
      <c r="K10" s="59"/>
    </row>
    <row r="11" spans="1:11">
      <c r="A11" s="6"/>
      <c r="C11" s="25"/>
    </row>
    <row r="12" spans="1:11" ht="10.5" customHeight="1">
      <c r="A12" s="18" t="s">
        <v>0</v>
      </c>
      <c r="B12" s="18" t="s">
        <v>1</v>
      </c>
      <c r="C12" s="18" t="s">
        <v>2</v>
      </c>
      <c r="D12" s="19" t="s">
        <v>3</v>
      </c>
      <c r="E12" s="20" t="s">
        <v>4</v>
      </c>
      <c r="F12" s="20" t="s">
        <v>5</v>
      </c>
      <c r="G12" s="20" t="s">
        <v>6</v>
      </c>
      <c r="H12" s="20" t="s">
        <v>7</v>
      </c>
      <c r="I12" s="20" t="s">
        <v>8</v>
      </c>
      <c r="J12" s="20" t="s">
        <v>9</v>
      </c>
      <c r="K12" s="20" t="s">
        <v>10</v>
      </c>
    </row>
    <row r="13" spans="1:11" ht="33.950000000000003" customHeight="1">
      <c r="A13" s="98" t="s">
        <v>12</v>
      </c>
      <c r="B13" s="100" t="s">
        <v>55</v>
      </c>
      <c r="C13" s="100" t="s">
        <v>13</v>
      </c>
      <c r="D13" s="104" t="s">
        <v>25</v>
      </c>
      <c r="E13" s="96" t="s">
        <v>14</v>
      </c>
      <c r="F13" s="97"/>
      <c r="G13" s="97"/>
      <c r="H13" s="97"/>
      <c r="I13" s="96" t="s">
        <v>19</v>
      </c>
      <c r="J13" s="97"/>
      <c r="K13" s="97"/>
    </row>
    <row r="14" spans="1:11" ht="23.25" thickBot="1">
      <c r="A14" s="99"/>
      <c r="B14" s="101"/>
      <c r="C14" s="101"/>
      <c r="D14" s="105"/>
      <c r="E14" s="20" t="s">
        <v>15</v>
      </c>
      <c r="F14" s="70" t="s">
        <v>16</v>
      </c>
      <c r="G14" s="20" t="s">
        <v>17</v>
      </c>
      <c r="H14" s="23" t="s">
        <v>18</v>
      </c>
      <c r="I14" s="20" t="s">
        <v>15</v>
      </c>
      <c r="J14" s="20" t="s">
        <v>17</v>
      </c>
      <c r="K14" s="20" t="s">
        <v>18</v>
      </c>
    </row>
    <row r="15" spans="1:11" ht="27" thickTop="1" thickBot="1">
      <c r="A15" s="38">
        <v>1</v>
      </c>
      <c r="B15" s="28" t="s">
        <v>64</v>
      </c>
      <c r="C15" s="12" t="s">
        <v>73</v>
      </c>
      <c r="D15" s="43">
        <v>36</v>
      </c>
      <c r="E15" s="95"/>
      <c r="F15" s="90">
        <v>0</v>
      </c>
      <c r="G15" s="13">
        <f t="shared" ref="G15" si="0">E15/1*F15</f>
        <v>0</v>
      </c>
      <c r="H15" s="14">
        <f t="shared" ref="H15" si="1">E15+G15</f>
        <v>0</v>
      </c>
      <c r="I15" s="14">
        <f t="shared" ref="I15" si="2">E15*D15</f>
        <v>0</v>
      </c>
      <c r="J15" s="14">
        <f t="shared" ref="J15" si="3">I15/1*F15</f>
        <v>0</v>
      </c>
      <c r="K15" s="14">
        <f t="shared" ref="K15" si="4">I15+J15</f>
        <v>0</v>
      </c>
    </row>
    <row r="16" spans="1:11" ht="16.5" thickTop="1" thickBot="1">
      <c r="A16" s="76"/>
      <c r="B16" s="77" t="s">
        <v>62</v>
      </c>
      <c r="C16" s="78"/>
      <c r="D16" s="79"/>
      <c r="E16" s="81"/>
      <c r="F16" s="80"/>
      <c r="G16" s="80"/>
      <c r="H16" s="80"/>
      <c r="I16" s="53">
        <f>SUM(I15:I15)</f>
        <v>0</v>
      </c>
      <c r="J16" s="52">
        <f>SUM(J15:J15)</f>
        <v>0</v>
      </c>
      <c r="K16" s="9">
        <f>SUM(K15:K15)</f>
        <v>0</v>
      </c>
    </row>
    <row r="17" spans="1:11" ht="23.25" customHeight="1" thickTop="1" thickBot="1"/>
    <row r="18" spans="1:11" ht="16.5" thickTop="1" thickBot="1">
      <c r="A18" s="10"/>
      <c r="B18" t="s">
        <v>61</v>
      </c>
    </row>
    <row r="19" spans="1:11" ht="15.75" thickTop="1"/>
    <row r="20" spans="1:11" ht="15.75">
      <c r="A20" s="60" t="s">
        <v>65</v>
      </c>
      <c r="D20" s="55"/>
    </row>
    <row r="21" spans="1:11" ht="15.75">
      <c r="A21" s="60"/>
      <c r="D21" s="55"/>
    </row>
    <row r="22" spans="1:11" ht="15.75">
      <c r="A22" s="60"/>
      <c r="D22" s="55"/>
    </row>
    <row r="23" spans="1:11" ht="15.75">
      <c r="D23" s="55"/>
      <c r="E23"/>
      <c r="F23"/>
      <c r="G23"/>
      <c r="H23"/>
      <c r="I23"/>
      <c r="J23"/>
      <c r="K23"/>
    </row>
    <row r="24" spans="1:11">
      <c r="B24" s="107" t="s">
        <v>60</v>
      </c>
      <c r="C24" s="107"/>
      <c r="D24" s="107"/>
      <c r="E24" s="107"/>
    </row>
    <row r="25" spans="1:11">
      <c r="A25" s="48" t="s">
        <v>66</v>
      </c>
      <c r="B25" s="108" t="s">
        <v>67</v>
      </c>
      <c r="C25" s="108"/>
      <c r="D25" s="108"/>
      <c r="E25" s="108"/>
      <c r="F25"/>
      <c r="G25"/>
      <c r="H25"/>
      <c r="I25"/>
      <c r="J25"/>
      <c r="K25"/>
    </row>
    <row r="26" spans="1:11">
      <c r="A26" s="48"/>
      <c r="B26" s="1"/>
      <c r="C26" s="26"/>
      <c r="D26"/>
      <c r="E26"/>
      <c r="F26"/>
      <c r="G26"/>
      <c r="H26"/>
      <c r="I26"/>
      <c r="J26"/>
      <c r="K26"/>
    </row>
    <row r="27" spans="1:11">
      <c r="A27" s="48"/>
      <c r="B27" s="109" t="s">
        <v>36</v>
      </c>
      <c r="C27" s="109"/>
      <c r="D27" s="109"/>
      <c r="E27" s="109"/>
      <c r="F27"/>
      <c r="G27"/>
      <c r="H27"/>
      <c r="I27"/>
      <c r="J27"/>
      <c r="K27"/>
    </row>
    <row r="28" spans="1:11">
      <c r="A28" s="54"/>
    </row>
    <row r="29" spans="1:11" ht="15" customHeight="1">
      <c r="A29" s="48"/>
    </row>
    <row r="30" spans="1:11">
      <c r="B30" s="1"/>
    </row>
    <row r="31" spans="1:11" ht="4.5" customHeight="1"/>
    <row r="32" spans="1:11" ht="14.25" customHeight="1"/>
    <row r="33" ht="4.9000000000000004" customHeight="1"/>
    <row r="34" ht="14.25" customHeight="1"/>
  </sheetData>
  <dataConsolidate/>
  <mergeCells count="9">
    <mergeCell ref="I13:K13"/>
    <mergeCell ref="B24:E24"/>
    <mergeCell ref="B25:E25"/>
    <mergeCell ref="B27:E27"/>
    <mergeCell ref="A13:A14"/>
    <mergeCell ref="B13:B14"/>
    <mergeCell ref="C13:C14"/>
    <mergeCell ref="D13:D14"/>
    <mergeCell ref="E13:H13"/>
  </mergeCells>
  <pageMargins left="0.6692913385826772" right="0.55118110236220474" top="0.62992125984251968" bottom="0.62992125984251968" header="0.31496062992125984" footer="0.31496062992125984"/>
  <pageSetup paperSize="9" scale="72" orientation="landscape" r:id="rId1"/>
  <headerFooter>
    <oddHeader xml:space="preserve">&amp;R&amp;"-,Kurzíva"Príloha č. 4 súťažných podkladov
</oddHeader>
    <oddFooter>&amp;RStrana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Zmluva P2_mobil.op.stôl OFTALM</vt:lpstr>
      <vt:lpstr>PZ-P4_Časť I_Špecif.a</vt:lpstr>
      <vt:lpstr>SP-P4_Časť II_Špecif. a cena</vt:lpstr>
      <vt:lpstr>'PZ-P4_Časť I_Špecif.a'!Názvy_tlače</vt:lpstr>
      <vt:lpstr>'SP-P4_Časť II_Špecif. a cena'!Názvy_tlače</vt:lpstr>
      <vt:lpstr>'Zmluva P2_mobil.op.stôl OFTALM'!Názvy_tlače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Cecková</dc:creator>
  <cp:lastModifiedBy>Používateľ systému Windows</cp:lastModifiedBy>
  <cp:lastPrinted>2020-01-22T12:40:00Z</cp:lastPrinted>
  <dcterms:created xsi:type="dcterms:W3CDTF">2016-05-11T07:07:05Z</dcterms:created>
  <dcterms:modified xsi:type="dcterms:W3CDTF">2021-02-21T17:34:07Z</dcterms:modified>
</cp:coreProperties>
</file>