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liptak_bpmk_sk/Documents/Dokumenty/VÝZVA 022 - 2021 prenájom tlačiarní a služieb  BPMK/"/>
    </mc:Choice>
  </mc:AlternateContent>
  <xr:revisionPtr revIDLastSave="29" documentId="13_ncr:1_{3C6EAD7D-BDD6-48B9-91F2-CBBA02E5C9E2}" xr6:coauthVersionLast="46" xr6:coauthVersionMax="46" xr10:uidLastSave="{69F5571F-82E2-4BF6-A550-9A6C5B0DE17A}"/>
  <bookViews>
    <workbookView xWindow="-120" yWindow="-120" windowWidth="29040" windowHeight="15840" xr2:uid="{73E9BB7D-FDFD-4543-8021-28E20DDCB0F7}"/>
  </bookViews>
  <sheets>
    <sheet name="PHZ tlaciar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L15" i="1" s="1"/>
  <c r="M15" i="1" s="1"/>
  <c r="L16" i="1" l="1"/>
  <c r="M16" i="1" s="1"/>
  <c r="M19" i="1" s="1"/>
</calcChain>
</file>

<file path=xl/sharedStrings.xml><?xml version="1.0" encoding="utf-8"?>
<sst xmlns="http://schemas.openxmlformats.org/spreadsheetml/2006/main" count="39" uniqueCount="27">
  <si>
    <t xml:space="preserve"> Cena /mes</t>
  </si>
  <si>
    <t>Cena ČB stránky</t>
  </si>
  <si>
    <t>cena FAR stránky</t>
  </si>
  <si>
    <t>ČB priemer / mes</t>
  </si>
  <si>
    <t>FAR priemer / mes</t>
  </si>
  <si>
    <t xml:space="preserve">OPEX </t>
  </si>
  <si>
    <t>OPEX + vytlacky</t>
  </si>
  <si>
    <t>A3/FAR</t>
  </si>
  <si>
    <t>A4/FAR</t>
  </si>
  <si>
    <t>A4/CB</t>
  </si>
  <si>
    <t>mesiac</t>
  </si>
  <si>
    <t>SPOLU najom</t>
  </si>
  <si>
    <t>SPOLU najom+vytlacky</t>
  </si>
  <si>
    <t xml:space="preserve">monitoring /  cena </t>
  </si>
  <si>
    <t>prevedenie</t>
  </si>
  <si>
    <t>SafeQ/OCR/Document workflow / licencia</t>
  </si>
  <si>
    <t>SafeQ/OCR/Document workflow integracia</t>
  </si>
  <si>
    <t>ano</t>
  </si>
  <si>
    <t>nie</t>
  </si>
  <si>
    <t>ak nie je zahrnute v cene prenájmu</t>
  </si>
  <si>
    <t>32 mesiacov</t>
  </si>
  <si>
    <t>predpoklad z dlhodobého priemeru</t>
  </si>
  <si>
    <t>počet mesiacov</t>
  </si>
  <si>
    <t>Príloha č.1</t>
  </si>
  <si>
    <t>Výsledná hodnotiaca suma</t>
  </si>
  <si>
    <t>Cenový návrh za prenájom multifunkčných zariadení ( 8ks) pre potreby BPMK, s.r.o.</t>
  </si>
  <si>
    <t>zariadenie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</si>
</sst>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Noto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2" borderId="1" xfId="0" applyFill="1" applyBorder="1" applyAlignment="1">
      <alignment horizontal="center" wrapText="1"/>
    </xf>
    <xf numFmtId="0" fontId="0" fillId="0" borderId="0" xfId="0"/>
    <xf numFmtId="164" fontId="0" fillId="3" borderId="2" xfId="0" applyNumberFormat="1" applyFill="1" applyBorder="1" applyAlignment="1">
      <alignment horizontal="center"/>
    </xf>
    <xf numFmtId="164" fontId="0" fillId="4" borderId="2" xfId="0" applyNumberFormat="1" applyFill="1" applyBorder="1"/>
    <xf numFmtId="164" fontId="0" fillId="5" borderId="2" xfId="0" applyNumberFormat="1" applyFill="1" applyBorder="1"/>
    <xf numFmtId="164" fontId="0" fillId="6" borderId="2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7" borderId="0" xfId="0" applyFont="1" applyFill="1"/>
    <xf numFmtId="0" fontId="3" fillId="8" borderId="1" xfId="0" applyFont="1" applyFill="1" applyBorder="1"/>
    <xf numFmtId="0" fontId="2" fillId="0" borderId="1" xfId="0" applyFont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4" fillId="2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DF9B-49B1-4DF3-A10E-AB970AEAFA9F}">
  <sheetPr>
    <pageSetUpPr fitToPage="1"/>
  </sheetPr>
  <dimension ref="B1:P19"/>
  <sheetViews>
    <sheetView tabSelected="1" workbookViewId="0">
      <selection activeCell="A15" sqref="A15"/>
    </sheetView>
  </sheetViews>
  <sheetFormatPr defaultRowHeight="15" x14ac:dyDescent="0.25"/>
  <cols>
    <col min="2" max="2" width="14.140625" customWidth="1"/>
    <col min="3" max="3" width="29.42578125" customWidth="1"/>
    <col min="4" max="4" width="11.7109375" customWidth="1"/>
    <col min="5" max="5" width="21.7109375" style="9" customWidth="1"/>
    <col min="6" max="6" width="27.28515625" customWidth="1"/>
    <col min="7" max="7" width="15.5703125" customWidth="1"/>
    <col min="8" max="8" width="15.7109375" customWidth="1"/>
    <col min="9" max="9" width="17.28515625" customWidth="1"/>
    <col min="10" max="10" width="17" customWidth="1"/>
    <col min="11" max="11" width="20.85546875" bestFit="1" customWidth="1"/>
    <col min="12" max="12" width="23.85546875" customWidth="1"/>
    <col min="13" max="13" width="13.28515625" customWidth="1"/>
    <col min="14" max="14" width="24.5703125" customWidth="1"/>
  </cols>
  <sheetData>
    <row r="1" spans="2:16" ht="21" x14ac:dyDescent="0.4">
      <c r="F1" s="28" t="s">
        <v>25</v>
      </c>
      <c r="G1" s="28"/>
      <c r="H1" s="28"/>
      <c r="I1" s="28"/>
      <c r="N1" s="27" t="s">
        <v>23</v>
      </c>
    </row>
    <row r="2" spans="2:16" ht="12" customHeight="1" x14ac:dyDescent="0.25"/>
    <row r="3" spans="2:16" s="1" customFormat="1" ht="51.75" customHeight="1" thickBot="1" x14ac:dyDescent="0.3">
      <c r="B3" s="9"/>
      <c r="C3" s="6"/>
      <c r="D3" s="9"/>
      <c r="E3" s="9"/>
      <c r="F3" s="9"/>
      <c r="G3" s="9"/>
      <c r="H3" s="9"/>
      <c r="I3" s="9"/>
      <c r="J3" s="20" t="s">
        <v>21</v>
      </c>
      <c r="K3" s="20" t="s">
        <v>21</v>
      </c>
      <c r="L3" s="9"/>
      <c r="M3" s="9"/>
      <c r="N3" s="21" t="s">
        <v>19</v>
      </c>
      <c r="O3" s="9"/>
      <c r="P3" s="9"/>
    </row>
    <row r="4" spans="2:16" s="1" customFormat="1" ht="30" customHeight="1" thickBot="1" x14ac:dyDescent="0.3">
      <c r="B4" s="22"/>
      <c r="C4" s="2" t="s">
        <v>26</v>
      </c>
      <c r="D4" s="23" t="s">
        <v>14</v>
      </c>
      <c r="E4" s="8" t="s">
        <v>16</v>
      </c>
      <c r="F4" s="2" t="s">
        <v>0</v>
      </c>
      <c r="G4" s="8" t="s">
        <v>13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  <c r="M4" s="2" t="s">
        <v>6</v>
      </c>
      <c r="N4" s="8" t="s">
        <v>15</v>
      </c>
      <c r="O4" s="9"/>
      <c r="P4" s="9"/>
    </row>
    <row r="5" spans="2:16" s="1" customFormat="1" ht="24.6" customHeight="1" thickBot="1" x14ac:dyDescent="0.3">
      <c r="C5" s="3"/>
      <c r="D5" s="24" t="s">
        <v>8</v>
      </c>
      <c r="E5" s="24" t="s">
        <v>18</v>
      </c>
      <c r="F5" s="4"/>
      <c r="G5" s="4"/>
      <c r="H5" s="5"/>
      <c r="I5" s="5"/>
      <c r="J5" s="3">
        <v>250</v>
      </c>
      <c r="K5" s="3">
        <v>200</v>
      </c>
      <c r="L5" s="4">
        <f>F5+G5</f>
        <v>0</v>
      </c>
      <c r="M5" s="4">
        <f>F5+G5+(H5*J5)+(I5*K5)</f>
        <v>0</v>
      </c>
      <c r="N5" s="4">
        <v>0</v>
      </c>
      <c r="O5" s="9"/>
      <c r="P5" s="9"/>
    </row>
    <row r="6" spans="2:16" s="1" customFormat="1" ht="24.6" customHeight="1" thickBot="1" x14ac:dyDescent="0.3">
      <c r="C6" s="3"/>
      <c r="D6" s="24" t="s">
        <v>8</v>
      </c>
      <c r="E6" s="24" t="s">
        <v>18</v>
      </c>
      <c r="F6" s="4"/>
      <c r="G6" s="4"/>
      <c r="H6" s="5"/>
      <c r="I6" s="5"/>
      <c r="J6" s="3">
        <v>250</v>
      </c>
      <c r="K6" s="3">
        <v>200</v>
      </c>
      <c r="L6" s="4">
        <f t="shared" ref="L6:L12" si="0">F6+G6</f>
        <v>0</v>
      </c>
      <c r="M6" s="4">
        <f t="shared" ref="M6:M12" si="1">F6+G6+(H6*J6)+(I6*K6)</f>
        <v>0</v>
      </c>
      <c r="N6" s="4">
        <v>0</v>
      </c>
      <c r="O6" s="9"/>
      <c r="P6" s="9"/>
    </row>
    <row r="7" spans="2:16" s="1" customFormat="1" ht="24.6" customHeight="1" thickBot="1" x14ac:dyDescent="0.3">
      <c r="C7" s="3"/>
      <c r="D7" s="24" t="s">
        <v>8</v>
      </c>
      <c r="E7" s="24" t="s">
        <v>18</v>
      </c>
      <c r="F7" s="4"/>
      <c r="G7" s="4"/>
      <c r="H7" s="5"/>
      <c r="I7" s="5"/>
      <c r="J7" s="3">
        <v>250</v>
      </c>
      <c r="K7" s="3">
        <v>200</v>
      </c>
      <c r="L7" s="4">
        <f t="shared" si="0"/>
        <v>0</v>
      </c>
      <c r="M7" s="4">
        <f t="shared" si="1"/>
        <v>0</v>
      </c>
      <c r="N7" s="4">
        <v>0</v>
      </c>
      <c r="O7" s="9"/>
      <c r="P7" s="9"/>
    </row>
    <row r="8" spans="2:16" s="1" customFormat="1" ht="24.6" customHeight="1" thickBot="1" x14ac:dyDescent="0.3">
      <c r="C8" s="3"/>
      <c r="D8" s="24" t="s">
        <v>7</v>
      </c>
      <c r="E8" s="24" t="s">
        <v>17</v>
      </c>
      <c r="F8" s="4"/>
      <c r="G8" s="4"/>
      <c r="H8" s="5"/>
      <c r="I8" s="5"/>
      <c r="J8" s="16">
        <v>3350</v>
      </c>
      <c r="K8" s="16">
        <v>1250</v>
      </c>
      <c r="L8" s="4">
        <f t="shared" si="0"/>
        <v>0</v>
      </c>
      <c r="M8" s="4">
        <f t="shared" si="1"/>
        <v>0</v>
      </c>
      <c r="N8" s="4">
        <v>0</v>
      </c>
      <c r="O8" s="9"/>
      <c r="P8" s="9"/>
    </row>
    <row r="9" spans="2:16" s="1" customFormat="1" ht="24.6" customHeight="1" thickBot="1" x14ac:dyDescent="0.3">
      <c r="C9" s="3"/>
      <c r="D9" s="24" t="s">
        <v>7</v>
      </c>
      <c r="E9" s="24" t="s">
        <v>17</v>
      </c>
      <c r="F9" s="17"/>
      <c r="G9" s="17"/>
      <c r="H9" s="18"/>
      <c r="I9" s="18"/>
      <c r="J9" s="16">
        <v>3350</v>
      </c>
      <c r="K9" s="16">
        <v>1250</v>
      </c>
      <c r="L9" s="17">
        <f t="shared" si="0"/>
        <v>0</v>
      </c>
      <c r="M9" s="17">
        <f t="shared" si="1"/>
        <v>0</v>
      </c>
      <c r="N9" s="17">
        <v>0</v>
      </c>
      <c r="O9" s="9"/>
      <c r="P9" s="9"/>
    </row>
    <row r="10" spans="2:16" ht="20.25" customHeight="1" thickBot="1" x14ac:dyDescent="0.3">
      <c r="B10" s="1"/>
      <c r="C10" s="3"/>
      <c r="D10" s="24" t="s">
        <v>7</v>
      </c>
      <c r="E10" s="24" t="s">
        <v>17</v>
      </c>
      <c r="F10" s="17"/>
      <c r="G10" s="17"/>
      <c r="H10" s="18"/>
      <c r="I10" s="18"/>
      <c r="J10" s="16">
        <v>3350</v>
      </c>
      <c r="K10" s="16">
        <v>1250</v>
      </c>
      <c r="L10" s="17">
        <f t="shared" si="0"/>
        <v>0</v>
      </c>
      <c r="M10" s="17">
        <f t="shared" si="1"/>
        <v>0</v>
      </c>
      <c r="N10" s="17">
        <v>0</v>
      </c>
      <c r="O10" s="9"/>
      <c r="P10" s="9"/>
    </row>
    <row r="11" spans="2:16" ht="20.25" customHeight="1" thickBot="1" x14ac:dyDescent="0.3">
      <c r="B11" s="1"/>
      <c r="C11" s="3"/>
      <c r="D11" s="24" t="s">
        <v>8</v>
      </c>
      <c r="E11" s="24" t="s">
        <v>17</v>
      </c>
      <c r="F11" s="4"/>
      <c r="G11" s="4"/>
      <c r="H11" s="5"/>
      <c r="I11" s="5"/>
      <c r="J11" s="3">
        <v>250</v>
      </c>
      <c r="K11" s="3">
        <v>200</v>
      </c>
      <c r="L11" s="4">
        <f t="shared" si="0"/>
        <v>0</v>
      </c>
      <c r="M11" s="4">
        <f t="shared" si="1"/>
        <v>0</v>
      </c>
      <c r="N11" s="4">
        <v>0</v>
      </c>
      <c r="O11" s="9"/>
      <c r="P11" s="9"/>
    </row>
    <row r="12" spans="2:16" ht="21.75" customHeight="1" thickBot="1" x14ac:dyDescent="0.3">
      <c r="B12" s="1"/>
      <c r="C12" s="3"/>
      <c r="D12" s="24" t="s">
        <v>9</v>
      </c>
      <c r="E12" s="24" t="s">
        <v>17</v>
      </c>
      <c r="F12" s="4"/>
      <c r="G12" s="4"/>
      <c r="H12" s="5"/>
      <c r="I12" s="5"/>
      <c r="J12" s="3">
        <v>500</v>
      </c>
      <c r="K12" s="3">
        <v>0</v>
      </c>
      <c r="L12" s="4">
        <f t="shared" si="0"/>
        <v>0</v>
      </c>
      <c r="M12" s="4">
        <f t="shared" si="1"/>
        <v>0</v>
      </c>
      <c r="N12" s="4">
        <v>0</v>
      </c>
      <c r="O12" s="9"/>
      <c r="P12" s="9"/>
    </row>
    <row r="13" spans="2:16" x14ac:dyDescent="0.25">
      <c r="B13" s="9"/>
      <c r="C13" s="9"/>
      <c r="D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25">
      <c r="B14" s="9"/>
      <c r="C14" s="9"/>
      <c r="D14" s="9"/>
      <c r="F14" s="9"/>
      <c r="G14" s="9"/>
      <c r="H14" s="14"/>
      <c r="I14" s="9"/>
      <c r="J14" s="9"/>
      <c r="K14" s="7"/>
      <c r="L14" s="7" t="s">
        <v>10</v>
      </c>
      <c r="M14" s="7" t="s">
        <v>20</v>
      </c>
      <c r="N14" s="9"/>
      <c r="O14" s="9"/>
      <c r="P14" s="9"/>
    </row>
    <row r="15" spans="2:16" x14ac:dyDescent="0.25">
      <c r="B15" s="9"/>
      <c r="C15" s="9" t="s">
        <v>22</v>
      </c>
      <c r="D15" s="19">
        <v>32</v>
      </c>
      <c r="E15" s="19"/>
      <c r="F15" s="9"/>
      <c r="G15" s="9"/>
      <c r="H15" s="9"/>
      <c r="I15" s="9"/>
      <c r="J15" s="29" t="s">
        <v>11</v>
      </c>
      <c r="K15" s="30"/>
      <c r="L15" s="10">
        <f>SUM(L5:L12)</f>
        <v>0</v>
      </c>
      <c r="M15" s="12">
        <f>(L15*D15)+SUM(N5:N12)</f>
        <v>0</v>
      </c>
      <c r="N15" s="15"/>
      <c r="O15" s="9"/>
      <c r="P15" s="9"/>
    </row>
    <row r="16" spans="2:16" x14ac:dyDescent="0.25">
      <c r="B16" s="9"/>
      <c r="C16" s="9"/>
      <c r="D16" s="9"/>
      <c r="F16" s="9"/>
      <c r="G16" s="9"/>
      <c r="H16" s="9"/>
      <c r="I16" s="9"/>
      <c r="J16" s="29" t="s">
        <v>12</v>
      </c>
      <c r="K16" s="30"/>
      <c r="L16" s="13">
        <f>SUM(M5:M12)</f>
        <v>0</v>
      </c>
      <c r="M16" s="11">
        <f>(L16*D15)+SUM(N5:N12)</f>
        <v>0</v>
      </c>
      <c r="O16" s="9"/>
      <c r="P16" s="9"/>
    </row>
    <row r="19" spans="12:13" ht="15.75" x14ac:dyDescent="0.25">
      <c r="L19" s="25" t="s">
        <v>24</v>
      </c>
      <c r="M19" s="26">
        <f>M16</f>
        <v>0</v>
      </c>
    </row>
  </sheetData>
  <mergeCells count="2">
    <mergeCell ref="J15:K15"/>
    <mergeCell ref="J16:K16"/>
  </mergeCells>
  <pageMargins left="0.7" right="0.7" top="0.75" bottom="0.75" header="0.3" footer="0.3"/>
  <pageSetup paperSize="9" scale="5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7A6826ED230C43A04E9AB0AFE94F67" ma:contentTypeVersion="4" ma:contentTypeDescription="Umožňuje vytvoriť nový dokument." ma:contentTypeScope="" ma:versionID="5dbd4de5f50d5268c87a995b1f15eaa8">
  <xsd:schema xmlns:xsd="http://www.w3.org/2001/XMLSchema" xmlns:xs="http://www.w3.org/2001/XMLSchema" xmlns:p="http://schemas.microsoft.com/office/2006/metadata/properties" xmlns:ns2="b497c57d-0f2d-41e2-b80d-1d3e6f92ba02" xmlns:ns3="2ea3705d-336e-450a-936a-1bf3b4598aff" targetNamespace="http://schemas.microsoft.com/office/2006/metadata/properties" ma:root="true" ma:fieldsID="2005540798ba5c9342923f6db43fd52b" ns2:_="" ns3:_="">
    <xsd:import namespace="b497c57d-0f2d-41e2-b80d-1d3e6f92ba02"/>
    <xsd:import namespace="2ea3705d-336e-450a-936a-1bf3b4598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7c57d-0f2d-41e2-b80d-1d3e6f92b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3705d-336e-450a-936a-1bf3b4598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AC19A-6D81-4CCF-A9A9-C73DCFF13B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A0FF0D-7B3D-40D0-B8C5-2FB786959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13A8F2-B346-4FC2-8F63-182782ED9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7c57d-0f2d-41e2-b80d-1d3e6f92ba02"/>
    <ds:schemaRef ds:uri="2ea3705d-336e-450a-936a-1bf3b4598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PHZ tlaciarne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Ing. Ladislav Lipták</cp:lastModifiedBy>
  <cp:revision/>
  <cp:lastPrinted>2021-03-23T08:48:34Z</cp:lastPrinted>
  <dcterms:created xsi:type="dcterms:W3CDTF">2021-02-05T09:46:50Z</dcterms:created>
  <dcterms:modified xsi:type="dcterms:W3CDTF">2021-03-30T07:18:40Z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0x010100187A6826ED230C43A04E9AB0AFE94F67</vt:lpwstr>
  </property>
</Properties>
</file>