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zuzana.jamnicka\OneDrive - Hlavne mesto SR Bratislava\Dokumenty 1\♥Referátik♥\Majka\Vodorovné dopravné značenie veľká\VO\Vysvetlenie SP\ŽoN č. 2\"/>
    </mc:Choice>
  </mc:AlternateContent>
  <xr:revisionPtr revIDLastSave="0" documentId="8_{E4472B98-3BF1-438D-BA97-2749E7A37218}" xr6:coauthVersionLast="46" xr6:coauthVersionMax="46" xr10:uidLastSave="{00000000-0000-0000-0000-000000000000}"/>
  <bookViews>
    <workbookView xWindow="396" yWindow="1092" windowWidth="11916" windowHeight="11412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8" i="1" l="1"/>
  <c r="I88" i="1" s="1"/>
  <c r="H38" i="1" l="1"/>
  <c r="I38" i="1" s="1"/>
  <c r="H36" i="1"/>
  <c r="I36" i="1" s="1"/>
  <c r="H34" i="1"/>
  <c r="I34" i="1" s="1"/>
  <c r="H33" i="1"/>
  <c r="I33" i="1" s="1"/>
  <c r="H31" i="1"/>
  <c r="I31" i="1" s="1"/>
  <c r="H86" i="1"/>
  <c r="I86" i="1" s="1"/>
  <c r="H87" i="1"/>
  <c r="I87" i="1" s="1"/>
  <c r="H89" i="1"/>
  <c r="I89" i="1" s="1"/>
  <c r="H85" i="1"/>
  <c r="I85" i="1" s="1"/>
  <c r="H82" i="1"/>
  <c r="I82" i="1" s="1"/>
  <c r="H79" i="1"/>
  <c r="I79" i="1" s="1"/>
  <c r="H77" i="1"/>
  <c r="I77" i="1" s="1"/>
  <c r="H73" i="1"/>
  <c r="I73" i="1" s="1"/>
  <c r="H74" i="1"/>
  <c r="I74" i="1" s="1"/>
  <c r="H72" i="1"/>
  <c r="I72" i="1" s="1"/>
  <c r="H69" i="1"/>
  <c r="I69" i="1" s="1"/>
  <c r="H68" i="1"/>
  <c r="I68" i="1" s="1"/>
  <c r="H63" i="1"/>
  <c r="I63" i="1" s="1"/>
  <c r="H62" i="1"/>
  <c r="I62" i="1" s="1"/>
  <c r="H57" i="1"/>
  <c r="I57" i="1" s="1"/>
  <c r="H56" i="1"/>
  <c r="I56" i="1" s="1"/>
  <c r="H55" i="1"/>
  <c r="I55" i="1" s="1"/>
  <c r="H50" i="1"/>
  <c r="I50" i="1" s="1"/>
  <c r="H49" i="1"/>
  <c r="I49" i="1" s="1"/>
  <c r="H48" i="1"/>
  <c r="I48" i="1" s="1"/>
  <c r="H45" i="1"/>
  <c r="I45" i="1" s="1"/>
  <c r="H46" i="1"/>
  <c r="I46" i="1" s="1"/>
  <c r="H44" i="1"/>
  <c r="I44" i="1" s="1"/>
  <c r="H42" i="1"/>
  <c r="I42" i="1" s="1"/>
  <c r="H41" i="1"/>
  <c r="I41" i="1" s="1"/>
  <c r="H32" i="1"/>
  <c r="I32" i="1" s="1"/>
  <c r="H35" i="1"/>
  <c r="I35" i="1" s="1"/>
  <c r="H37" i="1"/>
  <c r="I37" i="1" s="1"/>
  <c r="H39" i="1"/>
  <c r="H30" i="1"/>
  <c r="I30" i="1" s="1"/>
  <c r="H24" i="1"/>
  <c r="I24" i="1" s="1"/>
  <c r="H25" i="1"/>
  <c r="I25" i="1" s="1"/>
  <c r="H26" i="1"/>
  <c r="I26" i="1" s="1"/>
  <c r="H27" i="1"/>
  <c r="I27" i="1" s="1"/>
  <c r="H23" i="1"/>
  <c r="H90" i="1" l="1"/>
  <c r="I23" i="1"/>
  <c r="I39" i="1"/>
  <c r="I90" i="1" l="1"/>
</calcChain>
</file>

<file path=xl/sharedStrings.xml><?xml version="1.0" encoding="utf-8"?>
<sst xmlns="http://schemas.openxmlformats.org/spreadsheetml/2006/main" count="130" uniqueCount="82">
  <si>
    <t>Návrh na plnenie kritérií</t>
  </si>
  <si>
    <t>Názov zákazky: Vodorovné dopravné značenie a retroreflexné dopravné gombíky na komunikáciách</t>
  </si>
  <si>
    <t>Identifikačné údaje uchádzača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</si>
  <si>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</si>
  <si>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</si>
  <si>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</si>
  <si>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</si>
  <si>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</si>
  <si>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</si>
  <si>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</si>
  <si>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 xml:space="preserve">Kritérium na hodnotenie ponúk: najnižšia celková cena v eurách s DPH za dodanie celého predmetu zákazky </t>
  </si>
  <si>
    <t>Názov položky</t>
  </si>
  <si>
    <t>Merná jednotka</t>
  </si>
  <si>
    <t>Aplikácia jednozložkovej farby</t>
  </si>
  <si>
    <t>Jednozložková farba, odtieň biely alebo farebný</t>
  </si>
  <si>
    <t>Pozdĺžne čiary č. 601, 602, 603, šírka 0,125 mm</t>
  </si>
  <si>
    <t>bm</t>
  </si>
  <si>
    <t>Pozdĺžne čiary č. 601, 602, 603, šírka 0,250 mm</t>
  </si>
  <si>
    <t>Priečne čiary č. 604, 605, 610, 611, 612</t>
  </si>
  <si>
    <t>m2</t>
  </si>
  <si>
    <t>Plošné značky č. 620, 621, 622, 630, 631</t>
  </si>
  <si>
    <t>Symboly a piktogrami č. 635, ZDZ</t>
  </si>
  <si>
    <t>Aplikácia plastických hmôt</t>
  </si>
  <si>
    <t>Plastická hmota pre nanášanie za studena, odtieň biely alebo farebný - studený plast, sprayplast</t>
  </si>
  <si>
    <t>Termoplastická hmota pre nanášanie za tepla, odtieň biely - termoplast</t>
  </si>
  <si>
    <t>Vopred pripravené termoplasty s balotinou, odtieň biely alebo farebný</t>
  </si>
  <si>
    <t>Fólia s balotinou pre dočasné VDZ, odtieň žltý</t>
  </si>
  <si>
    <t>Priečne čiary č. 604, 605, 610, 611, 612
Plošné značky č. 620, 621, 622, 630, 631
Symboly a piktogrami č. 635, ZDZ</t>
  </si>
  <si>
    <t>Reflexná úprava VDZ</t>
  </si>
  <si>
    <t>Reflexná úprava VDZ - dodatočný posyp balotinou</t>
  </si>
  <si>
    <t>Predznačenie vodorovného dopravného značenia</t>
  </si>
  <si>
    <t>Predznačenie VDZ</t>
  </si>
  <si>
    <t>Pozdĺžne čiary č. 601, 602, 603, šírka 0,125 mm, 250 mm</t>
  </si>
  <si>
    <t>Retroreflexné dopravné gombíky (TDG)</t>
  </si>
  <si>
    <t>Retroreflexné dopravné gombíky (TDG), odtieň biely a farebný</t>
  </si>
  <si>
    <t>Realizácia TDG – lepené, materiál plast, vrátane predznačenia</t>
  </si>
  <si>
    <t>ks</t>
  </si>
  <si>
    <t>Realizácia TDG – zapustené, materiál kov (katamarán), vrátane predznačenia</t>
  </si>
  <si>
    <t>Odstránenie vodorovného dopravného značenia</t>
  </si>
  <si>
    <t>Odstránenie VDZ</t>
  </si>
  <si>
    <t>Otryskanie - vodný lúč</t>
  </si>
  <si>
    <t>Mechanicky - fréza</t>
  </si>
  <si>
    <t>Zatretie - čierna farba</t>
  </si>
  <si>
    <t>Protišmykové vodorovné dopravné značenie</t>
  </si>
  <si>
    <t>Dvojzložkový plastický materiál s protišmykovými prísadami</t>
  </si>
  <si>
    <t>Prvky pre slabozrakých a nevidiacich</t>
  </si>
  <si>
    <t>Prvky pre slabozrakých a nevidiacich, odtieň biely</t>
  </si>
  <si>
    <t>Vodiaci pás – priechod pre chodcov, š. 500 mm, hr. 5 mm</t>
  </si>
  <si>
    <t>Ostatné práce a materiály</t>
  </si>
  <si>
    <t>Iný výkon</t>
  </si>
  <si>
    <t>Prenosné dopravné značenie vrátane manipulácie</t>
  </si>
  <si>
    <t>ks/deň</t>
  </si>
  <si>
    <t>Riešenie dopravnej situácie</t>
  </si>
  <si>
    <t>hod</t>
  </si>
  <si>
    <t>Iné práce - 1 osoba</t>
  </si>
  <si>
    <r>
      <rPr>
        <b/>
        <sz val="11"/>
        <color theme="1"/>
        <rFont val="Calibri"/>
        <family val="2"/>
        <charset val="238"/>
        <scheme val="minor"/>
      </rPr>
      <t>Platca/neplatca DPH</t>
    </r>
    <r>
      <rPr>
        <sz val="11"/>
        <color theme="1"/>
        <rFont val="Calibri"/>
        <family val="2"/>
        <scheme val="minor"/>
      </rPr>
      <t xml:space="preserve"> (nehodiace sa preškrtnite)</t>
    </r>
  </si>
  <si>
    <t>pečiatka a podpis osoby oprávnenej konať za uchádzača</t>
  </si>
  <si>
    <t>povinné polia</t>
  </si>
  <si>
    <t>č. pol.</t>
  </si>
  <si>
    <r>
      <rPr>
        <b/>
        <sz val="10"/>
        <color theme="1"/>
        <rFont val="Calibri"/>
        <family val="2"/>
        <scheme val="minor"/>
      </rPr>
      <t>Čestné vyhlásenie:</t>
    </r>
    <r>
      <rPr>
        <sz val="10"/>
        <color theme="1"/>
        <rFont val="Calibri"/>
        <family val="2"/>
        <scheme val="minor"/>
      </rPr>
      <t xml:space="preserve"> postupujem v súlade s etickým kódexom uchádzača vydaným Úradom pre verejné obstarávanie: https://www.uvo.gov.sk/zaujemcauchadzac/eticky-kodex-zaujemcu-uchadzaca-54b.html </t>
    </r>
  </si>
  <si>
    <t xml:space="preserve">Dňa </t>
  </si>
  <si>
    <t xml:space="preserve">v </t>
  </si>
  <si>
    <t>Penetračný náter</t>
  </si>
  <si>
    <t>Pozdĺžne čiary č. 601, 602, 603, šírka 0,125 mm - studený plast</t>
  </si>
  <si>
    <t>Pozdĺžne čiary č. 601, 602, 603, šírka 0,125 mm - sprayplast</t>
  </si>
  <si>
    <t>Pozdĺžne čiary č. 601, 602, 603, šírka 0,250 mm - studený plast</t>
  </si>
  <si>
    <t>Pozdĺžne čiary č. 601, 602, 603, šírka 0,250 mm - sprayplast</t>
  </si>
  <si>
    <t>Priečne čiary č. 604, 605, 610, 611, 612 - studený plast</t>
  </si>
  <si>
    <t>Priečne čiary č. 604, 605, 610, 611, 612 - sprayplast</t>
  </si>
  <si>
    <t>Plošné značky č. 620, 621, 622, 630, 631 - studený plast</t>
  </si>
  <si>
    <t>Plošné značky č. 620, 621, 622, 630, 631 - sprayplast</t>
  </si>
  <si>
    <t>Symboly a piktogrami č. 635, ZDZ - studený plast</t>
  </si>
  <si>
    <t>Symboly a piktogrami č. 635, ZDZ - sprayplast</t>
  </si>
  <si>
    <t>Uchádzač vypĺňa iba zelenou podfarbené bunky</t>
  </si>
  <si>
    <t>Jednotková cena bez DPH [€]</t>
  </si>
  <si>
    <t>Predpokladané množstvo</t>
  </si>
  <si>
    <t>Cena množstva bez DPH [€]</t>
  </si>
  <si>
    <t>Jednotková cena s DPH 20% [€]</t>
  </si>
  <si>
    <t>Výroba šablóny osobitného tvaru</t>
  </si>
  <si>
    <t>Protišmykový povrch priechodu pre chodcov, odtieň biely</t>
  </si>
  <si>
    <t>Protišmykový povrch cyklotrás, odtieň zelený</t>
  </si>
  <si>
    <t>Cena celkom v eurách: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</si>
</sst>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14999847407452621"/>
      <name val="Times New Roman"/>
      <family val="1"/>
      <charset val="238"/>
    </font>
    <font>
      <b/>
      <sz val="20"/>
      <color theme="1" tint="0.1499984740745262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 tint="0.14999847407452621"/>
      <name val="Calibri"/>
      <family val="2"/>
      <charset val="238"/>
      <scheme val="minor"/>
    </font>
    <font>
      <b/>
      <sz val="11"/>
      <color theme="1" tint="0.14999847407452621"/>
      <name val="Calibri"/>
      <family val="2"/>
      <charset val="238"/>
      <scheme val="minor"/>
    </font>
    <font>
      <b/>
      <sz val="14"/>
      <color theme="1" tint="0.14999847407452621"/>
      <name val="Calibri"/>
      <family val="2"/>
      <charset val="238"/>
      <scheme val="minor"/>
    </font>
    <font>
      <b/>
      <u/>
      <sz val="11"/>
      <color theme="1" tint="0.14999847407452621"/>
      <name val="Calibri"/>
      <family val="2"/>
      <charset val="238"/>
      <scheme val="minor"/>
    </font>
    <font>
      <b/>
      <sz val="11"/>
      <color theme="1" tint="0.14999847407452621"/>
      <name val="Times New Roman"/>
      <family val="1"/>
      <charset val="238"/>
    </font>
    <font>
      <sz val="11"/>
      <color theme="1" tint="0.1499984740745262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0"/>
      <color theme="1" tint="0.1499984740745262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/>
      <diagonal/>
    </border>
    <border>
      <left style="thick">
        <color indexed="64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auto="1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4" borderId="0" xfId="0" applyFont="1" applyFill="1" applyAlignment="1">
      <alignment horizontal="left" vertical="center"/>
    </xf>
    <xf numFmtId="0" fontId="0" fillId="4" borderId="0" xfId="0" applyFill="1" applyAlignment="1" applyProtection="1">
      <alignment horizontal="center" vertical="center"/>
      <protection locked="0"/>
    </xf>
    <xf numFmtId="164" fontId="8" fillId="5" borderId="46" xfId="0" applyNumberFormat="1" applyFont="1" applyFill="1" applyBorder="1" applyAlignment="1">
      <alignment horizontal="center" vertical="center"/>
    </xf>
    <xf numFmtId="164" fontId="8" fillId="5" borderId="47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" fillId="0" borderId="0" xfId="0" applyFont="1"/>
    <xf numFmtId="0" fontId="13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54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164" fontId="14" fillId="3" borderId="30" xfId="0" applyNumberFormat="1" applyFont="1" applyFill="1" applyBorder="1" applyAlignment="1">
      <alignment horizontal="center" vertical="center"/>
    </xf>
    <xf numFmtId="164" fontId="14" fillId="0" borderId="30" xfId="0" applyNumberFormat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0" fillId="4" borderId="0" xfId="0" applyNumberFormat="1" applyFill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horizontal="center"/>
    </xf>
    <xf numFmtId="3" fontId="14" fillId="4" borderId="37" xfId="0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/>
    </xf>
    <xf numFmtId="3" fontId="0" fillId="0" borderId="0" xfId="0" applyNumberFormat="1"/>
    <xf numFmtId="3" fontId="14" fillId="4" borderId="30" xfId="0" applyNumberFormat="1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 wrapText="1"/>
    </xf>
    <xf numFmtId="164" fontId="0" fillId="4" borderId="0" xfId="0" applyNumberFormat="1" applyFill="1" applyAlignment="1" applyProtection="1">
      <alignment horizontal="center" vertical="center"/>
      <protection locked="0"/>
    </xf>
    <xf numFmtId="164" fontId="3" fillId="0" borderId="0" xfId="0" applyNumberFormat="1" applyFont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0" fillId="0" borderId="0" xfId="0" applyNumberFormat="1"/>
    <xf numFmtId="0" fontId="14" fillId="0" borderId="2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6" fillId="0" borderId="66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3" borderId="53" xfId="0" applyFill="1" applyBorder="1" applyAlignment="1" applyProtection="1">
      <alignment horizontal="center" vertical="center"/>
      <protection locked="0"/>
    </xf>
    <xf numFmtId="0" fontId="0" fillId="3" borderId="67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56" xfId="0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0" fillId="4" borderId="29" xfId="0" applyFont="1" applyFill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3" borderId="58" xfId="0" applyFill="1" applyBorder="1" applyAlignment="1" applyProtection="1">
      <alignment horizontal="center" vertical="center"/>
      <protection locked="0"/>
    </xf>
    <xf numFmtId="0" fontId="0" fillId="3" borderId="57" xfId="0" applyFill="1" applyBorder="1" applyAlignment="1" applyProtection="1">
      <alignment horizontal="center" vertical="center"/>
      <protection locked="0"/>
    </xf>
    <xf numFmtId="0" fontId="6" fillId="0" borderId="4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56" xfId="0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3" fontId="17" fillId="5" borderId="11" xfId="0" applyNumberFormat="1" applyFont="1" applyFill="1" applyBorder="1" applyAlignment="1">
      <alignment horizontal="center" vertical="center" wrapText="1"/>
    </xf>
    <xf numFmtId="3" fontId="17" fillId="5" borderId="16" xfId="0" applyNumberFormat="1" applyFont="1" applyFill="1" applyBorder="1" applyAlignment="1">
      <alignment horizontal="center" vertical="center" wrapText="1"/>
    </xf>
    <xf numFmtId="3" fontId="17" fillId="5" borderId="22" xfId="0" applyNumberFormat="1" applyFont="1" applyFill="1" applyBorder="1" applyAlignment="1">
      <alignment horizontal="center" vertical="center" wrapText="1"/>
    </xf>
    <xf numFmtId="164" fontId="17" fillId="5" borderId="11" xfId="0" applyNumberFormat="1" applyFont="1" applyFill="1" applyBorder="1" applyAlignment="1">
      <alignment horizontal="center" vertical="center" wrapText="1"/>
    </xf>
    <xf numFmtId="164" fontId="17" fillId="5" borderId="16" xfId="0" applyNumberFormat="1" applyFont="1" applyFill="1" applyBorder="1" applyAlignment="1">
      <alignment horizontal="center" vertical="center" wrapText="1"/>
    </xf>
    <xf numFmtId="164" fontId="17" fillId="5" borderId="22" xfId="0" applyNumberFormat="1" applyFont="1" applyFill="1" applyBorder="1" applyAlignment="1">
      <alignment horizontal="center" vertical="center" wrapText="1"/>
    </xf>
    <xf numFmtId="164" fontId="14" fillId="0" borderId="35" xfId="0" applyNumberFormat="1" applyFont="1" applyBorder="1" applyAlignment="1">
      <alignment horizontal="center" vertical="center"/>
    </xf>
    <xf numFmtId="164" fontId="14" fillId="0" borderId="17" xfId="0" applyNumberFormat="1" applyFont="1" applyBorder="1" applyAlignment="1">
      <alignment horizontal="center" vertical="center"/>
    </xf>
    <xf numFmtId="164" fontId="14" fillId="0" borderId="44" xfId="0" applyNumberFormat="1" applyFont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164" fontId="14" fillId="3" borderId="34" xfId="0" applyNumberFormat="1" applyFont="1" applyFill="1" applyBorder="1" applyAlignment="1">
      <alignment horizontal="center" vertical="center"/>
    </xf>
    <xf numFmtId="164" fontId="14" fillId="3" borderId="16" xfId="0" applyNumberFormat="1" applyFont="1" applyFill="1" applyBorder="1" applyAlignment="1">
      <alignment horizontal="center" vertical="center"/>
    </xf>
    <xf numFmtId="164" fontId="14" fillId="3" borderId="43" xfId="0" applyNumberFormat="1" applyFont="1" applyFill="1" applyBorder="1" applyAlignment="1">
      <alignment horizontal="center" vertical="center"/>
    </xf>
    <xf numFmtId="164" fontId="14" fillId="0" borderId="34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/>
    </xf>
    <xf numFmtId="164" fontId="14" fillId="0" borderId="43" xfId="0" applyNumberFormat="1" applyFont="1" applyBorder="1" applyAlignment="1">
      <alignment horizontal="center" vertical="center"/>
    </xf>
    <xf numFmtId="3" fontId="14" fillId="4" borderId="34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43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18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" fillId="3" borderId="48" xfId="0" applyFont="1" applyFill="1" applyBorder="1" applyAlignment="1">
      <alignment horizontal="center"/>
    </xf>
    <xf numFmtId="0" fontId="1" fillId="3" borderId="50" xfId="0" applyFont="1" applyFill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" fillId="3" borderId="55" xfId="0" applyFont="1" applyFill="1" applyBorder="1" applyAlignment="1">
      <alignment horizontal="center" wrapText="1"/>
    </xf>
    <xf numFmtId="0" fontId="1" fillId="3" borderId="60" xfId="0" applyFont="1" applyFill="1" applyBorder="1" applyAlignment="1">
      <alignment horizontal="center" wrapText="1"/>
    </xf>
    <xf numFmtId="0" fontId="1" fillId="3" borderId="61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54" xfId="0" applyFont="1" applyFill="1" applyBorder="1" applyAlignment="1">
      <alignment horizontal="center" wrapText="1"/>
    </xf>
    <xf numFmtId="0" fontId="1" fillId="3" borderId="62" xfId="0" applyFont="1" applyFill="1" applyBorder="1" applyAlignment="1">
      <alignment horizontal="center" wrapText="1"/>
    </xf>
    <xf numFmtId="0" fontId="1" fillId="3" borderId="63" xfId="0" applyFont="1" applyFill="1" applyBorder="1" applyAlignment="1">
      <alignment horizontal="center" wrapText="1"/>
    </xf>
    <xf numFmtId="0" fontId="1" fillId="3" borderId="64" xfId="0" applyFont="1" applyFill="1" applyBorder="1" applyAlignment="1">
      <alignment horizont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tabSelected="1" zoomScaleNormal="100" workbookViewId="0">
      <selection activeCell="A95" sqref="A95:I95"/>
    </sheetView>
  </sheetViews>
  <sheetFormatPr defaultRowHeight="14.4" x14ac:dyDescent="0.3"/>
  <cols>
    <col min="1" max="1" width="3.88671875" customWidth="1"/>
    <col min="3" max="3" width="8.88671875" customWidth="1"/>
    <col min="4" max="4" width="8" customWidth="1"/>
    <col min="5" max="5" width="8.109375" customWidth="1"/>
    <col min="6" max="6" width="10.33203125" customWidth="1"/>
    <col min="7" max="7" width="10.88671875" style="27" customWidth="1"/>
    <col min="8" max="8" width="12" style="34" customWidth="1"/>
    <col min="9" max="9" width="12.33203125" customWidth="1"/>
  </cols>
  <sheetData>
    <row r="1" spans="1:9" ht="25.8" customHeight="1" x14ac:dyDescent="0.5">
      <c r="A1" s="1"/>
      <c r="B1" s="38" t="s">
        <v>0</v>
      </c>
      <c r="C1" s="38"/>
      <c r="D1" s="38"/>
      <c r="E1" s="38"/>
      <c r="F1" s="38"/>
      <c r="G1" s="38"/>
      <c r="H1" s="38"/>
      <c r="I1" s="38"/>
    </row>
    <row r="2" spans="1:9" ht="86.4" customHeight="1" x14ac:dyDescent="0.3">
      <c r="A2" s="1"/>
      <c r="B2" s="155" t="s">
        <v>1</v>
      </c>
      <c r="C2" s="155"/>
      <c r="D2" s="155"/>
      <c r="E2" s="155"/>
      <c r="F2" s="155"/>
      <c r="G2" s="155"/>
      <c r="H2" s="155"/>
      <c r="I2" s="155"/>
    </row>
    <row r="3" spans="1:9" ht="26.4" thickBot="1" x14ac:dyDescent="0.55000000000000004">
      <c r="A3" s="1"/>
      <c r="B3" s="2"/>
      <c r="C3" s="2"/>
      <c r="D3" s="2"/>
      <c r="E3" s="2"/>
      <c r="F3" s="2"/>
      <c r="G3" s="22"/>
      <c r="H3" s="30"/>
      <c r="I3" s="1"/>
    </row>
    <row r="4" spans="1:9" ht="19.2" thickTop="1" thickBot="1" x14ac:dyDescent="0.35">
      <c r="A4" s="15"/>
      <c r="B4" s="47" t="s">
        <v>2</v>
      </c>
      <c r="C4" s="48"/>
      <c r="D4" s="48"/>
      <c r="E4" s="48"/>
      <c r="F4" s="48"/>
      <c r="G4" s="48"/>
      <c r="H4" s="48"/>
      <c r="I4" s="49"/>
    </row>
    <row r="5" spans="1:9" ht="31.2" customHeight="1" thickTop="1" x14ac:dyDescent="0.3">
      <c r="A5" s="15"/>
      <c r="B5" s="39" t="s">
        <v>3</v>
      </c>
      <c r="C5" s="40"/>
      <c r="D5" s="43"/>
      <c r="E5" s="43"/>
      <c r="F5" s="43"/>
      <c r="G5" s="43"/>
      <c r="H5" s="43"/>
      <c r="I5" s="44"/>
    </row>
    <row r="6" spans="1:9" ht="15.6" x14ac:dyDescent="0.3">
      <c r="A6" s="15"/>
      <c r="B6" s="41" t="s">
        <v>4</v>
      </c>
      <c r="C6" s="42"/>
      <c r="D6" s="45"/>
      <c r="E6" s="45"/>
      <c r="F6" s="45"/>
      <c r="G6" s="45"/>
      <c r="H6" s="45"/>
      <c r="I6" s="46"/>
    </row>
    <row r="7" spans="1:9" ht="30.6" customHeight="1" x14ac:dyDescent="0.3">
      <c r="A7" s="15"/>
      <c r="B7" s="61" t="s">
        <v>5</v>
      </c>
      <c r="C7" s="62"/>
      <c r="D7" s="45"/>
      <c r="E7" s="45"/>
      <c r="F7" s="45"/>
      <c r="G7" s="45"/>
      <c r="H7" s="45"/>
      <c r="I7" s="46"/>
    </row>
    <row r="8" spans="1:9" ht="15.6" x14ac:dyDescent="0.3">
      <c r="A8" s="15"/>
      <c r="B8" s="41" t="s">
        <v>6</v>
      </c>
      <c r="C8" s="42"/>
      <c r="D8" s="45"/>
      <c r="E8" s="45"/>
      <c r="F8" s="45"/>
      <c r="G8" s="45"/>
      <c r="H8" s="45"/>
      <c r="I8" s="46"/>
    </row>
    <row r="9" spans="1:9" ht="15.6" x14ac:dyDescent="0.3">
      <c r="A9" s="15"/>
      <c r="B9" s="41" t="s">
        <v>7</v>
      </c>
      <c r="C9" s="42"/>
      <c r="D9" s="63"/>
      <c r="E9" s="63"/>
      <c r="F9" s="63"/>
      <c r="G9" s="63"/>
      <c r="H9" s="63"/>
      <c r="I9" s="64"/>
    </row>
    <row r="10" spans="1:9" ht="15.6" x14ac:dyDescent="0.3">
      <c r="A10" s="15"/>
      <c r="B10" s="41" t="s">
        <v>8</v>
      </c>
      <c r="C10" s="42"/>
      <c r="D10" s="45"/>
      <c r="E10" s="45"/>
      <c r="F10" s="45"/>
      <c r="G10" s="45"/>
      <c r="H10" s="45"/>
      <c r="I10" s="46"/>
    </row>
    <row r="11" spans="1:9" ht="16.2" thickBot="1" x14ac:dyDescent="0.35">
      <c r="A11" s="15"/>
      <c r="B11" s="53" t="s">
        <v>9</v>
      </c>
      <c r="C11" s="54"/>
      <c r="D11" s="59"/>
      <c r="E11" s="59"/>
      <c r="F11" s="59"/>
      <c r="G11" s="59"/>
      <c r="H11" s="59"/>
      <c r="I11" s="60"/>
    </row>
    <row r="12" spans="1:9" ht="16.2" thickTop="1" x14ac:dyDescent="0.3">
      <c r="A12" s="1"/>
      <c r="B12" s="3"/>
      <c r="C12" s="3"/>
      <c r="D12" s="4"/>
      <c r="E12" s="4"/>
      <c r="F12" s="4"/>
      <c r="G12" s="23"/>
      <c r="H12" s="31"/>
      <c r="I12" s="1"/>
    </row>
    <row r="13" spans="1:9" ht="15.6" x14ac:dyDescent="0.3">
      <c r="A13" s="1"/>
      <c r="B13" s="131" t="s">
        <v>73</v>
      </c>
      <c r="C13" s="132"/>
      <c r="D13" s="132"/>
      <c r="E13" s="132"/>
      <c r="F13" s="132"/>
      <c r="G13" s="132"/>
      <c r="H13" s="132"/>
      <c r="I13" s="132"/>
    </row>
    <row r="14" spans="1:9" ht="16.5" customHeight="1" thickBot="1" x14ac:dyDescent="0.35">
      <c r="A14" s="130"/>
      <c r="B14" s="130"/>
      <c r="C14" s="130"/>
      <c r="D14" s="130"/>
      <c r="E14" s="130"/>
      <c r="F14" s="130"/>
      <c r="G14" s="130"/>
      <c r="H14" s="130"/>
      <c r="I14" s="130"/>
    </row>
    <row r="15" spans="1:9" ht="44.4" customHeight="1" thickBot="1" x14ac:dyDescent="0.35">
      <c r="A15" s="55" t="s">
        <v>10</v>
      </c>
      <c r="B15" s="56"/>
      <c r="C15" s="56"/>
      <c r="D15" s="56"/>
      <c r="E15" s="56"/>
      <c r="F15" s="56"/>
      <c r="G15" s="56"/>
      <c r="H15" s="56"/>
      <c r="I15" s="57"/>
    </row>
    <row r="16" spans="1:9" ht="15" thickBot="1" x14ac:dyDescent="0.35">
      <c r="A16" s="1"/>
      <c r="B16" s="58"/>
      <c r="C16" s="58"/>
      <c r="D16" s="58"/>
      <c r="E16" s="1"/>
      <c r="F16" s="1"/>
      <c r="G16" s="24"/>
      <c r="H16" s="32"/>
      <c r="I16" s="1"/>
    </row>
    <row r="17" spans="1:9" x14ac:dyDescent="0.3">
      <c r="A17" s="79" t="s">
        <v>58</v>
      </c>
      <c r="B17" s="82" t="s">
        <v>11</v>
      </c>
      <c r="C17" s="83"/>
      <c r="D17" s="84"/>
      <c r="E17" s="91" t="s">
        <v>12</v>
      </c>
      <c r="F17" s="91" t="s">
        <v>74</v>
      </c>
      <c r="G17" s="94" t="s">
        <v>75</v>
      </c>
      <c r="H17" s="97" t="s">
        <v>76</v>
      </c>
      <c r="I17" s="73" t="s">
        <v>77</v>
      </c>
    </row>
    <row r="18" spans="1:9" x14ac:dyDescent="0.3">
      <c r="A18" s="80"/>
      <c r="B18" s="85"/>
      <c r="C18" s="86"/>
      <c r="D18" s="87"/>
      <c r="E18" s="92"/>
      <c r="F18" s="92"/>
      <c r="G18" s="95"/>
      <c r="H18" s="98"/>
      <c r="I18" s="74"/>
    </row>
    <row r="19" spans="1:9" x14ac:dyDescent="0.3">
      <c r="A19" s="80"/>
      <c r="B19" s="85"/>
      <c r="C19" s="86"/>
      <c r="D19" s="87"/>
      <c r="E19" s="92"/>
      <c r="F19" s="92"/>
      <c r="G19" s="95"/>
      <c r="H19" s="98"/>
      <c r="I19" s="74"/>
    </row>
    <row r="20" spans="1:9" ht="28.5" customHeight="1" thickBot="1" x14ac:dyDescent="0.35">
      <c r="A20" s="81"/>
      <c r="B20" s="88"/>
      <c r="C20" s="89"/>
      <c r="D20" s="90"/>
      <c r="E20" s="93"/>
      <c r="F20" s="93"/>
      <c r="G20" s="96"/>
      <c r="H20" s="99"/>
      <c r="I20" s="75"/>
    </row>
    <row r="21" spans="1:9" ht="18" x14ac:dyDescent="0.3">
      <c r="A21" s="76" t="s">
        <v>13</v>
      </c>
      <c r="B21" s="77"/>
      <c r="C21" s="77"/>
      <c r="D21" s="77"/>
      <c r="E21" s="77"/>
      <c r="F21" s="77"/>
      <c r="G21" s="77"/>
      <c r="H21" s="77"/>
      <c r="I21" s="78"/>
    </row>
    <row r="22" spans="1:9" x14ac:dyDescent="0.3">
      <c r="A22" s="50" t="s">
        <v>14</v>
      </c>
      <c r="B22" s="51"/>
      <c r="C22" s="51"/>
      <c r="D22" s="51"/>
      <c r="E22" s="51"/>
      <c r="F22" s="51"/>
      <c r="G22" s="51"/>
      <c r="H22" s="51"/>
      <c r="I22" s="52"/>
    </row>
    <row r="23" spans="1:9" ht="30" customHeight="1" x14ac:dyDescent="0.3">
      <c r="A23" s="16">
        <v>1</v>
      </c>
      <c r="B23" s="65" t="s">
        <v>15</v>
      </c>
      <c r="C23" s="65"/>
      <c r="D23" s="65"/>
      <c r="E23" s="35" t="s">
        <v>16</v>
      </c>
      <c r="F23" s="17"/>
      <c r="G23" s="28">
        <v>320000</v>
      </c>
      <c r="H23" s="18">
        <f>F23*G23</f>
        <v>0</v>
      </c>
      <c r="I23" s="19">
        <f>H23*1.2</f>
        <v>0</v>
      </c>
    </row>
    <row r="24" spans="1:9" ht="31.2" customHeight="1" x14ac:dyDescent="0.3">
      <c r="A24" s="16">
        <v>2</v>
      </c>
      <c r="B24" s="65" t="s">
        <v>17</v>
      </c>
      <c r="C24" s="65"/>
      <c r="D24" s="65"/>
      <c r="E24" s="35" t="s">
        <v>16</v>
      </c>
      <c r="F24" s="17"/>
      <c r="G24" s="28">
        <v>80000</v>
      </c>
      <c r="H24" s="18">
        <f>F24*G24</f>
        <v>0</v>
      </c>
      <c r="I24" s="19">
        <f>H24*1.2</f>
        <v>0</v>
      </c>
    </row>
    <row r="25" spans="1:9" ht="28.95" customHeight="1" x14ac:dyDescent="0.3">
      <c r="A25" s="16">
        <v>3</v>
      </c>
      <c r="B25" s="65" t="s">
        <v>18</v>
      </c>
      <c r="C25" s="65"/>
      <c r="D25" s="65"/>
      <c r="E25" s="35" t="s">
        <v>19</v>
      </c>
      <c r="F25" s="17"/>
      <c r="G25" s="28">
        <v>8000</v>
      </c>
      <c r="H25" s="18">
        <f>F25*G25</f>
        <v>0</v>
      </c>
      <c r="I25" s="19">
        <f>H25*1.2</f>
        <v>0</v>
      </c>
    </row>
    <row r="26" spans="1:9" ht="25.2" customHeight="1" x14ac:dyDescent="0.3">
      <c r="A26" s="16">
        <v>4</v>
      </c>
      <c r="B26" s="66" t="s">
        <v>20</v>
      </c>
      <c r="C26" s="67"/>
      <c r="D26" s="68"/>
      <c r="E26" s="35" t="s">
        <v>19</v>
      </c>
      <c r="F26" s="17"/>
      <c r="G26" s="28">
        <v>18400</v>
      </c>
      <c r="H26" s="18">
        <f>F26*G26</f>
        <v>0</v>
      </c>
      <c r="I26" s="19">
        <f>H26*1.2</f>
        <v>0</v>
      </c>
    </row>
    <row r="27" spans="1:9" ht="22.95" customHeight="1" x14ac:dyDescent="0.3">
      <c r="A27" s="16">
        <v>5</v>
      </c>
      <c r="B27" s="69" t="s">
        <v>21</v>
      </c>
      <c r="C27" s="69"/>
      <c r="D27" s="69"/>
      <c r="E27" s="35" t="s">
        <v>19</v>
      </c>
      <c r="F27" s="17"/>
      <c r="G27" s="28">
        <v>5000</v>
      </c>
      <c r="H27" s="18">
        <f>F27*G27</f>
        <v>0</v>
      </c>
      <c r="I27" s="19">
        <f>H27*1.2</f>
        <v>0</v>
      </c>
    </row>
    <row r="28" spans="1:9" ht="18" x14ac:dyDescent="0.3">
      <c r="A28" s="70" t="s">
        <v>22</v>
      </c>
      <c r="B28" s="71"/>
      <c r="C28" s="71"/>
      <c r="D28" s="71"/>
      <c r="E28" s="71"/>
      <c r="F28" s="71"/>
      <c r="G28" s="71"/>
      <c r="H28" s="71"/>
      <c r="I28" s="72"/>
    </row>
    <row r="29" spans="1:9" x14ac:dyDescent="0.3">
      <c r="A29" s="50" t="s">
        <v>23</v>
      </c>
      <c r="B29" s="51"/>
      <c r="C29" s="51"/>
      <c r="D29" s="51"/>
      <c r="E29" s="51"/>
      <c r="F29" s="51"/>
      <c r="G29" s="51"/>
      <c r="H29" s="51"/>
      <c r="I29" s="52"/>
    </row>
    <row r="30" spans="1:9" ht="30" customHeight="1" x14ac:dyDescent="0.3">
      <c r="A30" s="16">
        <v>6</v>
      </c>
      <c r="B30" s="65" t="s">
        <v>63</v>
      </c>
      <c r="C30" s="65"/>
      <c r="D30" s="65"/>
      <c r="E30" s="35" t="s">
        <v>16</v>
      </c>
      <c r="F30" s="17"/>
      <c r="G30" s="28">
        <v>22500</v>
      </c>
      <c r="H30" s="18">
        <f t="shared" ref="H30:H39" si="0">F30*G30</f>
        <v>0</v>
      </c>
      <c r="I30" s="19">
        <f t="shared" ref="I30:I39" si="1">H30*1.2</f>
        <v>0</v>
      </c>
    </row>
    <row r="31" spans="1:9" ht="27" customHeight="1" x14ac:dyDescent="0.3">
      <c r="A31" s="16">
        <v>7</v>
      </c>
      <c r="B31" s="65" t="s">
        <v>64</v>
      </c>
      <c r="C31" s="65"/>
      <c r="D31" s="65"/>
      <c r="E31" s="35" t="s">
        <v>16</v>
      </c>
      <c r="F31" s="17"/>
      <c r="G31" s="28">
        <v>2500</v>
      </c>
      <c r="H31" s="18">
        <f t="shared" si="0"/>
        <v>0</v>
      </c>
      <c r="I31" s="19">
        <f t="shared" si="1"/>
        <v>0</v>
      </c>
    </row>
    <row r="32" spans="1:9" ht="27" customHeight="1" x14ac:dyDescent="0.3">
      <c r="A32" s="16">
        <v>8</v>
      </c>
      <c r="B32" s="65" t="s">
        <v>65</v>
      </c>
      <c r="C32" s="65"/>
      <c r="D32" s="65"/>
      <c r="E32" s="35" t="s">
        <v>16</v>
      </c>
      <c r="F32" s="17"/>
      <c r="G32" s="28">
        <v>4500</v>
      </c>
      <c r="H32" s="18">
        <f t="shared" si="0"/>
        <v>0</v>
      </c>
      <c r="I32" s="19">
        <f t="shared" si="1"/>
        <v>0</v>
      </c>
    </row>
    <row r="33" spans="1:9" ht="27" customHeight="1" x14ac:dyDescent="0.3">
      <c r="A33" s="16">
        <v>9</v>
      </c>
      <c r="B33" s="65" t="s">
        <v>66</v>
      </c>
      <c r="C33" s="65"/>
      <c r="D33" s="65"/>
      <c r="E33" s="35" t="s">
        <v>16</v>
      </c>
      <c r="F33" s="17"/>
      <c r="G33" s="28">
        <v>500</v>
      </c>
      <c r="H33" s="18">
        <f t="shared" si="0"/>
        <v>0</v>
      </c>
      <c r="I33" s="19">
        <f t="shared" si="1"/>
        <v>0</v>
      </c>
    </row>
    <row r="34" spans="1:9" ht="25.95" customHeight="1" x14ac:dyDescent="0.3">
      <c r="A34" s="16">
        <v>10</v>
      </c>
      <c r="B34" s="65" t="s">
        <v>67</v>
      </c>
      <c r="C34" s="65"/>
      <c r="D34" s="65"/>
      <c r="E34" s="35" t="s">
        <v>19</v>
      </c>
      <c r="F34" s="17"/>
      <c r="G34" s="28">
        <v>28890</v>
      </c>
      <c r="H34" s="18">
        <f t="shared" si="0"/>
        <v>0</v>
      </c>
      <c r="I34" s="19">
        <f t="shared" si="1"/>
        <v>0</v>
      </c>
    </row>
    <row r="35" spans="1:9" ht="25.95" customHeight="1" x14ac:dyDescent="0.3">
      <c r="A35" s="16">
        <v>11</v>
      </c>
      <c r="B35" s="65" t="s">
        <v>68</v>
      </c>
      <c r="C35" s="65"/>
      <c r="D35" s="65"/>
      <c r="E35" s="35" t="s">
        <v>19</v>
      </c>
      <c r="F35" s="17"/>
      <c r="G35" s="28">
        <v>3210</v>
      </c>
      <c r="H35" s="18">
        <f t="shared" si="0"/>
        <v>0</v>
      </c>
      <c r="I35" s="19">
        <f t="shared" si="1"/>
        <v>0</v>
      </c>
    </row>
    <row r="36" spans="1:9" ht="25.95" customHeight="1" x14ac:dyDescent="0.3">
      <c r="A36" s="16">
        <v>12</v>
      </c>
      <c r="B36" s="65" t="s">
        <v>69</v>
      </c>
      <c r="C36" s="65"/>
      <c r="D36" s="65"/>
      <c r="E36" s="35" t="s">
        <v>19</v>
      </c>
      <c r="F36" s="17"/>
      <c r="G36" s="28">
        <v>18720</v>
      </c>
      <c r="H36" s="18">
        <f t="shared" si="0"/>
        <v>0</v>
      </c>
      <c r="I36" s="19">
        <f t="shared" si="1"/>
        <v>0</v>
      </c>
    </row>
    <row r="37" spans="1:9" ht="25.95" customHeight="1" x14ac:dyDescent="0.3">
      <c r="A37" s="16">
        <v>13</v>
      </c>
      <c r="B37" s="65" t="s">
        <v>70</v>
      </c>
      <c r="C37" s="65"/>
      <c r="D37" s="65"/>
      <c r="E37" s="35" t="s">
        <v>19</v>
      </c>
      <c r="F37" s="17"/>
      <c r="G37" s="28">
        <v>2080</v>
      </c>
      <c r="H37" s="18">
        <f t="shared" si="0"/>
        <v>0</v>
      </c>
      <c r="I37" s="19">
        <f t="shared" si="1"/>
        <v>0</v>
      </c>
    </row>
    <row r="38" spans="1:9" ht="28.5" customHeight="1" x14ac:dyDescent="0.3">
      <c r="A38" s="16">
        <v>14</v>
      </c>
      <c r="B38" s="65" t="s">
        <v>71</v>
      </c>
      <c r="C38" s="65"/>
      <c r="D38" s="65"/>
      <c r="E38" s="35" t="s">
        <v>19</v>
      </c>
      <c r="F38" s="17"/>
      <c r="G38" s="28">
        <v>4500</v>
      </c>
      <c r="H38" s="18">
        <f t="shared" si="0"/>
        <v>0</v>
      </c>
      <c r="I38" s="19">
        <f t="shared" si="1"/>
        <v>0</v>
      </c>
    </row>
    <row r="39" spans="1:9" ht="27" customHeight="1" x14ac:dyDescent="0.3">
      <c r="A39" s="16">
        <v>15</v>
      </c>
      <c r="B39" s="65" t="s">
        <v>72</v>
      </c>
      <c r="C39" s="65"/>
      <c r="D39" s="65"/>
      <c r="E39" s="35" t="s">
        <v>19</v>
      </c>
      <c r="F39" s="17"/>
      <c r="G39" s="28">
        <v>500</v>
      </c>
      <c r="H39" s="18">
        <f t="shared" si="0"/>
        <v>0</v>
      </c>
      <c r="I39" s="19">
        <f t="shared" si="1"/>
        <v>0</v>
      </c>
    </row>
    <row r="40" spans="1:9" x14ac:dyDescent="0.3">
      <c r="A40" s="50" t="s">
        <v>24</v>
      </c>
      <c r="B40" s="51"/>
      <c r="C40" s="51"/>
      <c r="D40" s="51"/>
      <c r="E40" s="51"/>
      <c r="F40" s="51"/>
      <c r="G40" s="51"/>
      <c r="H40" s="51"/>
      <c r="I40" s="52"/>
    </row>
    <row r="41" spans="1:9" ht="28.2" customHeight="1" x14ac:dyDescent="0.3">
      <c r="A41" s="16">
        <v>16</v>
      </c>
      <c r="B41" s="65" t="s">
        <v>15</v>
      </c>
      <c r="C41" s="65"/>
      <c r="D41" s="65"/>
      <c r="E41" s="35" t="s">
        <v>16</v>
      </c>
      <c r="F41" s="17"/>
      <c r="G41" s="28">
        <v>259000</v>
      </c>
      <c r="H41" s="18">
        <f>F41*G41</f>
        <v>0</v>
      </c>
      <c r="I41" s="19">
        <f>H41*1.2</f>
        <v>0</v>
      </c>
    </row>
    <row r="42" spans="1:9" ht="29.4" customHeight="1" x14ac:dyDescent="0.3">
      <c r="A42" s="16">
        <v>17</v>
      </c>
      <c r="B42" s="65" t="s">
        <v>17</v>
      </c>
      <c r="C42" s="65"/>
      <c r="D42" s="65"/>
      <c r="E42" s="35" t="s">
        <v>16</v>
      </c>
      <c r="F42" s="17"/>
      <c r="G42" s="28">
        <v>160000</v>
      </c>
      <c r="H42" s="18">
        <f>F42*G42</f>
        <v>0</v>
      </c>
      <c r="I42" s="19">
        <f>H42*1.2</f>
        <v>0</v>
      </c>
    </row>
    <row r="43" spans="1:9" x14ac:dyDescent="0.3">
      <c r="A43" s="50" t="s">
        <v>25</v>
      </c>
      <c r="B43" s="51"/>
      <c r="C43" s="51"/>
      <c r="D43" s="51"/>
      <c r="E43" s="51"/>
      <c r="F43" s="51"/>
      <c r="G43" s="51"/>
      <c r="H43" s="51"/>
      <c r="I43" s="52"/>
    </row>
    <row r="44" spans="1:9" ht="28.2" customHeight="1" x14ac:dyDescent="0.3">
      <c r="A44" s="16">
        <v>18</v>
      </c>
      <c r="B44" s="65" t="s">
        <v>18</v>
      </c>
      <c r="C44" s="65"/>
      <c r="D44" s="65"/>
      <c r="E44" s="35" t="s">
        <v>19</v>
      </c>
      <c r="F44" s="17"/>
      <c r="G44" s="28">
        <v>500</v>
      </c>
      <c r="H44" s="18">
        <f>F44*G44</f>
        <v>0</v>
      </c>
      <c r="I44" s="19">
        <f>H44*1.2</f>
        <v>0</v>
      </c>
    </row>
    <row r="45" spans="1:9" ht="26.4" customHeight="1" x14ac:dyDescent="0.3">
      <c r="A45" s="16">
        <v>19</v>
      </c>
      <c r="B45" s="65" t="s">
        <v>20</v>
      </c>
      <c r="C45" s="65"/>
      <c r="D45" s="65"/>
      <c r="E45" s="35" t="s">
        <v>19</v>
      </c>
      <c r="F45" s="17"/>
      <c r="G45" s="28">
        <v>500</v>
      </c>
      <c r="H45" s="18">
        <f>F45*G45</f>
        <v>0</v>
      </c>
      <c r="I45" s="19">
        <f>H45*1.2</f>
        <v>0</v>
      </c>
    </row>
    <row r="46" spans="1:9" ht="27" customHeight="1" x14ac:dyDescent="0.3">
      <c r="A46" s="16">
        <v>20</v>
      </c>
      <c r="B46" s="65" t="s">
        <v>21</v>
      </c>
      <c r="C46" s="65"/>
      <c r="D46" s="65"/>
      <c r="E46" s="35" t="s">
        <v>19</v>
      </c>
      <c r="F46" s="17"/>
      <c r="G46" s="28">
        <v>500</v>
      </c>
      <c r="H46" s="18">
        <f>F46*G46</f>
        <v>0</v>
      </c>
      <c r="I46" s="19">
        <f>H46*1.2</f>
        <v>0</v>
      </c>
    </row>
    <row r="47" spans="1:9" x14ac:dyDescent="0.3">
      <c r="A47" s="50" t="s">
        <v>26</v>
      </c>
      <c r="B47" s="51"/>
      <c r="C47" s="51"/>
      <c r="D47" s="51"/>
      <c r="E47" s="51"/>
      <c r="F47" s="51"/>
      <c r="G47" s="51"/>
      <c r="H47" s="51"/>
      <c r="I47" s="52"/>
    </row>
    <row r="48" spans="1:9" ht="27.6" customHeight="1" x14ac:dyDescent="0.3">
      <c r="A48" s="16">
        <v>21</v>
      </c>
      <c r="B48" s="65" t="s">
        <v>15</v>
      </c>
      <c r="C48" s="65"/>
      <c r="D48" s="65"/>
      <c r="E48" s="35" t="s">
        <v>16</v>
      </c>
      <c r="F48" s="17"/>
      <c r="G48" s="28">
        <v>250</v>
      </c>
      <c r="H48" s="18">
        <f>F48*G48</f>
        <v>0</v>
      </c>
      <c r="I48" s="19">
        <f>H48*1.2</f>
        <v>0</v>
      </c>
    </row>
    <row r="49" spans="1:9" ht="32.4" customHeight="1" x14ac:dyDescent="0.3">
      <c r="A49" s="16">
        <v>22</v>
      </c>
      <c r="B49" s="65" t="s">
        <v>17</v>
      </c>
      <c r="C49" s="65"/>
      <c r="D49" s="65"/>
      <c r="E49" s="35" t="s">
        <v>16</v>
      </c>
      <c r="F49" s="17"/>
      <c r="G49" s="28">
        <v>500</v>
      </c>
      <c r="H49" s="18">
        <f>F49*G49</f>
        <v>0</v>
      </c>
      <c r="I49" s="19">
        <f>H49*1.2</f>
        <v>0</v>
      </c>
    </row>
    <row r="50" spans="1:9" ht="15" customHeight="1" x14ac:dyDescent="0.3">
      <c r="A50" s="106">
        <v>23</v>
      </c>
      <c r="B50" s="109" t="s">
        <v>27</v>
      </c>
      <c r="C50" s="110"/>
      <c r="D50" s="111"/>
      <c r="E50" s="118" t="s">
        <v>19</v>
      </c>
      <c r="F50" s="121"/>
      <c r="G50" s="127">
        <v>250</v>
      </c>
      <c r="H50" s="124">
        <f>F50*G50</f>
        <v>0</v>
      </c>
      <c r="I50" s="100">
        <f>H50*1.2</f>
        <v>0</v>
      </c>
    </row>
    <row r="51" spans="1:9" x14ac:dyDescent="0.3">
      <c r="A51" s="107"/>
      <c r="B51" s="112"/>
      <c r="C51" s="113"/>
      <c r="D51" s="114"/>
      <c r="E51" s="119"/>
      <c r="F51" s="122"/>
      <c r="G51" s="128"/>
      <c r="H51" s="125"/>
      <c r="I51" s="101"/>
    </row>
    <row r="52" spans="1:9" ht="52.95" customHeight="1" x14ac:dyDescent="0.3">
      <c r="A52" s="108"/>
      <c r="B52" s="115"/>
      <c r="C52" s="116"/>
      <c r="D52" s="117"/>
      <c r="E52" s="120"/>
      <c r="F52" s="123"/>
      <c r="G52" s="129"/>
      <c r="H52" s="126"/>
      <c r="I52" s="102"/>
    </row>
    <row r="53" spans="1:9" ht="18" x14ac:dyDescent="0.3">
      <c r="A53" s="103" t="s">
        <v>28</v>
      </c>
      <c r="B53" s="104"/>
      <c r="C53" s="104"/>
      <c r="D53" s="104"/>
      <c r="E53" s="104"/>
      <c r="F53" s="104"/>
      <c r="G53" s="104"/>
      <c r="H53" s="104"/>
      <c r="I53" s="105"/>
    </row>
    <row r="54" spans="1:9" x14ac:dyDescent="0.3">
      <c r="A54" s="50" t="s">
        <v>29</v>
      </c>
      <c r="B54" s="51"/>
      <c r="C54" s="51"/>
      <c r="D54" s="51"/>
      <c r="E54" s="51"/>
      <c r="F54" s="51"/>
      <c r="G54" s="51"/>
      <c r="H54" s="51"/>
      <c r="I54" s="52"/>
    </row>
    <row r="55" spans="1:9" ht="29.4" customHeight="1" x14ac:dyDescent="0.3">
      <c r="A55" s="16">
        <v>24</v>
      </c>
      <c r="B55" s="65" t="s">
        <v>15</v>
      </c>
      <c r="C55" s="65"/>
      <c r="D55" s="65"/>
      <c r="E55" s="35" t="s">
        <v>16</v>
      </c>
      <c r="F55" s="17"/>
      <c r="G55" s="28">
        <v>320000</v>
      </c>
      <c r="H55" s="18">
        <f>F55*G55</f>
        <v>0</v>
      </c>
      <c r="I55" s="19">
        <f>H55*1.2</f>
        <v>0</v>
      </c>
    </row>
    <row r="56" spans="1:9" ht="28.2" customHeight="1" x14ac:dyDescent="0.3">
      <c r="A56" s="16">
        <v>25</v>
      </c>
      <c r="B56" s="65" t="s">
        <v>17</v>
      </c>
      <c r="C56" s="65"/>
      <c r="D56" s="65"/>
      <c r="E56" s="35" t="s">
        <v>16</v>
      </c>
      <c r="F56" s="17"/>
      <c r="G56" s="28">
        <v>160000</v>
      </c>
      <c r="H56" s="18">
        <f>F56*G56</f>
        <v>0</v>
      </c>
      <c r="I56" s="19">
        <f>H56*1.2</f>
        <v>0</v>
      </c>
    </row>
    <row r="57" spans="1:9" x14ac:dyDescent="0.3">
      <c r="A57" s="106">
        <v>26</v>
      </c>
      <c r="B57" s="109" t="s">
        <v>27</v>
      </c>
      <c r="C57" s="110"/>
      <c r="D57" s="111"/>
      <c r="E57" s="118" t="s">
        <v>19</v>
      </c>
      <c r="F57" s="121"/>
      <c r="G57" s="127">
        <v>26400</v>
      </c>
      <c r="H57" s="124">
        <f>F57*G57</f>
        <v>0</v>
      </c>
      <c r="I57" s="100">
        <f>H57*1.2</f>
        <v>0</v>
      </c>
    </row>
    <row r="58" spans="1:9" x14ac:dyDescent="0.3">
      <c r="A58" s="107"/>
      <c r="B58" s="112"/>
      <c r="C58" s="113"/>
      <c r="D58" s="114"/>
      <c r="E58" s="119"/>
      <c r="F58" s="122"/>
      <c r="G58" s="128"/>
      <c r="H58" s="125"/>
      <c r="I58" s="101"/>
    </row>
    <row r="59" spans="1:9" ht="50.4" customHeight="1" x14ac:dyDescent="0.3">
      <c r="A59" s="108"/>
      <c r="B59" s="115"/>
      <c r="C59" s="116"/>
      <c r="D59" s="117"/>
      <c r="E59" s="120"/>
      <c r="F59" s="123"/>
      <c r="G59" s="129"/>
      <c r="H59" s="126"/>
      <c r="I59" s="102"/>
    </row>
    <row r="60" spans="1:9" ht="18" x14ac:dyDescent="0.3">
      <c r="A60" s="103" t="s">
        <v>30</v>
      </c>
      <c r="B60" s="104"/>
      <c r="C60" s="104"/>
      <c r="D60" s="104"/>
      <c r="E60" s="104"/>
      <c r="F60" s="104"/>
      <c r="G60" s="104"/>
      <c r="H60" s="104"/>
      <c r="I60" s="105"/>
    </row>
    <row r="61" spans="1:9" x14ac:dyDescent="0.3">
      <c r="A61" s="50" t="s">
        <v>31</v>
      </c>
      <c r="B61" s="51"/>
      <c r="C61" s="51"/>
      <c r="D61" s="51"/>
      <c r="E61" s="51"/>
      <c r="F61" s="51"/>
      <c r="G61" s="51"/>
      <c r="H61" s="51"/>
      <c r="I61" s="52"/>
    </row>
    <row r="62" spans="1:9" ht="28.95" customHeight="1" x14ac:dyDescent="0.3">
      <c r="A62" s="20">
        <v>27</v>
      </c>
      <c r="B62" s="66" t="s">
        <v>32</v>
      </c>
      <c r="C62" s="67"/>
      <c r="D62" s="68"/>
      <c r="E62" s="35" t="s">
        <v>16</v>
      </c>
      <c r="F62" s="17"/>
      <c r="G62" s="28">
        <v>188000</v>
      </c>
      <c r="H62" s="18">
        <f>F62*G62</f>
        <v>0</v>
      </c>
      <c r="I62" s="19">
        <f>H62*1.2</f>
        <v>0</v>
      </c>
    </row>
    <row r="63" spans="1:9" x14ac:dyDescent="0.3">
      <c r="A63" s="106">
        <v>28</v>
      </c>
      <c r="B63" s="109" t="s">
        <v>27</v>
      </c>
      <c r="C63" s="110"/>
      <c r="D63" s="111"/>
      <c r="E63" s="118" t="s">
        <v>19</v>
      </c>
      <c r="F63" s="121"/>
      <c r="G63" s="127">
        <v>32400</v>
      </c>
      <c r="H63" s="124">
        <f>F63*G63</f>
        <v>0</v>
      </c>
      <c r="I63" s="100">
        <f>H63*1.2</f>
        <v>0</v>
      </c>
    </row>
    <row r="64" spans="1:9" x14ac:dyDescent="0.3">
      <c r="A64" s="107"/>
      <c r="B64" s="112"/>
      <c r="C64" s="113"/>
      <c r="D64" s="114"/>
      <c r="E64" s="119"/>
      <c r="F64" s="122"/>
      <c r="G64" s="128"/>
      <c r="H64" s="125"/>
      <c r="I64" s="101"/>
    </row>
    <row r="65" spans="1:9" ht="55.2" customHeight="1" x14ac:dyDescent="0.3">
      <c r="A65" s="108"/>
      <c r="B65" s="115"/>
      <c r="C65" s="116"/>
      <c r="D65" s="117"/>
      <c r="E65" s="120"/>
      <c r="F65" s="123"/>
      <c r="G65" s="129"/>
      <c r="H65" s="126"/>
      <c r="I65" s="102"/>
    </row>
    <row r="66" spans="1:9" ht="18" x14ac:dyDescent="0.3">
      <c r="A66" s="103" t="s">
        <v>33</v>
      </c>
      <c r="B66" s="104"/>
      <c r="C66" s="104"/>
      <c r="D66" s="104"/>
      <c r="E66" s="104"/>
      <c r="F66" s="104"/>
      <c r="G66" s="104"/>
      <c r="H66" s="104"/>
      <c r="I66" s="105"/>
    </row>
    <row r="67" spans="1:9" x14ac:dyDescent="0.3">
      <c r="A67" s="50" t="s">
        <v>34</v>
      </c>
      <c r="B67" s="51"/>
      <c r="C67" s="51"/>
      <c r="D67" s="51"/>
      <c r="E67" s="51"/>
      <c r="F67" s="51"/>
      <c r="G67" s="51"/>
      <c r="H67" s="51"/>
      <c r="I67" s="52"/>
    </row>
    <row r="68" spans="1:9" ht="34.950000000000003" customHeight="1" x14ac:dyDescent="0.3">
      <c r="A68" s="21">
        <v>29</v>
      </c>
      <c r="B68" s="65" t="s">
        <v>35</v>
      </c>
      <c r="C68" s="65"/>
      <c r="D68" s="65"/>
      <c r="E68" s="35" t="s">
        <v>36</v>
      </c>
      <c r="F68" s="17"/>
      <c r="G68" s="28">
        <v>4000</v>
      </c>
      <c r="H68" s="18">
        <f>F68*G68</f>
        <v>0</v>
      </c>
      <c r="I68" s="19">
        <f>H68*1.2</f>
        <v>0</v>
      </c>
    </row>
    <row r="69" spans="1:9" ht="48" customHeight="1" x14ac:dyDescent="0.3">
      <c r="A69" s="16">
        <v>30</v>
      </c>
      <c r="B69" s="65" t="s">
        <v>37</v>
      </c>
      <c r="C69" s="65"/>
      <c r="D69" s="65"/>
      <c r="E69" s="35" t="s">
        <v>36</v>
      </c>
      <c r="F69" s="17"/>
      <c r="G69" s="28">
        <v>24000</v>
      </c>
      <c r="H69" s="18">
        <f>F69*G69</f>
        <v>0</v>
      </c>
      <c r="I69" s="19">
        <f>H69*1.2</f>
        <v>0</v>
      </c>
    </row>
    <row r="70" spans="1:9" ht="18" x14ac:dyDescent="0.3">
      <c r="A70" s="103" t="s">
        <v>38</v>
      </c>
      <c r="B70" s="104"/>
      <c r="C70" s="104"/>
      <c r="D70" s="104"/>
      <c r="E70" s="104"/>
      <c r="F70" s="104"/>
      <c r="G70" s="104"/>
      <c r="H70" s="104"/>
      <c r="I70" s="105"/>
    </row>
    <row r="71" spans="1:9" x14ac:dyDescent="0.3">
      <c r="A71" s="50" t="s">
        <v>39</v>
      </c>
      <c r="B71" s="51"/>
      <c r="C71" s="51"/>
      <c r="D71" s="51"/>
      <c r="E71" s="51"/>
      <c r="F71" s="51"/>
      <c r="G71" s="51"/>
      <c r="H71" s="51"/>
      <c r="I71" s="52"/>
    </row>
    <row r="72" spans="1:9" x14ac:dyDescent="0.3">
      <c r="A72" s="16">
        <v>31</v>
      </c>
      <c r="B72" s="69" t="s">
        <v>40</v>
      </c>
      <c r="C72" s="69"/>
      <c r="D72" s="69"/>
      <c r="E72" s="35" t="s">
        <v>19</v>
      </c>
      <c r="F72" s="17"/>
      <c r="G72" s="28">
        <v>800</v>
      </c>
      <c r="H72" s="18">
        <f>F72*G72</f>
        <v>0</v>
      </c>
      <c r="I72" s="19">
        <f>H72*1.2</f>
        <v>0</v>
      </c>
    </row>
    <row r="73" spans="1:9" x14ac:dyDescent="0.3">
      <c r="A73" s="16">
        <v>32</v>
      </c>
      <c r="B73" s="69" t="s">
        <v>41</v>
      </c>
      <c r="C73" s="69"/>
      <c r="D73" s="69"/>
      <c r="E73" s="35" t="s">
        <v>19</v>
      </c>
      <c r="F73" s="17"/>
      <c r="G73" s="28">
        <v>400</v>
      </c>
      <c r="H73" s="18">
        <f>F73*G73</f>
        <v>0</v>
      </c>
      <c r="I73" s="19">
        <f>H73*1.2</f>
        <v>0</v>
      </c>
    </row>
    <row r="74" spans="1:9" x14ac:dyDescent="0.3">
      <c r="A74" s="16">
        <v>33</v>
      </c>
      <c r="B74" s="69" t="s">
        <v>42</v>
      </c>
      <c r="C74" s="69"/>
      <c r="D74" s="69"/>
      <c r="E74" s="35" t="s">
        <v>19</v>
      </c>
      <c r="F74" s="17"/>
      <c r="G74" s="28">
        <v>400</v>
      </c>
      <c r="H74" s="18">
        <f>F74*G74</f>
        <v>0</v>
      </c>
      <c r="I74" s="19">
        <f>H74*1.2</f>
        <v>0</v>
      </c>
    </row>
    <row r="75" spans="1:9" ht="18" x14ac:dyDescent="0.3">
      <c r="A75" s="103" t="s">
        <v>43</v>
      </c>
      <c r="B75" s="104"/>
      <c r="C75" s="104"/>
      <c r="D75" s="104"/>
      <c r="E75" s="104"/>
      <c r="F75" s="104"/>
      <c r="G75" s="104"/>
      <c r="H75" s="104"/>
      <c r="I75" s="105"/>
    </row>
    <row r="76" spans="1:9" x14ac:dyDescent="0.3">
      <c r="A76" s="50" t="s">
        <v>79</v>
      </c>
      <c r="B76" s="51"/>
      <c r="C76" s="51"/>
      <c r="D76" s="51"/>
      <c r="E76" s="51"/>
      <c r="F76" s="51"/>
      <c r="G76" s="51"/>
      <c r="H76" s="51"/>
      <c r="I76" s="52"/>
    </row>
    <row r="77" spans="1:9" ht="26.4" customHeight="1" x14ac:dyDescent="0.3">
      <c r="A77" s="16">
        <v>34</v>
      </c>
      <c r="B77" s="65" t="s">
        <v>44</v>
      </c>
      <c r="C77" s="65"/>
      <c r="D77" s="65"/>
      <c r="E77" s="35" t="s">
        <v>19</v>
      </c>
      <c r="F77" s="17"/>
      <c r="G77" s="28">
        <v>1500</v>
      </c>
      <c r="H77" s="18">
        <f>F77*G77</f>
        <v>0</v>
      </c>
      <c r="I77" s="19">
        <f>H77*1.2</f>
        <v>0</v>
      </c>
    </row>
    <row r="78" spans="1:9" ht="16.2" customHeight="1" x14ac:dyDescent="0.3">
      <c r="A78" s="50" t="s">
        <v>80</v>
      </c>
      <c r="B78" s="51"/>
      <c r="C78" s="51"/>
      <c r="D78" s="51"/>
      <c r="E78" s="51"/>
      <c r="F78" s="51"/>
      <c r="G78" s="51"/>
      <c r="H78" s="51"/>
      <c r="I78" s="52"/>
    </row>
    <row r="79" spans="1:9" ht="30" customHeight="1" x14ac:dyDescent="0.3">
      <c r="A79" s="16">
        <v>35</v>
      </c>
      <c r="B79" s="66" t="s">
        <v>44</v>
      </c>
      <c r="C79" s="67"/>
      <c r="D79" s="68"/>
      <c r="E79" s="35" t="s">
        <v>19</v>
      </c>
      <c r="F79" s="17"/>
      <c r="G79" s="28">
        <v>1500</v>
      </c>
      <c r="H79" s="18">
        <f>F79*G79</f>
        <v>0</v>
      </c>
      <c r="I79" s="19">
        <f>H79*1.2</f>
        <v>0</v>
      </c>
    </row>
    <row r="80" spans="1:9" ht="18" x14ac:dyDescent="0.3">
      <c r="A80" s="103" t="s">
        <v>45</v>
      </c>
      <c r="B80" s="104"/>
      <c r="C80" s="104"/>
      <c r="D80" s="104"/>
      <c r="E80" s="104"/>
      <c r="F80" s="104"/>
      <c r="G80" s="104"/>
      <c r="H80" s="104"/>
      <c r="I80" s="105"/>
    </row>
    <row r="81" spans="1:9" x14ac:dyDescent="0.3">
      <c r="A81" s="50" t="s">
        <v>46</v>
      </c>
      <c r="B81" s="51"/>
      <c r="C81" s="51"/>
      <c r="D81" s="51"/>
      <c r="E81" s="51"/>
      <c r="F81" s="51"/>
      <c r="G81" s="51"/>
      <c r="H81" s="51"/>
      <c r="I81" s="52"/>
    </row>
    <row r="82" spans="1:9" ht="28.2" customHeight="1" x14ac:dyDescent="0.3">
      <c r="A82" s="21">
        <v>36</v>
      </c>
      <c r="B82" s="66" t="s">
        <v>47</v>
      </c>
      <c r="C82" s="67"/>
      <c r="D82" s="68"/>
      <c r="E82" s="35" t="s">
        <v>16</v>
      </c>
      <c r="F82" s="17"/>
      <c r="G82" s="28">
        <v>560</v>
      </c>
      <c r="H82" s="18">
        <f>F82*G82</f>
        <v>0</v>
      </c>
      <c r="I82" s="19">
        <f>H82*1.2</f>
        <v>0</v>
      </c>
    </row>
    <row r="83" spans="1:9" ht="18" x14ac:dyDescent="0.3">
      <c r="A83" s="103" t="s">
        <v>48</v>
      </c>
      <c r="B83" s="104"/>
      <c r="C83" s="104"/>
      <c r="D83" s="104"/>
      <c r="E83" s="104"/>
      <c r="F83" s="104"/>
      <c r="G83" s="104"/>
      <c r="H83" s="104"/>
      <c r="I83" s="105"/>
    </row>
    <row r="84" spans="1:9" x14ac:dyDescent="0.3">
      <c r="A84" s="50" t="s">
        <v>49</v>
      </c>
      <c r="B84" s="51"/>
      <c r="C84" s="51"/>
      <c r="D84" s="51"/>
      <c r="E84" s="51"/>
      <c r="F84" s="51"/>
      <c r="G84" s="51"/>
      <c r="H84" s="51"/>
      <c r="I84" s="52"/>
    </row>
    <row r="85" spans="1:9" ht="28.2" customHeight="1" x14ac:dyDescent="0.3">
      <c r="A85" s="16">
        <v>37</v>
      </c>
      <c r="B85" s="66" t="s">
        <v>50</v>
      </c>
      <c r="C85" s="67"/>
      <c r="D85" s="68"/>
      <c r="E85" s="35" t="s">
        <v>51</v>
      </c>
      <c r="F85" s="17"/>
      <c r="G85" s="28">
        <v>250</v>
      </c>
      <c r="H85" s="18">
        <f>F85*G85</f>
        <v>0</v>
      </c>
      <c r="I85" s="19">
        <f>H85*1.2</f>
        <v>0</v>
      </c>
    </row>
    <row r="86" spans="1:9" ht="14.4" customHeight="1" x14ac:dyDescent="0.3">
      <c r="A86" s="16">
        <v>38</v>
      </c>
      <c r="B86" s="66" t="s">
        <v>52</v>
      </c>
      <c r="C86" s="67"/>
      <c r="D86" s="68"/>
      <c r="E86" s="35" t="s">
        <v>53</v>
      </c>
      <c r="F86" s="17"/>
      <c r="G86" s="28">
        <v>250</v>
      </c>
      <c r="H86" s="18">
        <f>F86*G86</f>
        <v>0</v>
      </c>
      <c r="I86" s="19">
        <f>H86*1.2</f>
        <v>0</v>
      </c>
    </row>
    <row r="87" spans="1:9" ht="14.4" customHeight="1" x14ac:dyDescent="0.3">
      <c r="A87" s="36">
        <v>39</v>
      </c>
      <c r="B87" s="66" t="s">
        <v>54</v>
      </c>
      <c r="C87" s="67"/>
      <c r="D87" s="68"/>
      <c r="E87" s="37" t="s">
        <v>53</v>
      </c>
      <c r="F87" s="17"/>
      <c r="G87" s="25">
        <v>250</v>
      </c>
      <c r="H87" s="18">
        <f>F87*G87</f>
        <v>0</v>
      </c>
      <c r="I87" s="19">
        <f>H87*1.2</f>
        <v>0</v>
      </c>
    </row>
    <row r="88" spans="1:9" ht="14.4" customHeight="1" x14ac:dyDescent="0.3">
      <c r="A88" s="36">
        <v>40</v>
      </c>
      <c r="B88" s="66" t="s">
        <v>62</v>
      </c>
      <c r="C88" s="67"/>
      <c r="D88" s="68"/>
      <c r="E88" s="37" t="s">
        <v>19</v>
      </c>
      <c r="F88" s="17"/>
      <c r="G88" s="25">
        <v>1000</v>
      </c>
      <c r="H88" s="18">
        <f>F88*G88</f>
        <v>0</v>
      </c>
      <c r="I88" s="19">
        <f>H88*1.2</f>
        <v>0</v>
      </c>
    </row>
    <row r="89" spans="1:9" ht="28.2" customHeight="1" thickBot="1" x14ac:dyDescent="0.35">
      <c r="A89" s="36">
        <v>41</v>
      </c>
      <c r="B89" s="150" t="s">
        <v>78</v>
      </c>
      <c r="C89" s="151"/>
      <c r="D89" s="152"/>
      <c r="E89" s="35" t="s">
        <v>36</v>
      </c>
      <c r="F89" s="17"/>
      <c r="G89" s="25">
        <v>1</v>
      </c>
      <c r="H89" s="18">
        <f>F89*G89</f>
        <v>0</v>
      </c>
      <c r="I89" s="19">
        <f>H89*1.2</f>
        <v>0</v>
      </c>
    </row>
    <row r="90" spans="1:9" ht="18.600000000000001" thickBot="1" x14ac:dyDescent="0.35">
      <c r="A90" s="153" t="s">
        <v>81</v>
      </c>
      <c r="B90" s="154"/>
      <c r="C90" s="154"/>
      <c r="D90" s="154"/>
      <c r="E90" s="154"/>
      <c r="F90" s="154"/>
      <c r="G90" s="154"/>
      <c r="H90" s="5">
        <f>SUM(H23:H89)</f>
        <v>0</v>
      </c>
      <c r="I90" s="6">
        <f>SUM(I23:I89)</f>
        <v>0</v>
      </c>
    </row>
    <row r="91" spans="1:9" x14ac:dyDescent="0.3">
      <c r="A91" s="7"/>
      <c r="B91" s="8"/>
      <c r="C91" s="8"/>
      <c r="D91" s="8"/>
      <c r="E91" s="9"/>
      <c r="F91" s="7"/>
      <c r="G91" s="29"/>
      <c r="H91" s="33"/>
      <c r="I91" s="9"/>
    </row>
    <row r="92" spans="1:9" x14ac:dyDescent="0.3">
      <c r="A92" s="10"/>
      <c r="B92" s="10"/>
      <c r="C92" s="10"/>
      <c r="D92" s="10"/>
      <c r="E92" s="11"/>
      <c r="F92" s="10"/>
      <c r="G92" s="26"/>
      <c r="H92" s="11"/>
      <c r="I92" s="10"/>
    </row>
    <row r="93" spans="1:9" ht="14.4" customHeight="1" x14ac:dyDescent="0.3">
      <c r="A93" s="10"/>
      <c r="B93" s="139" t="s">
        <v>55</v>
      </c>
      <c r="C93" s="139"/>
      <c r="D93" s="139"/>
      <c r="E93" s="139"/>
      <c r="F93" s="139"/>
      <c r="G93" s="139"/>
      <c r="H93" s="139"/>
      <c r="I93" s="10"/>
    </row>
    <row r="94" spans="1:9" x14ac:dyDescent="0.3">
      <c r="A94" s="10"/>
      <c r="B94" s="12"/>
      <c r="H94" s="11"/>
      <c r="I94" s="10"/>
    </row>
    <row r="95" spans="1:9" ht="31.2" customHeight="1" x14ac:dyDescent="0.3">
      <c r="A95" s="140" t="s">
        <v>59</v>
      </c>
      <c r="B95" s="140"/>
      <c r="C95" s="140"/>
      <c r="D95" s="140"/>
      <c r="E95" s="140"/>
      <c r="F95" s="140"/>
      <c r="G95" s="140"/>
      <c r="H95" s="140"/>
      <c r="I95" s="140"/>
    </row>
    <row r="96" spans="1:9" ht="15" thickBot="1" x14ac:dyDescent="0.35">
      <c r="A96" s="10"/>
      <c r="H96" s="11"/>
      <c r="I96" s="10"/>
    </row>
    <row r="97" spans="1:9" ht="15" customHeight="1" thickTop="1" x14ac:dyDescent="0.3">
      <c r="A97" s="10"/>
      <c r="B97" s="133" t="s">
        <v>60</v>
      </c>
      <c r="C97" s="136" t="s">
        <v>61</v>
      </c>
      <c r="D97" s="141" t="s">
        <v>56</v>
      </c>
      <c r="E97" s="142"/>
      <c r="F97" s="142"/>
      <c r="G97" s="142"/>
      <c r="H97" s="143"/>
      <c r="I97" s="10"/>
    </row>
    <row r="98" spans="1:9" x14ac:dyDescent="0.3">
      <c r="A98" s="10"/>
      <c r="B98" s="134"/>
      <c r="C98" s="137"/>
      <c r="D98" s="144"/>
      <c r="E98" s="145"/>
      <c r="F98" s="145"/>
      <c r="G98" s="145"/>
      <c r="H98" s="146"/>
      <c r="I98" s="10"/>
    </row>
    <row r="99" spans="1:9" ht="15" thickBot="1" x14ac:dyDescent="0.35">
      <c r="A99" s="10"/>
      <c r="B99" s="135"/>
      <c r="C99" s="138"/>
      <c r="D99" s="147"/>
      <c r="E99" s="148"/>
      <c r="F99" s="148"/>
      <c r="G99" s="148"/>
      <c r="H99" s="149"/>
      <c r="I99" s="10"/>
    </row>
    <row r="100" spans="1:9" x14ac:dyDescent="0.3">
      <c r="A100" s="10"/>
      <c r="H100" s="11"/>
      <c r="I100" s="10"/>
    </row>
    <row r="101" spans="1:9" x14ac:dyDescent="0.3">
      <c r="A101" s="10"/>
      <c r="H101" s="11"/>
      <c r="I101" s="10"/>
    </row>
    <row r="102" spans="1:9" x14ac:dyDescent="0.3">
      <c r="A102" s="10"/>
      <c r="B102" s="13"/>
      <c r="C102" s="14" t="s">
        <v>57</v>
      </c>
      <c r="H102" s="11"/>
      <c r="I102" s="10"/>
    </row>
    <row r="103" spans="1:9" x14ac:dyDescent="0.3">
      <c r="A103" s="10"/>
      <c r="B103" s="10"/>
      <c r="C103" s="10"/>
      <c r="D103" s="10"/>
      <c r="E103" s="10"/>
      <c r="F103" s="10"/>
      <c r="G103" s="26"/>
      <c r="H103" s="11"/>
      <c r="I103" s="10"/>
    </row>
  </sheetData>
  <mergeCells count="115">
    <mergeCell ref="B1:I1"/>
    <mergeCell ref="B2:I2"/>
    <mergeCell ref="B88:D88"/>
    <mergeCell ref="A14:I14"/>
    <mergeCell ref="B13:I13"/>
    <mergeCell ref="B97:B99"/>
    <mergeCell ref="C97:C99"/>
    <mergeCell ref="B93:H93"/>
    <mergeCell ref="A95:I95"/>
    <mergeCell ref="D97:H99"/>
    <mergeCell ref="B82:D82"/>
    <mergeCell ref="A83:I83"/>
    <mergeCell ref="A84:I84"/>
    <mergeCell ref="B85:D85"/>
    <mergeCell ref="B86:D86"/>
    <mergeCell ref="B89:D89"/>
    <mergeCell ref="B87:D87"/>
    <mergeCell ref="A90:G90"/>
    <mergeCell ref="A75:I75"/>
    <mergeCell ref="A76:I76"/>
    <mergeCell ref="B77:D77"/>
    <mergeCell ref="B79:D79"/>
    <mergeCell ref="A80:I80"/>
    <mergeCell ref="A81:I81"/>
    <mergeCell ref="B69:D69"/>
    <mergeCell ref="A70:I70"/>
    <mergeCell ref="A71:I71"/>
    <mergeCell ref="B72:D72"/>
    <mergeCell ref="B73:D73"/>
    <mergeCell ref="B74:D74"/>
    <mergeCell ref="I63:I65"/>
    <mergeCell ref="A66:I66"/>
    <mergeCell ref="A67:I67"/>
    <mergeCell ref="B68:D68"/>
    <mergeCell ref="A63:A65"/>
    <mergeCell ref="B63:D65"/>
    <mergeCell ref="E63:E65"/>
    <mergeCell ref="F63:F65"/>
    <mergeCell ref="G63:G65"/>
    <mergeCell ref="H63:H65"/>
    <mergeCell ref="I57:I59"/>
    <mergeCell ref="A60:I60"/>
    <mergeCell ref="A61:I61"/>
    <mergeCell ref="B62:D62"/>
    <mergeCell ref="A57:A59"/>
    <mergeCell ref="B57:D59"/>
    <mergeCell ref="E57:E59"/>
    <mergeCell ref="F57:F59"/>
    <mergeCell ref="G57:G59"/>
    <mergeCell ref="H57:H59"/>
    <mergeCell ref="I50:I52"/>
    <mergeCell ref="A53:I53"/>
    <mergeCell ref="A54:I54"/>
    <mergeCell ref="B55:D55"/>
    <mergeCell ref="B56:D56"/>
    <mergeCell ref="A47:I47"/>
    <mergeCell ref="B48:D48"/>
    <mergeCell ref="B49:D49"/>
    <mergeCell ref="A50:A52"/>
    <mergeCell ref="B50:D52"/>
    <mergeCell ref="E50:E52"/>
    <mergeCell ref="F50:F52"/>
    <mergeCell ref="H50:H52"/>
    <mergeCell ref="G50:G52"/>
    <mergeCell ref="B41:D41"/>
    <mergeCell ref="B42:D42"/>
    <mergeCell ref="A43:I43"/>
    <mergeCell ref="B44:D44"/>
    <mergeCell ref="B45:D45"/>
    <mergeCell ref="B46:D46"/>
    <mergeCell ref="B30:D30"/>
    <mergeCell ref="B32:D32"/>
    <mergeCell ref="B35:D35"/>
    <mergeCell ref="B37:D37"/>
    <mergeCell ref="B39:D39"/>
    <mergeCell ref="A40:I40"/>
    <mergeCell ref="B31:D31"/>
    <mergeCell ref="B33:D33"/>
    <mergeCell ref="B34:D34"/>
    <mergeCell ref="B36:D36"/>
    <mergeCell ref="B38:D38"/>
    <mergeCell ref="A28:I28"/>
    <mergeCell ref="A29:I29"/>
    <mergeCell ref="I17:I20"/>
    <mergeCell ref="A21:I21"/>
    <mergeCell ref="A22:I22"/>
    <mergeCell ref="B23:D23"/>
    <mergeCell ref="A17:A20"/>
    <mergeCell ref="B17:D20"/>
    <mergeCell ref="E17:E20"/>
    <mergeCell ref="F17:F20"/>
    <mergeCell ref="G17:G20"/>
    <mergeCell ref="H17:H20"/>
    <mergeCell ref="B5:C5"/>
    <mergeCell ref="B6:C6"/>
    <mergeCell ref="D5:I5"/>
    <mergeCell ref="D6:I6"/>
    <mergeCell ref="B4:I4"/>
    <mergeCell ref="A78:I78"/>
    <mergeCell ref="B10:C10"/>
    <mergeCell ref="B11:C11"/>
    <mergeCell ref="A15:I15"/>
    <mergeCell ref="B16:D16"/>
    <mergeCell ref="D10:I10"/>
    <mergeCell ref="D11:I11"/>
    <mergeCell ref="B7:C7"/>
    <mergeCell ref="B8:C8"/>
    <mergeCell ref="B9:C9"/>
    <mergeCell ref="D7:I7"/>
    <mergeCell ref="D8:I8"/>
    <mergeCell ref="D9:I9"/>
    <mergeCell ref="B24:D24"/>
    <mergeCell ref="B25:D25"/>
    <mergeCell ref="B26:D26"/>
    <mergeCell ref="B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Jamnická Zuzana, JUDr.</cp:lastModifiedBy>
  <cp:lastPrinted>2021-06-03T14:35:06Z</cp:lastPrinted>
  <dcterms:created xsi:type="dcterms:W3CDTF">2015-06-05T18:19:34Z</dcterms:created>
  <dcterms:modified xsi:type="dcterms:W3CDTF">2021-06-03T14:38:43Z</dcterms:modified>
</cp:coreProperties>
</file>