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mir/Documents/VO SK Zákazníci/Mesto Pezinok/32. VO_EE na 2018_2017-09/01. Vstupy/"/>
    </mc:Choice>
  </mc:AlternateContent>
  <xr:revisionPtr revIDLastSave="0" documentId="13_ncr:1_{433C31DE-8993-9C42-BEE0-F2E8C2F2F582}" xr6:coauthVersionLast="36" xr6:coauthVersionMax="36" xr10:uidLastSave="{00000000-0000-0000-0000-000000000000}"/>
  <bookViews>
    <workbookView xWindow="0" yWindow="460" windowWidth="12840" windowHeight="16240" xr2:uid="{00000000-000D-0000-FFFF-FFFF00000000}"/>
  </bookViews>
  <sheets>
    <sheet name="vstupne udaje" sheetId="1" r:id="rId1"/>
    <sheet name="vstupné údaje VER. OSVETLENIE" sheetId="2" r:id="rId2"/>
  </sheets>
  <calcPr calcId="162913"/>
</workbook>
</file>

<file path=xl/calcChain.xml><?xml version="1.0" encoding="utf-8"?>
<calcChain xmlns="http://schemas.openxmlformats.org/spreadsheetml/2006/main">
  <c r="H81" i="2" l="1"/>
  <c r="I81" i="2"/>
  <c r="G81" i="2"/>
  <c r="H288" i="1"/>
  <c r="I288" i="1"/>
  <c r="G288" i="1"/>
  <c r="H80" i="2"/>
  <c r="I80" i="2"/>
  <c r="I287" i="1"/>
  <c r="H287" i="1" l="1"/>
  <c r="G80" i="2"/>
  <c r="G75" i="1" l="1"/>
  <c r="G70" i="1"/>
  <c r="G74" i="1"/>
  <c r="G73" i="1"/>
  <c r="G2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</author>
  </authors>
  <commentList>
    <comment ref="C19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38"/>
          </rPr>
          <t>Údaj zistíte z vyúčtovacej alebo 
preddavkovej faktúry :</t>
        </r>
        <r>
          <rPr>
            <b/>
            <sz val="9"/>
            <color indexed="81"/>
            <rFont val="Tahoma"/>
            <family val="2"/>
            <charset val="238"/>
          </rPr>
          <t xml:space="preserve">
EIC kod : 
24ZZS .... (ZSD distribúcia) - 16 mieste číslo
24ZSS .... (SSE distribúcia) - 16 mieste číslo
24ZVS .... (VSDS distribúcia) - 16 mieste číslo</t>
        </r>
      </text>
    </comment>
  </commentList>
</comments>
</file>

<file path=xl/sharedStrings.xml><?xml version="1.0" encoding="utf-8"?>
<sst xmlns="http://schemas.openxmlformats.org/spreadsheetml/2006/main" count="2478" uniqueCount="557">
  <si>
    <t>Celkom spotreba</t>
  </si>
  <si>
    <t>ODBERATEĽ</t>
  </si>
  <si>
    <t>Dôležité skutočnosti o odbere, príp. pripravované zmeny</t>
  </si>
  <si>
    <t>Poznámky :</t>
  </si>
  <si>
    <t>kWh</t>
  </si>
  <si>
    <t>Mesto</t>
  </si>
  <si>
    <t>PSČ</t>
  </si>
  <si>
    <t>Kontaktná osoba</t>
  </si>
  <si>
    <t>Súčasný dodávateľ</t>
  </si>
  <si>
    <t>E-mail</t>
  </si>
  <si>
    <t>Pevná linka / Mobil</t>
  </si>
  <si>
    <t>Platnosť zmluvy</t>
  </si>
  <si>
    <t>doba určitá do</t>
  </si>
  <si>
    <t>výpovedná lehota</t>
  </si>
  <si>
    <t>1 mesiac</t>
  </si>
  <si>
    <t>2 mesiace</t>
  </si>
  <si>
    <t>3 mesiace</t>
  </si>
  <si>
    <t>doba určitá - DU</t>
  </si>
  <si>
    <t>doba neurčitá - DN</t>
  </si>
  <si>
    <t>DN podla zakona 1 mesiac</t>
  </si>
  <si>
    <t>Zmluva o dodávke - aktuálna</t>
  </si>
  <si>
    <t>ODBERNÉ MIESTO - OM</t>
  </si>
  <si>
    <t>Adresa OM</t>
  </si>
  <si>
    <t>Jantárová 8, Vzorovo</t>
  </si>
  <si>
    <t>NT</t>
  </si>
  <si>
    <t>24ZZS0004561234J</t>
  </si>
  <si>
    <t>Distribučná sadzba</t>
  </si>
  <si>
    <t>VT</t>
  </si>
  <si>
    <t>Vysvetlivky :</t>
  </si>
  <si>
    <t>jednotarif</t>
  </si>
  <si>
    <t>vysoký tarif</t>
  </si>
  <si>
    <t>Ulica</t>
  </si>
  <si>
    <t>PRÍKLAD</t>
  </si>
  <si>
    <t>DD3</t>
  </si>
  <si>
    <t>MWh</t>
  </si>
  <si>
    <t>MWH</t>
  </si>
  <si>
    <t>kilowatthodina - jednotka, ktoru sa udáva množstvo spotrebovanej elektriny, tzv. elektrická práca</t>
  </si>
  <si>
    <t>megawatthodina - jednotka, ktoru sa udáva množstvo spotrebovanej elektriny, tzv. elektrická práca</t>
  </si>
  <si>
    <t>nízky tarif (ľudovo nazývaný nočný prúd)</t>
  </si>
  <si>
    <t>1T</t>
  </si>
  <si>
    <t>EIC kod</t>
  </si>
  <si>
    <t>jedinečné číslo každého odberného miesta, najdôležitejší údaj pri definícii odberného miesta</t>
  </si>
  <si>
    <t>Spotreba / Cena</t>
  </si>
  <si>
    <t>ZSD západ</t>
  </si>
  <si>
    <t>VSDS východ</t>
  </si>
  <si>
    <t>Počet fáz</t>
  </si>
  <si>
    <t>Obchodný názov</t>
  </si>
  <si>
    <t>IČO:</t>
  </si>
  <si>
    <t>C1</t>
  </si>
  <si>
    <t>C2</t>
  </si>
  <si>
    <t>C3</t>
  </si>
  <si>
    <t>C4</t>
  </si>
  <si>
    <t>C5</t>
  </si>
  <si>
    <t>C6</t>
  </si>
  <si>
    <t>C7</t>
  </si>
  <si>
    <t>C8</t>
  </si>
  <si>
    <t>C10</t>
  </si>
  <si>
    <t>DIČ:</t>
  </si>
  <si>
    <t>IČ DPH:</t>
  </si>
  <si>
    <t>Distribučná oblasť</t>
  </si>
  <si>
    <t>Napäťová hladina</t>
  </si>
  <si>
    <t>NN</t>
  </si>
  <si>
    <t>VN</t>
  </si>
  <si>
    <t>VVN</t>
  </si>
  <si>
    <t>X1</t>
  </si>
  <si>
    <t>X2</t>
  </si>
  <si>
    <t>X2-S</t>
  </si>
  <si>
    <t>X2-D</t>
  </si>
  <si>
    <t>C9</t>
  </si>
  <si>
    <t>C11</t>
  </si>
  <si>
    <t>SSE-D stred</t>
  </si>
  <si>
    <t>B-distribúcia</t>
  </si>
  <si>
    <t>D-distribúcia</t>
  </si>
  <si>
    <t xml:space="preserve"> HOTLINE :</t>
  </si>
  <si>
    <t>Istič/RK</t>
  </si>
  <si>
    <t>( A/kW )</t>
  </si>
  <si>
    <t>WT</t>
  </si>
  <si>
    <t>víkendový tarif</t>
  </si>
  <si>
    <t>Por.číslo     OM</t>
  </si>
  <si>
    <t>Typ merania</t>
  </si>
  <si>
    <t>A</t>
  </si>
  <si>
    <t>B</t>
  </si>
  <si>
    <t>C</t>
  </si>
  <si>
    <t>Údaje vyplňte podľa poslednej dostupnej vyúčtovacej faktúry / faktúr za posledných 12 mesiacov a platnej Zmluvy o dodávke elektriny</t>
  </si>
  <si>
    <t>Elektrina</t>
  </si>
  <si>
    <t>Záhradnícka 151</t>
  </si>
  <si>
    <t>821 08 Bratislava</t>
  </si>
  <si>
    <t>www.vosk.sk</t>
  </si>
  <si>
    <t>info@vosk.sk</t>
  </si>
  <si>
    <t>+421 902 774 777</t>
  </si>
  <si>
    <t>Spoločenstvá bytov - každé spoločenstvo osobitná zmluva</t>
  </si>
  <si>
    <t>24ZZS5204332000P</t>
  </si>
  <si>
    <t>24ZZS5258133000V</t>
  </si>
  <si>
    <t>24ZZS6013796000N</t>
  </si>
  <si>
    <t>24ZZS6073139000W</t>
  </si>
  <si>
    <t>24ZZS60770240001</t>
  </si>
  <si>
    <t>24ZZS6078350000B</t>
  </si>
  <si>
    <t>24ZZS5203875000X</t>
  </si>
  <si>
    <t>24ZZS5203872000B</t>
  </si>
  <si>
    <t>24ZZS5252293001Y</t>
  </si>
  <si>
    <t>24ZZS52383310008</t>
  </si>
  <si>
    <t>24ZZS52037650009</t>
  </si>
  <si>
    <t>24ZZS5203761000T</t>
  </si>
  <si>
    <t>24ZZS5203770000S</t>
  </si>
  <si>
    <t>24ZZS5203782000C</t>
  </si>
  <si>
    <t>24ZZS52037830007</t>
  </si>
  <si>
    <t>24ZZS5203786000T</t>
  </si>
  <si>
    <t>24ZZS5203787000O</t>
  </si>
  <si>
    <t>24ZZS5203789000E</t>
  </si>
  <si>
    <t>24ZZS52038040006</t>
  </si>
  <si>
    <t>24ZZS52038050001</t>
  </si>
  <si>
    <t>24ZZS5203806000X</t>
  </si>
  <si>
    <t>24ZZS5203807000S</t>
  </si>
  <si>
    <t>24ZZS5203811000F</t>
  </si>
  <si>
    <t>24ZZS5203812000A</t>
  </si>
  <si>
    <t>24ZZS52038140000</t>
  </si>
  <si>
    <t>24ZZS5203815000W</t>
  </si>
  <si>
    <t>24ZZS5203816000R</t>
  </si>
  <si>
    <t>24ZZS5203817000M</t>
  </si>
  <si>
    <t>24ZZS5203818000H</t>
  </si>
  <si>
    <t>24ZZS5203819000C</t>
  </si>
  <si>
    <t>24ZZS52038210009</t>
  </si>
  <si>
    <t>24ZZS5203823001Y</t>
  </si>
  <si>
    <t>24ZZS5203825000Q</t>
  </si>
  <si>
    <t>24ZZS5203827000G</t>
  </si>
  <si>
    <t>24ZZS5203832000Z</t>
  </si>
  <si>
    <t>24ZZS5203845000E</t>
  </si>
  <si>
    <t>24ZZS52038470004</t>
  </si>
  <si>
    <t>24ZZS5203860000R</t>
  </si>
  <si>
    <t>24ZZS5203869000J</t>
  </si>
  <si>
    <t>24ZZS52038740001</t>
  </si>
  <si>
    <t>24ZZS5203877000N</t>
  </si>
  <si>
    <t>24ZZS5203878000I</t>
  </si>
  <si>
    <t>24ZZS5203879000D</t>
  </si>
  <si>
    <t>24ZZS5203939000U</t>
  </si>
  <si>
    <t>24ZZS5203940000W</t>
  </si>
  <si>
    <t>24ZZS5203987000A</t>
  </si>
  <si>
    <t>24ZZS5204370000B</t>
  </si>
  <si>
    <t>24ZZS52043710006</t>
  </si>
  <si>
    <t>24ZZS52043720001</t>
  </si>
  <si>
    <t>24ZZS5204373000X</t>
  </si>
  <si>
    <t>24ZZS5204374000S</t>
  </si>
  <si>
    <t>24ZZS5204375000N</t>
  </si>
  <si>
    <t>24ZZS5204377000D</t>
  </si>
  <si>
    <t>24ZZS52043790003</t>
  </si>
  <si>
    <t>24ZZS5204384000M</t>
  </si>
  <si>
    <t>24ZZS5204385000H</t>
  </si>
  <si>
    <t>24ZZS5204431000N</t>
  </si>
  <si>
    <t>24ZZS5260230000K</t>
  </si>
  <si>
    <t>24ZZS5263293000J</t>
  </si>
  <si>
    <t>24ZZS6066592000P</t>
  </si>
  <si>
    <t>24ZZS6066620000X</t>
  </si>
  <si>
    <t>24ZZS6100739000U</t>
  </si>
  <si>
    <t>24ZZS6125131000H</t>
  </si>
  <si>
    <t>24ZZS61334390000</t>
  </si>
  <si>
    <t>24ZZS7006235001Y</t>
  </si>
  <si>
    <t>24ZZS70103420003</t>
  </si>
  <si>
    <t>24ZZS70117940001</t>
  </si>
  <si>
    <t>24ZZS7014354000T</t>
  </si>
  <si>
    <t>24ZZS7017527000V</t>
  </si>
  <si>
    <t>24ZZS7020350000Z</t>
  </si>
  <si>
    <t>24ZZS7020394000S</t>
  </si>
  <si>
    <t>24ZZS7021066000C</t>
  </si>
  <si>
    <t>24ZZS70210670007</t>
  </si>
  <si>
    <t>24ZZS70210680002</t>
  </si>
  <si>
    <t>24ZZS7027226000B</t>
  </si>
  <si>
    <t>24ZZS70272270006</t>
  </si>
  <si>
    <t>24ZZS70272280001</t>
  </si>
  <si>
    <t>24ZZS7045231000S</t>
  </si>
  <si>
    <t>24ZZS70631030004</t>
  </si>
  <si>
    <t>24ZZS7063106000Q</t>
  </si>
  <si>
    <t>24ZZS7063109000B</t>
  </si>
  <si>
    <t>24ZZS70659210004</t>
  </si>
  <si>
    <t>24ZZS5203791000B</t>
  </si>
  <si>
    <t>24ZZS40000422700</t>
  </si>
  <si>
    <t>24ZZS7097347000Z</t>
  </si>
  <si>
    <t>24ZZS4000026733F</t>
  </si>
  <si>
    <t>24ZZS4000026735B</t>
  </si>
  <si>
    <t>24ZZS4000026734D</t>
  </si>
  <si>
    <t>Trnavská 10, Pezinok</t>
  </si>
  <si>
    <t>Suvorovova 43, Pezinok</t>
  </si>
  <si>
    <t>Svätoplukova 24, Pezinok</t>
  </si>
  <si>
    <t>Svätoplukova 26, Pezinok</t>
  </si>
  <si>
    <t>Svätoplukova 28, Pezinok</t>
  </si>
  <si>
    <t>Obrancov mieru 40, Pezinok</t>
  </si>
  <si>
    <t>Šenkvická cesta 9, Pezinok</t>
  </si>
  <si>
    <t>Moyzesova 46, Pezinok</t>
  </si>
  <si>
    <t>Moyzesova 48, Pezinok</t>
  </si>
  <si>
    <t>Moyzesova 50, Pezinok</t>
  </si>
  <si>
    <t>Moyzesova 52, Pezinok</t>
  </si>
  <si>
    <t>Moyzesova 54, Pezinok</t>
  </si>
  <si>
    <t>Moyzesova 56, Pezinok</t>
  </si>
  <si>
    <t>Moyzesova 24, Pezinok</t>
  </si>
  <si>
    <t>Moyzesova 28, Pezinok</t>
  </si>
  <si>
    <t>Moyzesova 44, Pezinok</t>
  </si>
  <si>
    <t>Moyzesova 30, Pezinok</t>
  </si>
  <si>
    <t>Obrancov mieru 58, Pezinok</t>
  </si>
  <si>
    <t>Holubyho 16, Pezinok</t>
  </si>
  <si>
    <t>Za hradbami 31, Pezinok</t>
  </si>
  <si>
    <t>Silvánová 9, Pezinok</t>
  </si>
  <si>
    <t>Silvánová 19, Pezinok</t>
  </si>
  <si>
    <t>Moyzesova 12, Pezinok</t>
  </si>
  <si>
    <t>Hroznová 3, Pezinok</t>
  </si>
  <si>
    <t>Hroznová 5, Pezinok</t>
  </si>
  <si>
    <t>Hroznová 11, Pezinok</t>
  </si>
  <si>
    <t>Hroznová 9, Pezinok</t>
  </si>
  <si>
    <t>Zumberská 1, Pezinok</t>
  </si>
  <si>
    <t>Hroznová 13, Pezinok</t>
  </si>
  <si>
    <t>Meisslova 1, Pezinok</t>
  </si>
  <si>
    <t>Orešie 34, Pezinok</t>
  </si>
  <si>
    <t>Dona Sandtnera 9, Pezinok</t>
  </si>
  <si>
    <t>Moyzesova 22, Pezinok</t>
  </si>
  <si>
    <t>Za hradbami 1, Pezinok</t>
  </si>
  <si>
    <t>Trnavská 22, Pezinok</t>
  </si>
  <si>
    <t>Školská 6, Pezinok</t>
  </si>
  <si>
    <t>Záhradná 10, Pezinok</t>
  </si>
  <si>
    <t>Veltlínska 3, Pezinok</t>
  </si>
  <si>
    <t>Obrancov mieru 34, Pezinok</t>
  </si>
  <si>
    <t>Dona Sandtnera 15, Pezinok</t>
  </si>
  <si>
    <t>Dona Sandtnera 17, Pezinok</t>
  </si>
  <si>
    <t>Komenského 30, Pezinok</t>
  </si>
  <si>
    <t>L. Novomeského 14, Pezinok</t>
  </si>
  <si>
    <t>Komenského 27, Pezinok</t>
  </si>
  <si>
    <t>Obrancov mieru 51, Pezinok</t>
  </si>
  <si>
    <t>Suvorovova 41, Pezinok</t>
  </si>
  <si>
    <t>Svätoplukova 7, Pezinok</t>
  </si>
  <si>
    <t>Svätoplukova 6, Pezinok</t>
  </si>
  <si>
    <t>Za hradbami 10, Pezinok</t>
  </si>
  <si>
    <t>1.mája 8, Pezinok</t>
  </si>
  <si>
    <t>Suvorovova 38, Pezinok</t>
  </si>
  <si>
    <t>Záhradná 9, Pezinok</t>
  </si>
  <si>
    <t>Záhradná 7, Pezinok</t>
  </si>
  <si>
    <t>Záhradná 5, Pezinok</t>
  </si>
  <si>
    <t>Záhradná 16, Pezinok</t>
  </si>
  <si>
    <t>Záhradná 14, Pezinok</t>
  </si>
  <si>
    <t>M.R.Štefánika 36, Pezinok</t>
  </si>
  <si>
    <t>M.R.Štefánika 38, Pezinok</t>
  </si>
  <si>
    <t>M.R.Štefánika 37, Pezinok</t>
  </si>
  <si>
    <t>M.R.Štefánika 35, Pezinok</t>
  </si>
  <si>
    <t>Mladoboleslavská 18, Pezinok</t>
  </si>
  <si>
    <t>Holubyho 54, Pezinok</t>
  </si>
  <si>
    <t>Mladoboleslavská 2, Pezinok</t>
  </si>
  <si>
    <t>Mladoboleslavská 4, Pezinok</t>
  </si>
  <si>
    <t>Mladoboleslavská 6, Pezinok</t>
  </si>
  <si>
    <t>Mladoboleslavská 8, Pezinok</t>
  </si>
  <si>
    <t>Trnavská 49, Pezinok</t>
  </si>
  <si>
    <t>Holubyho 52, Pezinok</t>
  </si>
  <si>
    <t>Suvorovova 24, Pezinok</t>
  </si>
  <si>
    <t>Suvorovova 34, Pezinok</t>
  </si>
  <si>
    <t>Suvorovova 40, Pezinok</t>
  </si>
  <si>
    <t>Suvorovova 22, Pezinok</t>
  </si>
  <si>
    <t>Suvorovova 44, Pezinok</t>
  </si>
  <si>
    <t>Mladoboleslavská 10, Pezinok</t>
  </si>
  <si>
    <t>Mladoboleslavská 12, Pezinok</t>
  </si>
  <si>
    <t>Mladoboleslavská 14, Pezinok</t>
  </si>
  <si>
    <t>Mladoboleslavská 16, Pezinok</t>
  </si>
  <si>
    <t>24ZZS52039890000</t>
  </si>
  <si>
    <t>24ZZS5203986000F</t>
  </si>
  <si>
    <t>24ZZS52038390000</t>
  </si>
  <si>
    <t>24ZZS52038380005</t>
  </si>
  <si>
    <t>24ZZS5203837000A</t>
  </si>
  <si>
    <t>24ZZS5203773000D</t>
  </si>
  <si>
    <t>24ZZS5203771000N</t>
  </si>
  <si>
    <t>Muškátová 16, Pezinok</t>
  </si>
  <si>
    <t>Muškátová 14, Pezinok</t>
  </si>
  <si>
    <t>1. mája 6, Pezinok</t>
  </si>
  <si>
    <t>Spoločenstvo vlastníkov MUŠKÁT 14-16</t>
  </si>
  <si>
    <t>35 b.j. Šenkvická 9, Pezinok</t>
  </si>
  <si>
    <r>
      <t>Spoločenstvo vlastníkov UNO</t>
    </r>
    <r>
      <rPr>
        <sz val="10"/>
        <color theme="1"/>
        <rFont val="Arial"/>
        <family val="2"/>
        <charset val="238"/>
      </rPr>
      <t xml:space="preserve"> </t>
    </r>
  </si>
  <si>
    <t>Enegie2, a.s., Lazaretská 3a, 811 08 Bratislava</t>
  </si>
  <si>
    <t>24ZZS5204433000D</t>
  </si>
  <si>
    <t>24ZZS5204342000J</t>
  </si>
  <si>
    <t>24ZZS5204347000V</t>
  </si>
  <si>
    <t>24ZZS60264380000</t>
  </si>
  <si>
    <t>24ZZS5263865000M</t>
  </si>
  <si>
    <t>24ZZS6091024000V</t>
  </si>
  <si>
    <t>24ZZS6013104000I</t>
  </si>
  <si>
    <t>24ZZS6091020000E</t>
  </si>
  <si>
    <t>24ZZS4000026363M</t>
  </si>
  <si>
    <t>24ZZS7028093000R</t>
  </si>
  <si>
    <t>24ZZS5259363000S</t>
  </si>
  <si>
    <t>24ZZS52043270006</t>
  </si>
  <si>
    <t>24ZZS5204355000Z</t>
  </si>
  <si>
    <t>24ZZS7022561000V</t>
  </si>
  <si>
    <t>24ZZS5502613000Y</t>
  </si>
  <si>
    <t>24ZZS52039800008</t>
  </si>
  <si>
    <t>24ZZS6091018000H</t>
  </si>
  <si>
    <t>24ZZS6091019000C</t>
  </si>
  <si>
    <t>24ZZS60910210009</t>
  </si>
  <si>
    <t>24ZZS6091025000Q</t>
  </si>
  <si>
    <t>24ZZS6091028000B</t>
  </si>
  <si>
    <t>24ZZS6104677000S</t>
  </si>
  <si>
    <t>24ZZS6104680000K</t>
  </si>
  <si>
    <t>24ZZS6105635000H</t>
  </si>
  <si>
    <t>24ZZS6105648000X</t>
  </si>
  <si>
    <t>24ZZS4000072839Q</t>
  </si>
  <si>
    <t>24ZZS6090783000X</t>
  </si>
  <si>
    <t>24ZZS5256457000V</t>
  </si>
  <si>
    <t>24ZZS6088604000S</t>
  </si>
  <si>
    <t>24ZZS70225580002</t>
  </si>
  <si>
    <t>24ZZS5204334000F</t>
  </si>
  <si>
    <t>24ZZS52043360005</t>
  </si>
  <si>
    <t>24ZZS52043540003</t>
  </si>
  <si>
    <t>24ZZS5238330000D</t>
  </si>
  <si>
    <t>24ZZS5263684000T</t>
  </si>
  <si>
    <t>24ZZS52637110005</t>
  </si>
  <si>
    <t>24ZZS6085447000R</t>
  </si>
  <si>
    <t>24ZZS6091017000M</t>
  </si>
  <si>
    <t>24ZZS6037608000O</t>
  </si>
  <si>
    <t>24ZZS6063427001Y</t>
  </si>
  <si>
    <t>24ZZS7034761000T</t>
  </si>
  <si>
    <t>24ZZS52637180007</t>
  </si>
  <si>
    <t>24ZZS52637200004</t>
  </si>
  <si>
    <t>Bratislavská 22</t>
  </si>
  <si>
    <t>Cajlanská 88</t>
  </si>
  <si>
    <t>Cajlanská 95</t>
  </si>
  <si>
    <t>Cajlanská 7</t>
  </si>
  <si>
    <t>Fajgalská cesta 1</t>
  </si>
  <si>
    <t>Farská 1</t>
  </si>
  <si>
    <t>Holubyho 22</t>
  </si>
  <si>
    <t>Holubyho 45</t>
  </si>
  <si>
    <t>Holubyho 2978</t>
  </si>
  <si>
    <t>Holubyho 75- kamera</t>
  </si>
  <si>
    <t>Hrnčiarska 44</t>
  </si>
  <si>
    <t>Kollárova 1</t>
  </si>
  <si>
    <t>Kollárova 5</t>
  </si>
  <si>
    <t>Komenského 23</t>
  </si>
  <si>
    <t>M.R.Štefánika 10</t>
  </si>
  <si>
    <t>M.R.Štefánika 12</t>
  </si>
  <si>
    <t>M.R.Štefánika 7</t>
  </si>
  <si>
    <t>M.R.Štefánika 15</t>
  </si>
  <si>
    <t>M.R.Štefánika 34</t>
  </si>
  <si>
    <t>M.R.Štefánika 29</t>
  </si>
  <si>
    <t>M.R.Štefánika 1</t>
  </si>
  <si>
    <t>Meisslova 1</t>
  </si>
  <si>
    <t>Mladoboleslavská 5</t>
  </si>
  <si>
    <t>Mladoboleslavská 12</t>
  </si>
  <si>
    <t>Radničné námestie 7</t>
  </si>
  <si>
    <t>Radničné námestie 9</t>
  </si>
  <si>
    <t>Stupy 9263</t>
  </si>
  <si>
    <t>Štúrova 32</t>
  </si>
  <si>
    <t>Tehelná 10</t>
  </si>
  <si>
    <t>Záhradná 26</t>
  </si>
  <si>
    <t>Záhradná 30</t>
  </si>
  <si>
    <t>24ZZS4000086731K</t>
  </si>
  <si>
    <t>Svätoplukova 4/1055</t>
  </si>
  <si>
    <t>24ZZS5203965000W</t>
  </si>
  <si>
    <t>Kupeckého 39/735</t>
  </si>
  <si>
    <t>24ZZS5203974000V</t>
  </si>
  <si>
    <t>24ZZS5238253000U</t>
  </si>
  <si>
    <t>Cajlanská 233</t>
  </si>
  <si>
    <t>24ZZS5252862000H</t>
  </si>
  <si>
    <t>Cintorínska 8</t>
  </si>
  <si>
    <t>24ZZS52514460008</t>
  </si>
  <si>
    <t>24ZZS5251448000Z</t>
  </si>
  <si>
    <t>24ZZS52514470003</t>
  </si>
  <si>
    <t>24ZZS6037760000L</t>
  </si>
  <si>
    <t>24ZZS7000179000A</t>
  </si>
  <si>
    <t>24ZZS5251451000R</t>
  </si>
  <si>
    <t>Orešie 4</t>
  </si>
  <si>
    <t>24ZZS5204315000M</t>
  </si>
  <si>
    <t>M.R.Štefánika 9</t>
  </si>
  <si>
    <t>24ZZS5204338000W</t>
  </si>
  <si>
    <t>Vajanského 16</t>
  </si>
  <si>
    <t>24ZZS5203730000F</t>
  </si>
  <si>
    <t>24ZZS5203728000I</t>
  </si>
  <si>
    <t>24ZZS5203727000N</t>
  </si>
  <si>
    <t>24ZZS4000040742W</t>
  </si>
  <si>
    <t>Kalinčiakova 2</t>
  </si>
  <si>
    <t>Hollého 2</t>
  </si>
  <si>
    <t>Moyzesova  1</t>
  </si>
  <si>
    <t>Svätoplukova 2/2</t>
  </si>
  <si>
    <t>24ZZS5259502000I</t>
  </si>
  <si>
    <t>Na bielenisku 2</t>
  </si>
  <si>
    <t>24ZZS5204341000O</t>
  </si>
  <si>
    <t>24ZZS52043440009</t>
  </si>
  <si>
    <t>Fándlyho 11</t>
  </si>
  <si>
    <t>Fándlyho 28</t>
  </si>
  <si>
    <t>Svätoplukova 51</t>
  </si>
  <si>
    <t>24ZZS5263686000J</t>
  </si>
  <si>
    <t>24ZZS5204329000X</t>
  </si>
  <si>
    <t>Záhradná 34</t>
  </si>
  <si>
    <t>24ZZS55030540002</t>
  </si>
  <si>
    <t>24ZZS5208733000Y</t>
  </si>
  <si>
    <t>24ZZS5204331000U</t>
  </si>
  <si>
    <t>gen. Pekníka 2</t>
  </si>
  <si>
    <t>Mladoboleslavská 3</t>
  </si>
  <si>
    <t>24ZZS5203968000H</t>
  </si>
  <si>
    <t>Kupeckého 74</t>
  </si>
  <si>
    <t>24ZZS5204352000D</t>
  </si>
  <si>
    <t>24ZZS5260934000P</t>
  </si>
  <si>
    <t>Bystrická 1</t>
  </si>
  <si>
    <t>Holubyho 42</t>
  </si>
  <si>
    <t>24ZZS5255695000B</t>
  </si>
  <si>
    <t>24ZZS5258588000M</t>
  </si>
  <si>
    <t>24ZZS5204339000R</t>
  </si>
  <si>
    <t>24ZZS52043450004</t>
  </si>
  <si>
    <t>24ZZS5204330000Z</t>
  </si>
  <si>
    <t>24ZZS5204346001Y</t>
  </si>
  <si>
    <t>MŠ Holubyho 49</t>
  </si>
  <si>
    <t>MŠ Za hradbami 2</t>
  </si>
  <si>
    <t>MŠ Za hradbami 1</t>
  </si>
  <si>
    <t>Mesto Pezinok, Radničné námestie 7, 902 14 Pezinok, IČO: 00305022, štatutárny orgán - primátor: Mgr. Oliver Solga, 033/6901209</t>
  </si>
  <si>
    <t>Základná škola s materskou školou, Orešie 3, 902 01 Pezinok, IČO: 36063924, štatutárny orgán - riaditeľ: Mgr. Gabriela Fornerová, 033/6400688</t>
  </si>
  <si>
    <t>Základná umelecká škola Eugena Suchoňa v Pezinku, M.R.Štefánika 9, 902 01 Pezinok, IČO: 30792746, štatutárny orgán - riaditeľka: Mária Neuszerová, 033/6412256</t>
  </si>
  <si>
    <t>Materská škola, Vajanského 16, 902 01 Pezinok, IČO: 42355478, štatutárny orgán - riaditeľka: Mgr. Jana Luzová, 033/6901940</t>
  </si>
  <si>
    <t>Pezinská mestská spoločnosť, s.r.o., Hollého 2, 902 01 Pezinok, IČO: 36366277, štatuárny orgán: Mgr. Oliver Solga, Ing. Juraj Pátek, 0903724542</t>
  </si>
  <si>
    <t>Základná škola, Na bielenisku 2, 902 01 Pezinok, IČO: 36062162, štatutárny orgán - riaditeľka: Mgr. Ingrid Jurčová, 033/6404729</t>
  </si>
  <si>
    <t>Základná škola, Fándlyho 11, 902 01 Pezinok, IČO: 36002201, štatutárny orgán - riaditeľ: Ing. Monika Hlúšková, 033/6412253</t>
  </si>
  <si>
    <t>Materská škola, Svätoplukova 51, 902 01 Pezinok, IČO: 42355460, štatutárny orgán - riaditeľka: Lýdia Babalová, 033/6901930</t>
  </si>
  <si>
    <t>Materská škola, Záhradná 34, 902 01 Pezinok, IČO: 42355494, štatutárny orgán - riaditeľka: Jarmila Stražayová, 033/6901960</t>
  </si>
  <si>
    <t>Materská škola, gen. Pekníka 2, 902 01 Pezinok, IČO: 42355451, štatutárny orgán - riaditeľka: Bc. Edita Varechová, 033/6901920</t>
  </si>
  <si>
    <t>Centrum voľného času, Mladoboleslavská 3, 902 01 Pezinok, IČO: 42355508, štatutárny orgán - riaditeľka: Mgr. Zuzana Majerníková, 033/6901990</t>
  </si>
  <si>
    <t>Základná škola, Kupeckého 74, 902 01 Pezinok, IČO: 36062171, štatutárny orgán - riaditeľka: Mgr. Katarína Volánková, 033/6403768</t>
  </si>
  <si>
    <t>Materská škola, Bystrická 1, 902 01 Pezinok, IČO: 42355443, štatutárny orgán - riaditeľka: Mgr. Andrea Hájičková, 033/6901910</t>
  </si>
  <si>
    <t>Pezinské kultúrne centrum, Holubyho 42, 902 01 Pezinok, IČO: 42129168, štatutárny orgán - riaditeľka: Ing. Ingrida Noskovičová, 033/6413949</t>
  </si>
  <si>
    <t>Materská škola, Za hradbami 1, 902 01 Pezinok, IČO: 42355486, štatutárny orgán - riaditeľka: Mária Nogová, 033/6901950</t>
  </si>
  <si>
    <t>Mestský podnik služieb, Trnavská 10, 902 01 Pezinok, IČO: 30853362, štatutárny orgán - riaditeľ: Ing. Miroslav Lošonský, 0905222096</t>
  </si>
  <si>
    <t>35 b.j. Šenkvická 9, 902 01 Pezinok, IČO: 31790038, zast. Gabriela Baráthová, 0905921464</t>
  </si>
  <si>
    <t>Spoločenstvo vlastníkov MUŠKÁT 14-16, Muškátová 16,  902 01 Pezinok, IČO:  31755909, zast. Ing. Marek Duffala, 0903327789</t>
  </si>
  <si>
    <t>Elektrina VEREJNÉ OSVETLENIE</t>
  </si>
  <si>
    <t>Mesto Pezinok</t>
  </si>
  <si>
    <t>Pezinok</t>
  </si>
  <si>
    <t>902 14</t>
  </si>
  <si>
    <t>Michaela Slimáková</t>
  </si>
  <si>
    <t>033/6901209</t>
  </si>
  <si>
    <t>michaela.slimakova@msupezinok.sk</t>
  </si>
  <si>
    <t>MAGNA ENERGIA a.s.</t>
  </si>
  <si>
    <t>24ZZS5265351000U</t>
  </si>
  <si>
    <t>24ZZS5204299000Z</t>
  </si>
  <si>
    <t>24ZZS52043020006</t>
  </si>
  <si>
    <t>24ZZS6093298000D</t>
  </si>
  <si>
    <t>24ZZS5204296000D</t>
  </si>
  <si>
    <t>24ZZS5204292000X</t>
  </si>
  <si>
    <t>24ZZS52042980003</t>
  </si>
  <si>
    <t>24ZZS52043030001</t>
  </si>
  <si>
    <t>24ZZS5252868000O</t>
  </si>
  <si>
    <t>24ZZS5204307000I</t>
  </si>
  <si>
    <t>24ZZS40000637085</t>
  </si>
  <si>
    <t>24ZZS40000517748</t>
  </si>
  <si>
    <t>24ZZS7046075000R</t>
  </si>
  <si>
    <t>24ZZS40000072408</t>
  </si>
  <si>
    <t>24ZZS52042910001</t>
  </si>
  <si>
    <t>24ZZS5256470000H</t>
  </si>
  <si>
    <t>24ZZS5204305000S</t>
  </si>
  <si>
    <t>24ZZS5256441000U</t>
  </si>
  <si>
    <t>24ZZS5204286000J</t>
  </si>
  <si>
    <t>24ZZS6093051000C</t>
  </si>
  <si>
    <t>24ZZS60919420003</t>
  </si>
  <si>
    <t>24ZZS52042970008</t>
  </si>
  <si>
    <t>24ZZS4000008545I</t>
  </si>
  <si>
    <t>24ZZS5204351000I</t>
  </si>
  <si>
    <t>24ZZS6091943000Z</t>
  </si>
  <si>
    <t>24ZZS5204295000I</t>
  </si>
  <si>
    <t>24ZZS7050788000X</t>
  </si>
  <si>
    <t>24ZZS52042890004</t>
  </si>
  <si>
    <t>24ZZS7051535000A</t>
  </si>
  <si>
    <t>24ZZS5251454000C</t>
  </si>
  <si>
    <t>24ZZS6093297000I</t>
  </si>
  <si>
    <t>24ZZS60932990008</t>
  </si>
  <si>
    <t>24ZZS6101034000M</t>
  </si>
  <si>
    <t>24ZZS6107521000Y</t>
  </si>
  <si>
    <t>24ZZS4000093821S</t>
  </si>
  <si>
    <t>24ZZS4000093820U</t>
  </si>
  <si>
    <t>24ZZS52042900006</t>
  </si>
  <si>
    <t>24ZZS5264496000J</t>
  </si>
  <si>
    <t>24ZZS5204304000X</t>
  </si>
  <si>
    <t>24ZZS70332250002</t>
  </si>
  <si>
    <t>24ZZS4000020821B</t>
  </si>
  <si>
    <t>24ZZS6127687000H</t>
  </si>
  <si>
    <t>24ZZS5256469000F</t>
  </si>
  <si>
    <t>24ZZS52564540009</t>
  </si>
  <si>
    <t>24ZZS5204310000A</t>
  </si>
  <si>
    <t>24ZZS5204300000G</t>
  </si>
  <si>
    <t>24ZZS5238334000U</t>
  </si>
  <si>
    <t>24ZZS5256436000B</t>
  </si>
  <si>
    <t>24ZZS52564370006</t>
  </si>
  <si>
    <t>24ZZS52564380001</t>
  </si>
  <si>
    <t>24ZZS52585320008</t>
  </si>
  <si>
    <t>24ZZS5251453000H</t>
  </si>
  <si>
    <t>24ZZS5256693000D</t>
  </si>
  <si>
    <t>24ZZS5204308000D</t>
  </si>
  <si>
    <t>24ZZS5204285000O</t>
  </si>
  <si>
    <t>24ZZS5262850000O</t>
  </si>
  <si>
    <t>24ZZS5204301000B</t>
  </si>
  <si>
    <t>24ZZS70599060005</t>
  </si>
  <si>
    <t>24ZZS52042880009</t>
  </si>
  <si>
    <t>24ZZS61201100000</t>
  </si>
  <si>
    <t>24ZZS5502610000C</t>
  </si>
  <si>
    <t xml:space="preserve">1.MÁJA 45  </t>
  </si>
  <si>
    <t xml:space="preserve">BRATISLAVSKÁ 2  </t>
  </si>
  <si>
    <t xml:space="preserve">BRATISLAVSKÁ 75   </t>
  </si>
  <si>
    <t xml:space="preserve">BYSTRICKÁ 1   </t>
  </si>
  <si>
    <t xml:space="preserve">CAJLANSKÁ 192  </t>
  </si>
  <si>
    <t xml:space="preserve">CAJLANSKÁ 1  </t>
  </si>
  <si>
    <t xml:space="preserve">CAJLANSKÁ 253   </t>
  </si>
  <si>
    <t xml:space="preserve">CES GROBSKÁ 2    </t>
  </si>
  <si>
    <t xml:space="preserve">CES ŠENKVICKÁ 1  </t>
  </si>
  <si>
    <t xml:space="preserve">CESTA ŠENKVICKÁ 5170     </t>
  </si>
  <si>
    <t xml:space="preserve">CESTA ŠENKVICKÁ 5170    </t>
  </si>
  <si>
    <t xml:space="preserve">DOLINA KUČIŠDORFSKÁ 7319    </t>
  </si>
  <si>
    <t xml:space="preserve">DONA SANDTNERA 13    </t>
  </si>
  <si>
    <t xml:space="preserve">FÁNDLYHO 11   </t>
  </si>
  <si>
    <t xml:space="preserve">FARSKÁ 1   </t>
  </si>
  <si>
    <t xml:space="preserve">GOGOĽOVA 1   </t>
  </si>
  <si>
    <t xml:space="preserve">GORKÉHO 14   </t>
  </si>
  <si>
    <t xml:space="preserve">HOLUBYHO 12   </t>
  </si>
  <si>
    <t xml:space="preserve">HOLUBYHO 5   </t>
  </si>
  <si>
    <t xml:space="preserve">HRNČIARSKA 16  </t>
  </si>
  <si>
    <t xml:space="preserve">KOMENSKÉHO 31  </t>
  </si>
  <si>
    <t xml:space="preserve">KRÍŽNA 14    </t>
  </si>
  <si>
    <t xml:space="preserve">KUPECKÉHO 74  </t>
  </si>
  <si>
    <t xml:space="preserve">KUPECKÉHO 1  </t>
  </si>
  <si>
    <t xml:space="preserve">KUTUZOVOVA 24  </t>
  </si>
  <si>
    <t xml:space="preserve">KUTUZOVOVA 38  </t>
  </si>
  <si>
    <t xml:space="preserve">MLADOBOLESLAVSKÁ 5   </t>
  </si>
  <si>
    <t xml:space="preserve">MLADOBOLESLAVSKÁ 1   </t>
  </si>
  <si>
    <t xml:space="preserve">MYSLENICKÁ 32   </t>
  </si>
  <si>
    <t xml:space="preserve">MYSLENICKÁ 57  </t>
  </si>
  <si>
    <t xml:space="preserve">MYSLENICKÁ 103    </t>
  </si>
  <si>
    <t xml:space="preserve">MYSLENICKÁ 208    </t>
  </si>
  <si>
    <t xml:space="preserve">MYSLENICKÁ 142   </t>
  </si>
  <si>
    <t xml:space="preserve">MYSLENICKÁ 756/20  </t>
  </si>
  <si>
    <t xml:space="preserve">MYSLENICKÁ 756/26   </t>
  </si>
  <si>
    <t xml:space="preserve">NAM RADNIČNÉ 7  </t>
  </si>
  <si>
    <t xml:space="preserve">NOVOMESKÉHO, L. 20  </t>
  </si>
  <si>
    <t xml:space="preserve">OBRANCOV MIERU 1   </t>
  </si>
  <si>
    <t xml:space="preserve">OREŠIE 848  </t>
  </si>
  <si>
    <t xml:space="preserve">PANSKÝ CHODNÍK 880    </t>
  </si>
  <si>
    <t xml:space="preserve">PODHORSKÁ 26  </t>
  </si>
  <si>
    <t xml:space="preserve">RÁZUSOVA 1  </t>
  </si>
  <si>
    <t xml:space="preserve">SENECKÁ 3  </t>
  </si>
  <si>
    <t xml:space="preserve">SILVÁNOVÁ 3  </t>
  </si>
  <si>
    <t xml:space="preserve">SUVOROVOVA 38   </t>
  </si>
  <si>
    <t xml:space="preserve">SVÄTOPLUKOVA 18   </t>
  </si>
  <si>
    <t xml:space="preserve">SVÄTOPLUKOVA 1    </t>
  </si>
  <si>
    <t xml:space="preserve">SVÄTOPLUKOVA 23    </t>
  </si>
  <si>
    <t xml:space="preserve">SVÄTOPLUKOVA 47  </t>
  </si>
  <si>
    <t xml:space="preserve">ŠTEFÁNIKA, GEN.M.R. 33  </t>
  </si>
  <si>
    <t xml:space="preserve">ŠTÚROVA 19  </t>
  </si>
  <si>
    <t xml:space="preserve">ŠTÚROVA 33   </t>
  </si>
  <si>
    <t xml:space="preserve">TEHELNÁ 3    </t>
  </si>
  <si>
    <t xml:space="preserve">TRNAVSKÁ 63    </t>
  </si>
  <si>
    <t xml:space="preserve">ZA DRÁHOU 13    </t>
  </si>
  <si>
    <t xml:space="preserve">ZA HRADBAMI 11   </t>
  </si>
  <si>
    <t xml:space="preserve">ZA PANSKOU ZÁHRADOU 790   </t>
  </si>
  <si>
    <t xml:space="preserve">ZÁHRADNÁ 32  </t>
  </si>
  <si>
    <t xml:space="preserve">ZÁHRADNÁ 1  </t>
  </si>
  <si>
    <t xml:space="preserve">ZIGMUNDÍKOVA 2   </t>
  </si>
  <si>
    <t xml:space="preserve">Senecká 4   </t>
  </si>
  <si>
    <t>vyplnené jednotlivo pri OM</t>
  </si>
  <si>
    <t>SK2020662226</t>
  </si>
  <si>
    <t>Cena za MWh</t>
  </si>
  <si>
    <t>ROK</t>
  </si>
  <si>
    <t>22 mesiacov</t>
  </si>
  <si>
    <t>24 mesiacov</t>
  </si>
  <si>
    <t>BRATISLAVSKÁ 87, Semafor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</si>
</sst>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K_č_-;\-* #,##0.00\ _K_č_-;_-* &quot;-&quot;??\ _K_č_-;_-@_-"/>
    <numFmt numFmtId="165" formatCode="[&lt;=9999999]###\ ##\ ##;##\ ##\ ##\ ##"/>
    <numFmt numFmtId="166" formatCode="000\ 00"/>
    <numFmt numFmtId="167" formatCode="#,##0_ ;\-#,##0\ "/>
    <numFmt numFmtId="168" formatCode="#,##0.0_ ;\-#,##0.0\ "/>
    <numFmt numFmtId="169" formatCode="_-* #,##0.0\ _K_č_-;\-* #,##0.0\ _K_č_-;_-* &quot;-&quot;??\ _K_č_-;_-@_-"/>
    <numFmt numFmtId="170" formatCode="0.000"/>
    <numFmt numFmtId="171" formatCode="[$-41B]General"/>
    <numFmt numFmtId="172" formatCode="#,##0.000"/>
    <numFmt numFmtId="173" formatCode="0.0"/>
    <numFmt numFmtId="174" formatCode="[$-41B]d&quot;.&quot;m&quot;.&quot;yyyy"/>
    <numFmt numFmtId="175" formatCode="&quot; &quot;#,##0.00&quot;      &quot;;&quot;-&quot;#,##0.00&quot;      &quot;;&quot; -&quot;#&quot;      &quot;;&quot; &quot;@&quot; &quot;"/>
    <numFmt numFmtId="176" formatCode="#,##0.0&quot; &quot;;&quot;-&quot;#,##0.0&quot; &quot;"/>
    <numFmt numFmtId="177" formatCode="#,##0&quot; &quot;;&quot;-&quot;#,##0&quot; &quot;"/>
  </numFmts>
  <fonts count="4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11"/>
      <color rgb="FF000000"/>
      <name val="Verdana"/>
      <family val="2"/>
      <charset val="238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8"/>
      <color theme="0"/>
      <name val="Verdana"/>
      <family val="2"/>
      <charset val="238"/>
    </font>
    <font>
      <sz val="18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theme="3" tint="-0.499984740745262"/>
      <name val="Calibri"/>
      <family val="2"/>
      <charset val="238"/>
      <scheme val="minor"/>
    </font>
    <font>
      <b/>
      <sz val="26"/>
      <color rgb="FFFFC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3" tint="-0.49998474074526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A900"/>
        <bgColor indexed="64"/>
      </patternFill>
    </fill>
    <fill>
      <patternFill patternType="solid">
        <fgColor rgb="FFDEA900"/>
        <bgColor rgb="FFEEECE1"/>
      </patternFill>
    </fill>
    <fill>
      <patternFill patternType="solid">
        <fgColor rgb="FFDEA900"/>
        <bgColor rgb="FFB8CCE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8"/>
      </left>
      <right style="thin">
        <color indexed="8"/>
      </right>
      <top/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/>
      <top/>
      <bottom style="medium">
        <color rgb="FFFF0000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20" fillId="0" borderId="0"/>
    <xf numFmtId="4" fontId="21" fillId="5" borderId="18" applyNumberFormat="0" applyProtection="0">
      <alignment horizontal="left" vertical="center" indent="1"/>
    </xf>
    <xf numFmtId="4" fontId="21" fillId="0" borderId="18" applyNumberFormat="0" applyProtection="0">
      <alignment horizontal="right" vertical="center"/>
    </xf>
    <xf numFmtId="0" fontId="24" fillId="0" borderId="0"/>
    <xf numFmtId="0" fontId="25" fillId="0" borderId="0"/>
    <xf numFmtId="171" fontId="26" fillId="0" borderId="0"/>
    <xf numFmtId="175" fontId="26" fillId="0" borderId="0" applyBorder="0" applyProtection="0"/>
    <xf numFmtId="171" fontId="26" fillId="0" borderId="0" applyBorder="0" applyProtection="0"/>
  </cellStyleXfs>
  <cellXfs count="315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168" fontId="0" fillId="2" borderId="3" xfId="3" applyNumberFormat="1" applyFont="1" applyFill="1" applyBorder="1" applyAlignment="1" applyProtection="1">
      <alignment horizontal="center" vertical="center"/>
      <protection locked="0" hidden="1"/>
    </xf>
    <xf numFmtId="167" fontId="0" fillId="2" borderId="2" xfId="3" applyNumberFormat="1" applyFont="1" applyFill="1" applyBorder="1" applyAlignment="1" applyProtection="1">
      <alignment horizontal="center" vertical="center"/>
      <protection locked="0" hidden="1"/>
    </xf>
    <xf numFmtId="168" fontId="0" fillId="2" borderId="2" xfId="3" applyNumberFormat="1" applyFont="1" applyFill="1" applyBorder="1" applyAlignment="1" applyProtection="1">
      <alignment horizontal="center" vertical="center"/>
      <protection locked="0" hidden="1"/>
    </xf>
    <xf numFmtId="167" fontId="0" fillId="2" borderId="16" xfId="3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4" fontId="0" fillId="0" borderId="0" xfId="0" applyNumberFormat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vertical="center" wrapText="1"/>
      <protection locked="0" hidden="1"/>
    </xf>
    <xf numFmtId="0" fontId="0" fillId="0" borderId="0" xfId="0" applyBorder="1" applyAlignment="1" applyProtection="1">
      <alignment vertical="center" wrapText="1"/>
      <protection locked="0" hidden="1"/>
    </xf>
    <xf numFmtId="0" fontId="0" fillId="0" borderId="8" xfId="0" applyBorder="1" applyAlignment="1" applyProtection="1">
      <alignment vertical="center" wrapText="1"/>
      <protection locked="0"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14" fontId="9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hidden="1"/>
    </xf>
    <xf numFmtId="164" fontId="0" fillId="2" borderId="15" xfId="3" applyFont="1" applyFill="1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hidden="1"/>
    </xf>
    <xf numFmtId="14" fontId="9" fillId="2" borderId="16" xfId="0" applyNumberFormat="1" applyFont="1" applyFill="1" applyBorder="1" applyAlignment="1" applyProtection="1">
      <alignment horizontal="center" vertical="center"/>
      <protection locked="0" hidden="1"/>
    </xf>
    <xf numFmtId="164" fontId="0" fillId="2" borderId="16" xfId="3" applyFont="1" applyFill="1" applyBorder="1" applyAlignment="1" applyProtection="1">
      <alignment horizontal="center" vertical="center"/>
      <protection locked="0"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4" fontId="1" fillId="0" borderId="11" xfId="0" applyNumberFormat="1" applyFont="1" applyFill="1" applyBorder="1" applyAlignment="1" applyProtection="1">
      <alignment horizontal="center" vertical="center"/>
      <protection hidden="1"/>
    </xf>
    <xf numFmtId="3" fontId="1" fillId="0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 wrapText="1"/>
      <protection locked="0" hidden="1"/>
    </xf>
    <xf numFmtId="0" fontId="0" fillId="0" borderId="4" xfId="0" applyBorder="1" applyAlignment="1" applyProtection="1">
      <alignment vertical="center" wrapText="1"/>
      <protection locked="0" hidden="1"/>
    </xf>
    <xf numFmtId="0" fontId="0" fillId="0" borderId="10" xfId="0" applyBorder="1" applyAlignment="1" applyProtection="1">
      <alignment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14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64" fontId="0" fillId="2" borderId="2" xfId="3" applyFont="1" applyFill="1" applyBorder="1" applyAlignment="1" applyProtection="1">
      <alignment horizontal="center" vertical="center"/>
      <protection locked="0" hidden="1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9" fillId="2" borderId="16" xfId="0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left" vertical="center"/>
      <protection hidden="1"/>
    </xf>
    <xf numFmtId="0" fontId="8" fillId="2" borderId="0" xfId="0" applyFont="1" applyFill="1" applyAlignment="1" applyProtection="1">
      <alignment horizontal="right" vertical="center" wrapText="1"/>
      <protection hidden="1"/>
    </xf>
    <xf numFmtId="0" fontId="8" fillId="0" borderId="0" xfId="0" applyFont="1" applyFill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2" fillId="0" borderId="0" xfId="0" applyFont="1" applyFill="1" applyAlignment="1" applyProtection="1">
      <alignment horizontal="left" vertical="center" wrapText="1"/>
      <protection hidden="1"/>
    </xf>
    <xf numFmtId="166" fontId="2" fillId="0" borderId="0" xfId="0" applyNumberFormat="1" applyFont="1" applyFill="1" applyAlignment="1" applyProtection="1">
      <alignment horizontal="left" vertical="center" wrapText="1"/>
      <protection hidden="1"/>
    </xf>
    <xf numFmtId="165" fontId="2" fillId="0" borderId="0" xfId="0" applyNumberFormat="1" applyFont="1" applyFill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4" xfId="0" applyFont="1" applyFill="1" applyBorder="1" applyAlignment="1" applyProtection="1">
      <alignment horizontal="left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locked="0" hidden="1"/>
    </xf>
    <xf numFmtId="0" fontId="4" fillId="0" borderId="0" xfId="1" applyAlignment="1" applyProtection="1">
      <alignment horizontal="left" vertical="center"/>
      <protection hidden="1"/>
    </xf>
    <xf numFmtId="49" fontId="1" fillId="0" borderId="0" xfId="0" applyNumberFormat="1" applyFont="1" applyAlignment="1" applyProtection="1">
      <alignment horizontal="left" vertical="center"/>
      <protection hidden="1"/>
    </xf>
    <xf numFmtId="14" fontId="9" fillId="2" borderId="15" xfId="0" applyNumberFormat="1" applyFont="1" applyFill="1" applyBorder="1" applyAlignment="1" applyProtection="1">
      <alignment horizontal="center" vertical="center"/>
      <protection locked="0" hidden="1"/>
    </xf>
    <xf numFmtId="167" fontId="0" fillId="2" borderId="15" xfId="3" applyNumberFormat="1" applyFont="1" applyFill="1" applyBorder="1" applyAlignment="1" applyProtection="1">
      <alignment horizontal="center" vertical="center"/>
      <protection locked="0" hidden="1"/>
    </xf>
    <xf numFmtId="0" fontId="9" fillId="2" borderId="15" xfId="0" applyFont="1" applyFill="1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hidden="1"/>
    </xf>
    <xf numFmtId="14" fontId="9" fillId="6" borderId="11" xfId="0" applyNumberFormat="1" applyFont="1" applyFill="1" applyBorder="1" applyAlignment="1" applyProtection="1">
      <alignment horizontal="center" vertical="center"/>
      <protection locked="0" hidden="1"/>
    </xf>
    <xf numFmtId="168" fontId="0" fillId="2" borderId="16" xfId="3" applyNumberFormat="1" applyFont="1" applyFill="1" applyBorder="1" applyAlignment="1" applyProtection="1">
      <alignment horizontal="center" vertical="center"/>
      <protection locked="0" hidden="1"/>
    </xf>
    <xf numFmtId="0" fontId="23" fillId="6" borderId="6" xfId="0" applyFont="1" applyFill="1" applyBorder="1" applyAlignment="1"/>
    <xf numFmtId="14" fontId="9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27" fillId="0" borderId="2" xfId="0" applyFont="1" applyBorder="1"/>
    <xf numFmtId="0" fontId="27" fillId="0" borderId="2" xfId="0" applyFont="1" applyBorder="1" applyAlignment="1">
      <alignment vertical="center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vertical="center" wrapText="1"/>
      <protection locked="0" hidden="1"/>
    </xf>
    <xf numFmtId="0" fontId="0" fillId="0" borderId="0" xfId="0" applyFill="1" applyBorder="1" applyAlignment="1" applyProtection="1">
      <alignment vertical="center" wrapText="1"/>
      <protection locked="0" hidden="1"/>
    </xf>
    <xf numFmtId="0" fontId="0" fillId="0" borderId="8" xfId="0" applyFill="1" applyBorder="1" applyAlignment="1" applyProtection="1">
      <alignment vertical="center" wrapText="1"/>
      <protection locked="0" hidden="1"/>
    </xf>
    <xf numFmtId="0" fontId="0" fillId="0" borderId="0" xfId="0" applyFill="1" applyAlignment="1" applyProtection="1">
      <alignment horizontal="right"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14" fontId="9" fillId="3" borderId="15" xfId="0" applyNumberFormat="1" applyFont="1" applyFill="1" applyBorder="1" applyAlignment="1" applyProtection="1">
      <alignment horizontal="center" vertical="center"/>
      <protection hidden="1"/>
    </xf>
    <xf numFmtId="164" fontId="9" fillId="3" borderId="15" xfId="3" applyFont="1" applyFill="1" applyBorder="1" applyAlignment="1" applyProtection="1">
      <alignment horizontal="center" vertical="center"/>
      <protection hidden="1"/>
    </xf>
    <xf numFmtId="169" fontId="9" fillId="3" borderId="15" xfId="3" applyNumberFormat="1" applyFont="1" applyFill="1" applyBorder="1" applyAlignment="1" applyProtection="1">
      <alignment horizontal="center" vertical="center"/>
      <protection hidden="1"/>
    </xf>
    <xf numFmtId="167" fontId="9" fillId="3" borderId="15" xfId="3" applyNumberFormat="1" applyFont="1" applyFill="1" applyBorder="1" applyAlignment="1" applyProtection="1">
      <alignment horizontal="center" vertical="center"/>
      <protection hidden="1"/>
    </xf>
    <xf numFmtId="167" fontId="9" fillId="0" borderId="2" xfId="3" applyNumberFormat="1" applyFont="1" applyFill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9" fillId="0" borderId="12" xfId="0" applyFont="1" applyFill="1" applyBorder="1"/>
    <xf numFmtId="170" fontId="35" fillId="0" borderId="25" xfId="17" applyNumberFormat="1" applyFont="1" applyFill="1" applyBorder="1" applyAlignment="1">
      <alignment horizontal="right"/>
    </xf>
    <xf numFmtId="171" fontId="35" fillId="0" borderId="20" xfId="17" applyFont="1" applyFill="1" applyBorder="1" applyAlignment="1"/>
    <xf numFmtId="0" fontId="35" fillId="0" borderId="20" xfId="17" applyNumberFormat="1" applyFont="1" applyFill="1" applyBorder="1" applyAlignment="1">
      <alignment horizontal="right"/>
    </xf>
    <xf numFmtId="171" fontId="35" fillId="0" borderId="0" xfId="17" applyFont="1" applyFill="1" applyAlignment="1">
      <alignment horizontal="right"/>
    </xf>
    <xf numFmtId="0" fontId="35" fillId="0" borderId="21" xfId="17" applyNumberFormat="1" applyFont="1" applyFill="1" applyBorder="1" applyAlignment="1">
      <alignment horizontal="right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33" fillId="3" borderId="15" xfId="0" applyFont="1" applyFill="1" applyBorder="1" applyAlignment="1" applyProtection="1">
      <alignment horizontal="center" vertical="center"/>
      <protection hidden="1"/>
    </xf>
    <xf numFmtId="0" fontId="29" fillId="0" borderId="12" xfId="0" applyFont="1" applyBorder="1"/>
    <xf numFmtId="0" fontId="29" fillId="2" borderId="15" xfId="0" applyFont="1" applyFill="1" applyBorder="1" applyAlignment="1" applyProtection="1">
      <alignment horizontal="center" vertical="center"/>
      <protection locked="0" hidden="1"/>
    </xf>
    <xf numFmtId="0" fontId="29" fillId="2" borderId="6" xfId="0" applyFont="1" applyFill="1" applyBorder="1" applyAlignment="1" applyProtection="1">
      <alignment horizontal="center" vertical="center"/>
      <protection locked="0" hidden="1"/>
    </xf>
    <xf numFmtId="0" fontId="29" fillId="0" borderId="16" xfId="0" applyFont="1" applyFill="1" applyBorder="1"/>
    <xf numFmtId="0" fontId="34" fillId="0" borderId="11" xfId="0" applyFont="1" applyFill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8" fillId="0" borderId="0" xfId="0" applyFont="1" applyAlignment="1" applyProtection="1">
      <alignment horizontal="right" vertical="center"/>
      <protection hidden="1"/>
    </xf>
    <xf numFmtId="0" fontId="38" fillId="0" borderId="0" xfId="0" applyFont="1" applyBorder="1" applyAlignment="1" applyProtection="1">
      <alignment horizontal="right" vertical="center"/>
      <protection hidden="1"/>
    </xf>
    <xf numFmtId="170" fontId="32" fillId="0" borderId="19" xfId="0" applyNumberFormat="1" applyFont="1" applyBorder="1" applyAlignment="1">
      <alignment horizontal="right"/>
    </xf>
    <xf numFmtId="170" fontId="32" fillId="0" borderId="19" xfId="0" applyNumberFormat="1" applyFont="1" applyFill="1" applyBorder="1" applyAlignment="1">
      <alignment horizontal="right"/>
    </xf>
    <xf numFmtId="171" fontId="35" fillId="0" borderId="20" xfId="13" applyNumberFormat="1" applyFont="1" applyFill="1" applyBorder="1" applyAlignment="1">
      <alignment horizontal="right"/>
    </xf>
    <xf numFmtId="0" fontId="30" fillId="0" borderId="0" xfId="0" applyFont="1" applyAlignment="1">
      <alignment horizontal="right"/>
    </xf>
    <xf numFmtId="0" fontId="29" fillId="6" borderId="15" xfId="0" applyFont="1" applyFill="1" applyBorder="1" applyAlignment="1" applyProtection="1">
      <alignment horizontal="center" vertical="center"/>
      <protection locked="0" hidden="1"/>
    </xf>
    <xf numFmtId="0" fontId="29" fillId="0" borderId="2" xfId="0" applyFont="1" applyFill="1" applyBorder="1" applyAlignment="1" applyProtection="1">
      <alignment horizontal="center" vertical="center"/>
      <protection locked="0" hidden="1"/>
    </xf>
    <xf numFmtId="171" fontId="35" fillId="0" borderId="2" xfId="13" applyNumberFormat="1" applyFont="1" applyFill="1" applyBorder="1" applyAlignment="1">
      <alignment horizontal="right"/>
    </xf>
    <xf numFmtId="171" fontId="35" fillId="0" borderId="23" xfId="13" applyNumberFormat="1" applyFont="1" applyFill="1" applyBorder="1" applyAlignment="1">
      <alignment horizontal="right"/>
    </xf>
    <xf numFmtId="171" fontId="35" fillId="0" borderId="21" xfId="13" applyNumberFormat="1" applyFont="1" applyFill="1" applyBorder="1" applyAlignment="1">
      <alignment horizontal="right"/>
    </xf>
    <xf numFmtId="171" fontId="35" fillId="0" borderId="22" xfId="13" applyNumberFormat="1" applyFont="1" applyFill="1" applyBorder="1" applyAlignment="1">
      <alignment horizontal="right"/>
    </xf>
    <xf numFmtId="0" fontId="0" fillId="0" borderId="0" xfId="0" applyFont="1" applyAlignment="1" applyProtection="1">
      <alignment horizontal="left" vertical="center"/>
      <protection hidden="1"/>
    </xf>
    <xf numFmtId="171" fontId="28" fillId="0" borderId="28" xfId="17" applyFont="1" applyFill="1" applyBorder="1" applyAlignment="1" applyProtection="1">
      <alignment horizontal="center" vertical="center"/>
      <protection hidden="1"/>
    </xf>
    <xf numFmtId="171" fontId="28" fillId="0" borderId="29" xfId="17" applyFont="1" applyFill="1" applyBorder="1" applyAlignment="1" applyProtection="1">
      <alignment horizontal="center" vertical="center"/>
      <protection hidden="1"/>
    </xf>
    <xf numFmtId="171" fontId="28" fillId="0" borderId="2" xfId="17" applyFont="1" applyFill="1" applyBorder="1" applyAlignment="1" applyProtection="1">
      <alignment horizontal="center" vertical="center"/>
      <protection hidden="1"/>
    </xf>
    <xf numFmtId="0" fontId="35" fillId="0" borderId="30" xfId="17" applyNumberFormat="1" applyFont="1" applyFill="1" applyBorder="1" applyAlignment="1">
      <alignment horizontal="right"/>
    </xf>
    <xf numFmtId="171" fontId="35" fillId="0" borderId="30" xfId="17" applyFont="1" applyFill="1" applyBorder="1" applyAlignment="1"/>
    <xf numFmtId="0" fontId="35" fillId="0" borderId="28" xfId="17" applyNumberFormat="1" applyFont="1" applyFill="1" applyBorder="1" applyAlignment="1">
      <alignment horizontal="right"/>
    </xf>
    <xf numFmtId="171" fontId="35" fillId="0" borderId="31" xfId="17" applyFont="1" applyFill="1" applyBorder="1" applyAlignment="1"/>
    <xf numFmtId="171" fontId="36" fillId="9" borderId="12" xfId="17" applyFont="1" applyFill="1" applyBorder="1" applyAlignment="1">
      <alignment vertical="center"/>
    </xf>
    <xf numFmtId="171" fontId="35" fillId="9" borderId="14" xfId="17" applyFont="1" applyFill="1" applyBorder="1" applyAlignment="1" applyProtection="1">
      <alignment horizontal="center" vertical="center"/>
      <protection locked="0" hidden="1"/>
    </xf>
    <xf numFmtId="174" fontId="28" fillId="9" borderId="14" xfId="17" applyNumberFormat="1" applyFont="1" applyFill="1" applyBorder="1" applyAlignment="1" applyProtection="1">
      <alignment horizontal="center" vertical="center"/>
      <protection locked="0" hidden="1"/>
    </xf>
    <xf numFmtId="175" fontId="26" fillId="9" borderId="14" xfId="16" applyFont="1" applyFill="1" applyBorder="1" applyAlignment="1" applyProtection="1">
      <alignment horizontal="center" vertical="center"/>
      <protection locked="0" hidden="1"/>
    </xf>
    <xf numFmtId="171" fontId="28" fillId="9" borderId="14" xfId="17" applyFont="1" applyFill="1" applyBorder="1" applyAlignment="1" applyProtection="1">
      <alignment horizontal="center" vertical="center"/>
      <protection locked="0" hidden="1"/>
    </xf>
    <xf numFmtId="171" fontId="35" fillId="9" borderId="13" xfId="17" applyFont="1" applyFill="1" applyBorder="1" applyAlignment="1" applyProtection="1">
      <alignment horizontal="center" vertical="center"/>
      <protection locked="0" hidden="1"/>
    </xf>
    <xf numFmtId="0" fontId="35" fillId="0" borderId="29" xfId="17" applyNumberFormat="1" applyFont="1" applyFill="1" applyBorder="1" applyAlignment="1">
      <alignment horizontal="right"/>
    </xf>
    <xf numFmtId="0" fontId="35" fillId="0" borderId="31" xfId="17" applyNumberFormat="1" applyFont="1" applyFill="1" applyBorder="1" applyAlignment="1">
      <alignment horizontal="right"/>
    </xf>
    <xf numFmtId="0" fontId="35" fillId="9" borderId="14" xfId="17" applyNumberFormat="1" applyFont="1" applyFill="1" applyBorder="1" applyAlignment="1">
      <alignment horizontal="right"/>
    </xf>
    <xf numFmtId="171" fontId="36" fillId="9" borderId="12" xfId="17" applyFont="1" applyFill="1" applyBorder="1" applyAlignment="1"/>
    <xf numFmtId="171" fontId="35" fillId="9" borderId="13" xfId="17" applyFont="1" applyFill="1" applyBorder="1" applyAlignment="1"/>
    <xf numFmtId="176" fontId="28" fillId="9" borderId="14" xfId="16" applyNumberFormat="1" applyFont="1" applyFill="1" applyBorder="1" applyAlignment="1" applyProtection="1">
      <alignment horizontal="center" vertical="center"/>
      <protection locked="0" hidden="1"/>
    </xf>
    <xf numFmtId="177" fontId="28" fillId="9" borderId="14" xfId="16" applyNumberFormat="1" applyFont="1" applyFill="1" applyBorder="1" applyAlignment="1" applyProtection="1">
      <alignment horizontal="center" vertical="center"/>
      <protection locked="0" hidden="1"/>
    </xf>
    <xf numFmtId="167" fontId="9" fillId="0" borderId="15" xfId="3" applyNumberFormat="1" applyFont="1" applyFill="1" applyBorder="1" applyAlignment="1" applyProtection="1">
      <alignment horizontal="center" vertical="center"/>
      <protection hidden="1"/>
    </xf>
    <xf numFmtId="0" fontId="33" fillId="7" borderId="14" xfId="0" applyFont="1" applyFill="1" applyBorder="1" applyAlignment="1" applyProtection="1">
      <alignment horizontal="center" vertical="center"/>
      <protection hidden="1"/>
    </xf>
    <xf numFmtId="14" fontId="9" fillId="7" borderId="14" xfId="0" applyNumberFormat="1" applyFont="1" applyFill="1" applyBorder="1" applyAlignment="1" applyProtection="1">
      <alignment horizontal="center" vertical="center"/>
      <protection hidden="1"/>
    </xf>
    <xf numFmtId="164" fontId="9" fillId="7" borderId="14" xfId="3" applyFont="1" applyFill="1" applyBorder="1" applyAlignment="1" applyProtection="1">
      <alignment horizontal="center" vertical="center"/>
      <protection hidden="1"/>
    </xf>
    <xf numFmtId="169" fontId="9" fillId="7" borderId="14" xfId="3" applyNumberFormat="1" applyFont="1" applyFill="1" applyBorder="1" applyAlignment="1" applyProtection="1">
      <alignment horizontal="center" vertical="center"/>
      <protection hidden="1"/>
    </xf>
    <xf numFmtId="167" fontId="9" fillId="7" borderId="14" xfId="3" applyNumberFormat="1" applyFont="1" applyFill="1" applyBorder="1" applyAlignment="1" applyProtection="1">
      <alignment horizontal="center" vertical="center"/>
      <protection hidden="1"/>
    </xf>
    <xf numFmtId="0" fontId="9" fillId="7" borderId="14" xfId="0" applyFont="1" applyFill="1" applyBorder="1" applyAlignment="1" applyProtection="1">
      <alignment horizontal="center" vertical="center"/>
      <protection hidden="1"/>
    </xf>
    <xf numFmtId="0" fontId="33" fillId="7" borderId="13" xfId="0" applyFont="1" applyFill="1" applyBorder="1" applyAlignment="1" applyProtection="1">
      <alignment horizontal="center" vertical="center"/>
      <protection hidden="1"/>
    </xf>
    <xf numFmtId="167" fontId="9" fillId="0" borderId="11" xfId="3" applyNumberFormat="1" applyFont="1" applyFill="1" applyBorder="1" applyAlignment="1" applyProtection="1">
      <alignment horizontal="center" vertical="center"/>
      <protection hidden="1"/>
    </xf>
    <xf numFmtId="0" fontId="29" fillId="7" borderId="14" xfId="0" applyFont="1" applyFill="1" applyBorder="1" applyAlignment="1">
      <alignment horizontal="right"/>
    </xf>
    <xf numFmtId="0" fontId="28" fillId="8" borderId="14" xfId="13" applyFont="1" applyFill="1" applyBorder="1" applyAlignment="1" applyProtection="1">
      <alignment horizontal="center" vertical="center"/>
      <protection locked="0" hidden="1"/>
    </xf>
    <xf numFmtId="0" fontId="30" fillId="7" borderId="13" xfId="0" applyFont="1" applyFill="1" applyBorder="1" applyAlignment="1" applyProtection="1">
      <alignment horizontal="left" vertical="center"/>
      <protection hidden="1"/>
    </xf>
    <xf numFmtId="0" fontId="33" fillId="7" borderId="14" xfId="0" applyFont="1" applyFill="1" applyBorder="1" applyAlignment="1" applyProtection="1">
      <alignment horizontal="left" vertical="center"/>
      <protection hidden="1"/>
    </xf>
    <xf numFmtId="14" fontId="9" fillId="7" borderId="14" xfId="0" applyNumberFormat="1" applyFont="1" applyFill="1" applyBorder="1" applyAlignment="1" applyProtection="1">
      <alignment horizontal="left" vertical="center"/>
      <protection hidden="1"/>
    </xf>
    <xf numFmtId="164" fontId="9" fillId="7" borderId="14" xfId="3" applyFont="1" applyFill="1" applyBorder="1" applyAlignment="1" applyProtection="1">
      <alignment horizontal="left" vertical="center"/>
      <protection hidden="1"/>
    </xf>
    <xf numFmtId="169" fontId="9" fillId="7" borderId="14" xfId="3" applyNumberFormat="1" applyFont="1" applyFill="1" applyBorder="1" applyAlignment="1" applyProtection="1">
      <alignment horizontal="left" vertical="center"/>
      <protection hidden="1"/>
    </xf>
    <xf numFmtId="167" fontId="9" fillId="7" borderId="14" xfId="3" applyNumberFormat="1" applyFont="1" applyFill="1" applyBorder="1" applyAlignment="1" applyProtection="1">
      <alignment horizontal="left" vertical="center"/>
      <protection hidden="1"/>
    </xf>
    <xf numFmtId="0" fontId="9" fillId="7" borderId="14" xfId="0" applyFont="1" applyFill="1" applyBorder="1" applyAlignment="1" applyProtection="1">
      <alignment horizontal="left" vertical="center"/>
      <protection hidden="1"/>
    </xf>
    <xf numFmtId="0" fontId="33" fillId="7" borderId="13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/>
      <protection hidden="1"/>
    </xf>
    <xf numFmtId="0" fontId="28" fillId="0" borderId="28" xfId="13" applyFont="1" applyFill="1" applyBorder="1" applyAlignment="1" applyProtection="1">
      <alignment horizontal="center" vertical="center"/>
      <protection locked="0" hidden="1"/>
    </xf>
    <xf numFmtId="0" fontId="29" fillId="0" borderId="9" xfId="0" applyFont="1" applyFill="1" applyBorder="1"/>
    <xf numFmtId="0" fontId="9" fillId="0" borderId="2" xfId="0" applyFont="1" applyFill="1" applyBorder="1" applyAlignment="1" applyProtection="1">
      <alignment horizontal="center" vertical="center"/>
      <protection hidden="1"/>
    </xf>
    <xf numFmtId="0" fontId="28" fillId="0" borderId="25" xfId="13" applyFont="1" applyFill="1" applyBorder="1" applyAlignment="1" applyProtection="1">
      <alignment horizontal="center" vertical="center"/>
      <protection locked="0" hidden="1"/>
    </xf>
    <xf numFmtId="0" fontId="9" fillId="0" borderId="2" xfId="0" applyFont="1" applyFill="1" applyBorder="1" applyAlignment="1" applyProtection="1">
      <alignment horizontal="center" vertical="center"/>
      <protection locked="0" hidden="1"/>
    </xf>
    <xf numFmtId="170" fontId="32" fillId="0" borderId="24" xfId="0" applyNumberFormat="1" applyFont="1" applyFill="1" applyBorder="1" applyAlignment="1">
      <alignment horizontal="right"/>
    </xf>
    <xf numFmtId="14" fontId="9" fillId="0" borderId="11" xfId="0" applyNumberFormat="1" applyFont="1" applyFill="1" applyBorder="1" applyAlignment="1" applyProtection="1">
      <alignment horizontal="center" vertical="center"/>
      <protection locked="0" hidden="1"/>
    </xf>
    <xf numFmtId="14" fontId="9" fillId="0" borderId="9" xfId="0" applyNumberFormat="1" applyFont="1" applyFill="1" applyBorder="1" applyAlignment="1" applyProtection="1">
      <alignment horizontal="center" vertical="center"/>
      <protection locked="0" hidden="1"/>
    </xf>
    <xf numFmtId="2" fontId="1" fillId="0" borderId="11" xfId="0" applyNumberFormat="1" applyFont="1" applyFill="1" applyBorder="1" applyAlignment="1">
      <alignment horizontal="center"/>
    </xf>
    <xf numFmtId="164" fontId="0" fillId="0" borderId="11" xfId="3" applyFont="1" applyFill="1" applyBorder="1" applyAlignment="1" applyProtection="1">
      <alignment horizontal="center" vertical="center"/>
      <protection locked="0" hidden="1"/>
    </xf>
    <xf numFmtId="173" fontId="1" fillId="0" borderId="11" xfId="0" applyNumberFormat="1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 vertical="center"/>
      <protection hidden="1"/>
    </xf>
    <xf numFmtId="14" fontId="9" fillId="0" borderId="12" xfId="0" applyNumberFormat="1" applyFont="1" applyFill="1" applyBorder="1" applyAlignment="1" applyProtection="1">
      <alignment horizontal="center" vertical="center"/>
      <protection locked="0" hidden="1"/>
    </xf>
    <xf numFmtId="2" fontId="1" fillId="0" borderId="2" xfId="0" applyNumberFormat="1" applyFont="1" applyFill="1" applyBorder="1" applyAlignment="1">
      <alignment horizontal="center"/>
    </xf>
    <xf numFmtId="164" fontId="0" fillId="0" borderId="2" xfId="3" applyFont="1" applyFill="1" applyBorder="1" applyAlignment="1" applyProtection="1">
      <alignment horizontal="center" vertical="center"/>
      <protection locked="0" hidden="1"/>
    </xf>
    <xf numFmtId="173" fontId="1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 applyProtection="1">
      <alignment horizontal="center" vertical="center"/>
      <protection locked="0" hidden="1"/>
    </xf>
    <xf numFmtId="0" fontId="29" fillId="0" borderId="12" xfId="0" applyFont="1" applyFill="1" applyBorder="1" applyAlignment="1">
      <alignment horizontal="right"/>
    </xf>
    <xf numFmtId="168" fontId="1" fillId="0" borderId="2" xfId="3" applyNumberFormat="1" applyFont="1" applyFill="1" applyBorder="1" applyAlignment="1" applyProtection="1">
      <alignment horizontal="center" vertical="center"/>
      <protection locked="0" hidden="1"/>
    </xf>
    <xf numFmtId="167" fontId="1" fillId="0" borderId="2" xfId="3" applyNumberFormat="1" applyFont="1" applyFill="1" applyBorder="1" applyAlignment="1" applyProtection="1">
      <alignment horizontal="center" vertical="center"/>
      <protection locked="0" hidden="1"/>
    </xf>
    <xf numFmtId="174" fontId="28" fillId="0" borderId="25" xfId="17" applyNumberFormat="1" applyFont="1" applyFill="1" applyBorder="1" applyAlignment="1" applyProtection="1">
      <alignment horizontal="center" vertical="center"/>
      <protection locked="0" hidden="1"/>
    </xf>
    <xf numFmtId="174" fontId="28" fillId="0" borderId="28" xfId="17" applyNumberFormat="1" applyFont="1" applyFill="1" applyBorder="1" applyAlignment="1" applyProtection="1">
      <alignment horizontal="center" vertical="center"/>
      <protection locked="0" hidden="1"/>
    </xf>
    <xf numFmtId="175" fontId="26" fillId="0" borderId="25" xfId="16" applyFont="1" applyFill="1" applyBorder="1" applyAlignment="1" applyProtection="1">
      <alignment horizontal="center" vertical="center"/>
      <protection locked="0" hidden="1"/>
    </xf>
    <xf numFmtId="176" fontId="28" fillId="0" borderId="25" xfId="16" applyNumberFormat="1" applyFont="1" applyFill="1" applyBorder="1" applyAlignment="1" applyProtection="1">
      <alignment horizontal="center" vertical="center"/>
      <protection locked="0" hidden="1"/>
    </xf>
    <xf numFmtId="177" fontId="28" fillId="0" borderId="25" xfId="16" applyNumberFormat="1" applyFont="1" applyFill="1" applyBorder="1" applyAlignment="1" applyProtection="1">
      <alignment horizontal="center" vertical="center"/>
      <protection locked="0" hidden="1"/>
    </xf>
    <xf numFmtId="176" fontId="28" fillId="0" borderId="26" xfId="16" applyNumberFormat="1" applyFont="1" applyFill="1" applyBorder="1" applyAlignment="1" applyProtection="1">
      <alignment horizontal="center" vertical="center"/>
      <protection locked="0" hidden="1"/>
    </xf>
    <xf numFmtId="171" fontId="28" fillId="0" borderId="25" xfId="17" applyFont="1" applyFill="1" applyBorder="1" applyAlignment="1" applyProtection="1">
      <alignment horizontal="center" vertical="center"/>
      <protection locked="0" hidden="1"/>
    </xf>
    <xf numFmtId="171" fontId="28" fillId="0" borderId="26" xfId="17" applyFont="1" applyFill="1" applyBorder="1" applyAlignment="1" applyProtection="1">
      <alignment horizontal="center" vertical="center"/>
      <protection locked="0" hidden="1"/>
    </xf>
    <xf numFmtId="174" fontId="28" fillId="0" borderId="29" xfId="17" applyNumberFormat="1" applyFont="1" applyFill="1" applyBorder="1" applyAlignment="1" applyProtection="1">
      <alignment horizontal="center" vertical="center"/>
      <protection locked="0" hidden="1"/>
    </xf>
    <xf numFmtId="175" fontId="26" fillId="0" borderId="29" xfId="16" applyFont="1" applyFill="1" applyBorder="1" applyAlignment="1" applyProtection="1">
      <alignment horizontal="center" vertical="center"/>
      <protection locked="0" hidden="1"/>
    </xf>
    <xf numFmtId="176" fontId="28" fillId="0" borderId="29" xfId="16" applyNumberFormat="1" applyFont="1" applyFill="1" applyBorder="1" applyAlignment="1" applyProtection="1">
      <alignment horizontal="center" vertical="center"/>
      <protection locked="0" hidden="1"/>
    </xf>
    <xf numFmtId="177" fontId="28" fillId="0" borderId="29" xfId="16" applyNumberFormat="1" applyFont="1" applyFill="1" applyBorder="1" applyAlignment="1" applyProtection="1">
      <alignment horizontal="center" vertical="center"/>
      <protection locked="0" hidden="1"/>
    </xf>
    <xf numFmtId="171" fontId="28" fillId="0" borderId="29" xfId="17" applyFont="1" applyFill="1" applyBorder="1" applyAlignment="1" applyProtection="1">
      <alignment horizontal="center" vertical="center"/>
      <protection locked="0" hidden="1"/>
    </xf>
    <xf numFmtId="174" fontId="28" fillId="0" borderId="26" xfId="17" applyNumberFormat="1" applyFont="1" applyFill="1" applyBorder="1" applyAlignment="1" applyProtection="1">
      <alignment horizontal="center" vertical="center"/>
      <protection locked="0" hidden="1"/>
    </xf>
    <xf numFmtId="175" fontId="26" fillId="0" borderId="28" xfId="16" applyFont="1" applyFill="1" applyBorder="1" applyAlignment="1" applyProtection="1">
      <alignment horizontal="center" vertical="center"/>
      <protection locked="0" hidden="1"/>
    </xf>
    <xf numFmtId="176" fontId="28" fillId="0" borderId="28" xfId="16" applyNumberFormat="1" applyFont="1" applyFill="1" applyBorder="1" applyAlignment="1" applyProtection="1">
      <alignment horizontal="center" vertical="center"/>
      <protection locked="0" hidden="1"/>
    </xf>
    <xf numFmtId="177" fontId="28" fillId="0" borderId="28" xfId="16" applyNumberFormat="1" applyFont="1" applyFill="1" applyBorder="1" applyAlignment="1" applyProtection="1">
      <alignment horizontal="center" vertical="center"/>
      <protection locked="0" hidden="1"/>
    </xf>
    <xf numFmtId="171" fontId="28" fillId="0" borderId="28" xfId="17" applyFont="1" applyFill="1" applyBorder="1" applyAlignment="1" applyProtection="1">
      <alignment horizontal="center" vertical="center"/>
      <protection locked="0" hidden="1"/>
    </xf>
    <xf numFmtId="0" fontId="30" fillId="0" borderId="0" xfId="0" applyFont="1" applyFill="1" applyBorder="1" applyAlignment="1" applyProtection="1">
      <alignment horizontal="right"/>
      <protection locked="0"/>
    </xf>
    <xf numFmtId="14" fontId="9" fillId="0" borderId="11" xfId="0" applyNumberFormat="1" applyFont="1" applyFill="1" applyBorder="1" applyAlignment="1" applyProtection="1">
      <alignment horizontal="center" vertical="center"/>
      <protection hidden="1"/>
    </xf>
    <xf numFmtId="2" fontId="9" fillId="0" borderId="11" xfId="11" quotePrefix="1" applyNumberFormat="1" applyFont="1" applyFill="1" applyBorder="1" applyAlignment="1">
      <alignment horizontal="center" vertical="center"/>
    </xf>
    <xf numFmtId="164" fontId="9" fillId="0" borderId="11" xfId="3" applyFont="1" applyFill="1" applyBorder="1" applyAlignment="1" applyProtection="1">
      <alignment horizontal="center" vertical="center"/>
      <protection hidden="1"/>
    </xf>
    <xf numFmtId="169" fontId="9" fillId="0" borderId="11" xfId="3" applyNumberFormat="1" applyFont="1" applyFill="1" applyBorder="1" applyAlignment="1" applyProtection="1">
      <alignment horizontal="center" vertical="center"/>
      <protection hidden="1"/>
    </xf>
    <xf numFmtId="0" fontId="30" fillId="0" borderId="12" xfId="11" applyNumberFormat="1" applyFont="1" applyFill="1" applyBorder="1" applyAlignment="1">
      <alignment horizontal="right" vertical="center"/>
    </xf>
    <xf numFmtId="14" fontId="9" fillId="0" borderId="2" xfId="0" applyNumberFormat="1" applyFont="1" applyFill="1" applyBorder="1" applyAlignment="1" applyProtection="1">
      <alignment horizontal="center" vertical="center"/>
      <protection hidden="1"/>
    </xf>
    <xf numFmtId="14" fontId="9" fillId="0" borderId="12" xfId="0" applyNumberFormat="1" applyFont="1" applyFill="1" applyBorder="1" applyAlignment="1" applyProtection="1">
      <alignment horizontal="center" vertical="center"/>
      <protection hidden="1"/>
    </xf>
    <xf numFmtId="2" fontId="9" fillId="0" borderId="2" xfId="11" quotePrefix="1" applyNumberFormat="1" applyFont="1" applyFill="1" applyBorder="1" applyAlignment="1">
      <alignment horizontal="center" vertical="center"/>
    </xf>
    <xf numFmtId="164" fontId="9" fillId="0" borderId="2" xfId="3" applyFont="1" applyFill="1" applyBorder="1" applyAlignment="1" applyProtection="1">
      <alignment horizontal="center" vertical="center"/>
      <protection hidden="1"/>
    </xf>
    <xf numFmtId="169" fontId="9" fillId="0" borderId="2" xfId="3" applyNumberFormat="1" applyFont="1" applyFill="1" applyBorder="1" applyAlignment="1" applyProtection="1">
      <alignment horizontal="center" vertical="center"/>
      <protection hidden="1"/>
    </xf>
    <xf numFmtId="0" fontId="9" fillId="0" borderId="15" xfId="0" applyFont="1" applyFill="1" applyBorder="1" applyAlignment="1" applyProtection="1">
      <alignment horizontal="center" vertical="center"/>
      <protection hidden="1"/>
    </xf>
    <xf numFmtId="0" fontId="30" fillId="0" borderId="6" xfId="11" applyNumberFormat="1" applyFont="1" applyFill="1" applyBorder="1" applyAlignment="1">
      <alignment horizontal="right" vertical="center"/>
    </xf>
    <xf numFmtId="14" fontId="9" fillId="0" borderId="15" xfId="0" applyNumberFormat="1" applyFont="1" applyFill="1" applyBorder="1" applyAlignment="1" applyProtection="1">
      <alignment horizontal="center" vertical="center"/>
      <protection hidden="1"/>
    </xf>
    <xf numFmtId="2" fontId="9" fillId="0" borderId="15" xfId="11" quotePrefix="1" applyNumberFormat="1" applyFont="1" applyFill="1" applyBorder="1" applyAlignment="1">
      <alignment horizontal="center" vertical="center"/>
    </xf>
    <xf numFmtId="164" fontId="9" fillId="0" borderId="15" xfId="3" applyFont="1" applyFill="1" applyBorder="1" applyAlignment="1" applyProtection="1">
      <alignment horizontal="center" vertical="center"/>
      <protection hidden="1"/>
    </xf>
    <xf numFmtId="169" fontId="9" fillId="0" borderId="15" xfId="3" applyNumberFormat="1" applyFont="1" applyFill="1" applyBorder="1" applyAlignment="1" applyProtection="1">
      <alignment horizontal="center" vertical="center"/>
      <protection hidden="1"/>
    </xf>
    <xf numFmtId="172" fontId="29" fillId="0" borderId="9" xfId="0" applyNumberFormat="1" applyFont="1" applyFill="1" applyBorder="1"/>
    <xf numFmtId="172" fontId="29" fillId="0" borderId="12" xfId="0" applyNumberFormat="1" applyFont="1" applyFill="1" applyBorder="1"/>
    <xf numFmtId="0" fontId="28" fillId="0" borderId="29" xfId="13" applyFont="1" applyFill="1" applyBorder="1" applyAlignment="1" applyProtection="1">
      <alignment horizontal="center" vertical="center"/>
      <protection locked="0" hidden="1"/>
    </xf>
    <xf numFmtId="172" fontId="29" fillId="0" borderId="6" xfId="0" applyNumberFormat="1" applyFont="1" applyFill="1" applyBorder="1"/>
    <xf numFmtId="0" fontId="30" fillId="0" borderId="11" xfId="0" applyFont="1" applyFill="1" applyBorder="1" applyAlignment="1" applyProtection="1">
      <alignment horizontal="left" vertical="center"/>
      <protection hidden="1"/>
    </xf>
    <xf numFmtId="0" fontId="30" fillId="0" borderId="15" xfId="0" applyFont="1" applyFill="1" applyBorder="1" applyAlignment="1" applyProtection="1">
      <alignment horizontal="left" vertical="center"/>
      <protection hidden="1"/>
    </xf>
    <xf numFmtId="0" fontId="29" fillId="0" borderId="9" xfId="0" applyFont="1" applyFill="1" applyBorder="1" applyAlignment="1">
      <alignment horizontal="right"/>
    </xf>
    <xf numFmtId="0" fontId="29" fillId="0" borderId="6" xfId="0" applyFont="1" applyFill="1" applyBorder="1" applyAlignment="1">
      <alignment horizontal="right"/>
    </xf>
    <xf numFmtId="0" fontId="9" fillId="0" borderId="3" xfId="0" applyFont="1" applyFill="1" applyBorder="1" applyAlignment="1" applyProtection="1">
      <alignment horizontal="center" vertical="center"/>
      <protection hidden="1"/>
    </xf>
    <xf numFmtId="14" fontId="9" fillId="0" borderId="3" xfId="0" applyNumberFormat="1" applyFont="1" applyFill="1" applyBorder="1" applyAlignment="1" applyProtection="1">
      <alignment horizontal="center" vertical="center"/>
      <protection hidden="1"/>
    </xf>
    <xf numFmtId="164" fontId="9" fillId="0" borderId="3" xfId="3" applyFont="1" applyFill="1" applyBorder="1" applyAlignment="1" applyProtection="1">
      <alignment horizontal="center" vertical="center"/>
      <protection hidden="1"/>
    </xf>
    <xf numFmtId="169" fontId="9" fillId="0" borderId="3" xfId="3" applyNumberFormat="1" applyFont="1" applyFill="1" applyBorder="1" applyAlignment="1" applyProtection="1">
      <alignment horizontal="center" vertical="center"/>
      <protection hidden="1"/>
    </xf>
    <xf numFmtId="167" fontId="9" fillId="0" borderId="3" xfId="3" applyNumberFormat="1" applyFont="1" applyFill="1" applyBorder="1" applyAlignment="1" applyProtection="1">
      <alignment horizontal="center" vertical="center"/>
      <protection hidden="1"/>
    </xf>
    <xf numFmtId="0" fontId="28" fillId="0" borderId="26" xfId="13" applyFont="1" applyFill="1" applyBorder="1" applyAlignment="1" applyProtection="1">
      <alignment horizontal="center" vertical="center"/>
      <protection locked="0" hidden="1"/>
    </xf>
    <xf numFmtId="0" fontId="30" fillId="0" borderId="3" xfId="0" applyFont="1" applyFill="1" applyBorder="1" applyAlignment="1" applyProtection="1">
      <alignment horizontal="left" vertical="center"/>
      <protection hidden="1"/>
    </xf>
    <xf numFmtId="0" fontId="29" fillId="0" borderId="1" xfId="0" applyFont="1" applyFill="1" applyBorder="1" applyAlignment="1">
      <alignment horizontal="right"/>
    </xf>
    <xf numFmtId="0" fontId="30" fillId="0" borderId="27" xfId="0" applyFont="1" applyFill="1" applyBorder="1" applyAlignment="1" applyProtection="1">
      <alignment horizontal="right"/>
      <protection locked="0"/>
    </xf>
    <xf numFmtId="0" fontId="30" fillId="0" borderId="2" xfId="0" applyFont="1" applyFill="1" applyBorder="1" applyAlignment="1" applyProtection="1">
      <alignment horizontal="left" vertical="center"/>
      <protection hidden="1"/>
    </xf>
    <xf numFmtId="0" fontId="30" fillId="0" borderId="15" xfId="0" applyFont="1" applyFill="1" applyBorder="1" applyAlignment="1" applyProtection="1">
      <alignment horizontal="right"/>
      <protection locked="0"/>
    </xf>
    <xf numFmtId="0" fontId="30" fillId="0" borderId="1" xfId="11" applyNumberFormat="1" applyFont="1" applyFill="1" applyBorder="1" applyAlignment="1">
      <alignment horizontal="right" vertical="center"/>
    </xf>
    <xf numFmtId="0" fontId="29" fillId="0" borderId="5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9" fillId="0" borderId="6" xfId="0" applyFont="1" applyFill="1" applyBorder="1"/>
    <xf numFmtId="0" fontId="30" fillId="0" borderId="2" xfId="0" applyFont="1" applyFill="1" applyBorder="1" applyAlignment="1" applyProtection="1">
      <alignment horizontal="right" vertical="center"/>
      <protection hidden="1"/>
    </xf>
    <xf numFmtId="49" fontId="30" fillId="0" borderId="2" xfId="14" applyNumberFormat="1" applyFont="1" applyFill="1" applyBorder="1" applyAlignment="1">
      <alignment horizontal="right"/>
    </xf>
    <xf numFmtId="0" fontId="30" fillId="0" borderId="12" xfId="0" applyFont="1" applyFill="1" applyBorder="1"/>
    <xf numFmtId="49" fontId="29" fillId="0" borderId="2" xfId="14" applyNumberFormat="1" applyFont="1" applyFill="1" applyBorder="1" applyAlignment="1">
      <alignment horizontal="right"/>
    </xf>
    <xf numFmtId="0" fontId="29" fillId="0" borderId="14" xfId="0" applyFont="1" applyFill="1" applyBorder="1"/>
    <xf numFmtId="0" fontId="30" fillId="0" borderId="0" xfId="0" applyFont="1" applyFill="1" applyAlignment="1">
      <alignment horizontal="right"/>
    </xf>
    <xf numFmtId="49" fontId="30" fillId="0" borderId="11" xfId="14" applyNumberFormat="1" applyFont="1" applyFill="1" applyBorder="1" applyAlignment="1">
      <alignment horizontal="right"/>
    </xf>
    <xf numFmtId="0" fontId="9" fillId="7" borderId="12" xfId="0" applyFont="1" applyFill="1" applyBorder="1" applyAlignment="1">
      <alignment horizontal="left"/>
    </xf>
    <xf numFmtId="49" fontId="9" fillId="7" borderId="12" xfId="0" applyNumberFormat="1" applyFont="1" applyFill="1" applyBorder="1" applyAlignment="1">
      <alignment horizontal="left" vertical="center"/>
    </xf>
    <xf numFmtId="0" fontId="1" fillId="7" borderId="12" xfId="0" applyFont="1" applyFill="1" applyBorder="1" applyAlignment="1">
      <alignment horizontal="left"/>
    </xf>
    <xf numFmtId="0" fontId="30" fillId="0" borderId="15" xfId="0" applyFont="1" applyFill="1" applyBorder="1" applyAlignment="1" applyProtection="1">
      <alignment horizontal="right" vertical="center"/>
      <protection hidden="1"/>
    </xf>
    <xf numFmtId="0" fontId="28" fillId="0" borderId="2" xfId="13" applyFont="1" applyFill="1" applyBorder="1" applyAlignment="1" applyProtection="1">
      <alignment horizontal="center" vertical="center"/>
      <protection locked="0" hidden="1"/>
    </xf>
    <xf numFmtId="0" fontId="0" fillId="0" borderId="24" xfId="0" applyFont="1" applyBorder="1" applyAlignment="1">
      <alignment horizontal="left" wrapText="1"/>
    </xf>
    <xf numFmtId="0" fontId="28" fillId="0" borderId="0" xfId="13" applyFont="1" applyFill="1" applyBorder="1" applyAlignment="1" applyProtection="1">
      <alignment horizontal="center" vertical="center"/>
      <protection locked="0" hidden="1"/>
    </xf>
    <xf numFmtId="0" fontId="0" fillId="0" borderId="32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9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167" fontId="0" fillId="0" borderId="11" xfId="3" applyNumberFormat="1" applyFont="1" applyFill="1" applyBorder="1" applyAlignment="1" applyProtection="1">
      <alignment horizontal="center" vertical="center"/>
      <protection locked="0" hidden="1"/>
    </xf>
    <xf numFmtId="167" fontId="0" fillId="0" borderId="2" xfId="3" applyNumberFormat="1" applyFont="1" applyFill="1" applyBorder="1" applyAlignment="1" applyProtection="1">
      <alignment horizontal="center" vertical="center"/>
      <protection locked="0" hidden="1"/>
    </xf>
    <xf numFmtId="2" fontId="9" fillId="0" borderId="2" xfId="3" applyNumberFormat="1" applyFont="1" applyFill="1" applyBorder="1" applyAlignment="1" applyProtection="1">
      <alignment horizontal="center" vertical="center"/>
      <protection hidden="1"/>
    </xf>
    <xf numFmtId="2" fontId="9" fillId="0" borderId="2" xfId="3" applyNumberFormat="1" applyFont="1" applyFill="1" applyBorder="1" applyAlignment="1" applyProtection="1">
      <alignment horizontal="right" vertical="center"/>
      <protection hidden="1"/>
    </xf>
    <xf numFmtId="2" fontId="9" fillId="0" borderId="11" xfId="3" applyNumberFormat="1" applyFont="1" applyFill="1" applyBorder="1" applyAlignment="1" applyProtection="1">
      <alignment horizontal="center" vertical="center"/>
      <protection hidden="1"/>
    </xf>
    <xf numFmtId="2" fontId="9" fillId="0" borderId="15" xfId="3" applyNumberFormat="1" applyFont="1" applyFill="1" applyBorder="1" applyAlignment="1" applyProtection="1">
      <alignment horizontal="center" vertical="center"/>
      <protection hidden="1"/>
    </xf>
    <xf numFmtId="2" fontId="9" fillId="7" borderId="14" xfId="3" applyNumberFormat="1" applyFont="1" applyFill="1" applyBorder="1" applyAlignment="1" applyProtection="1">
      <alignment horizontal="center" vertical="center"/>
      <protection hidden="1"/>
    </xf>
    <xf numFmtId="2" fontId="9" fillId="0" borderId="3" xfId="3" applyNumberFormat="1" applyFont="1" applyFill="1" applyBorder="1" applyAlignment="1" applyProtection="1">
      <alignment horizontal="center" vertical="center"/>
      <protection hidden="1"/>
    </xf>
    <xf numFmtId="2" fontId="1" fillId="0" borderId="11" xfId="3" applyNumberFormat="1" applyFont="1" applyFill="1" applyBorder="1" applyAlignment="1" applyProtection="1">
      <alignment horizontal="center" vertical="center"/>
      <protection locked="0" hidden="1"/>
    </xf>
    <xf numFmtId="2" fontId="0" fillId="0" borderId="15" xfId="3" applyNumberFormat="1" applyFont="1" applyFill="1" applyBorder="1" applyAlignment="1" applyProtection="1">
      <alignment horizontal="center" vertical="center"/>
      <protection locked="0" hidden="1"/>
    </xf>
    <xf numFmtId="2" fontId="26" fillId="0" borderId="25" xfId="16" applyNumberFormat="1" applyFont="1" applyFill="1" applyBorder="1" applyAlignment="1" applyProtection="1">
      <alignment horizontal="center" vertical="center"/>
      <protection locked="0" hidden="1"/>
    </xf>
    <xf numFmtId="2" fontId="26" fillId="0" borderId="29" xfId="16" applyNumberFormat="1" applyFont="1" applyFill="1" applyBorder="1" applyAlignment="1" applyProtection="1">
      <alignment horizontal="center" vertical="center"/>
      <protection locked="0" hidden="1"/>
    </xf>
    <xf numFmtId="2" fontId="26" fillId="9" borderId="14" xfId="16" applyNumberFormat="1" applyFont="1" applyFill="1" applyBorder="1" applyAlignment="1" applyProtection="1">
      <alignment horizontal="center" vertical="center"/>
      <protection locked="0" hidden="1"/>
    </xf>
    <xf numFmtId="2" fontId="26" fillId="0" borderId="28" xfId="16" applyNumberFormat="1" applyFont="1" applyFill="1" applyBorder="1" applyAlignment="1" applyProtection="1">
      <alignment horizontal="center" vertical="center"/>
      <protection locked="0" hidden="1"/>
    </xf>
    <xf numFmtId="2" fontId="28" fillId="0" borderId="25" xfId="16" applyNumberFormat="1" applyFont="1" applyFill="1" applyBorder="1" applyAlignment="1" applyProtection="1">
      <alignment horizontal="center" vertical="center"/>
      <protection locked="0" hidden="1"/>
    </xf>
    <xf numFmtId="2" fontId="28" fillId="0" borderId="29" xfId="16" applyNumberFormat="1" applyFont="1" applyFill="1" applyBorder="1" applyAlignment="1" applyProtection="1">
      <alignment horizontal="center" vertical="center"/>
      <protection locked="0" hidden="1"/>
    </xf>
    <xf numFmtId="2" fontId="28" fillId="9" borderId="14" xfId="16" applyNumberFormat="1" applyFont="1" applyFill="1" applyBorder="1" applyAlignment="1" applyProtection="1">
      <alignment horizontal="center" vertical="center"/>
      <protection locked="0" hidden="1"/>
    </xf>
    <xf numFmtId="2" fontId="28" fillId="0" borderId="28" xfId="16" applyNumberFormat="1" applyFont="1" applyFill="1" applyBorder="1" applyAlignment="1" applyProtection="1">
      <alignment horizontal="center" vertical="center"/>
      <protection locked="0" hidden="1"/>
    </xf>
    <xf numFmtId="4" fontId="0" fillId="0" borderId="2" xfId="0" applyNumberFormat="1" applyFont="1" applyBorder="1" applyAlignment="1">
      <alignment horizontal="center"/>
    </xf>
    <xf numFmtId="4" fontId="41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/>
    </xf>
    <xf numFmtId="4" fontId="31" fillId="0" borderId="2" xfId="0" applyNumberFormat="1" applyFont="1" applyBorder="1" applyAlignment="1">
      <alignment horizontal="center"/>
    </xf>
    <xf numFmtId="4" fontId="3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39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left" wrapText="1"/>
    </xf>
    <xf numFmtId="0" fontId="9" fillId="0" borderId="33" xfId="0" applyFont="1" applyFill="1" applyBorder="1" applyAlignment="1" applyProtection="1">
      <alignment horizontal="center" vertical="center"/>
      <protection hidden="1"/>
    </xf>
    <xf numFmtId="0" fontId="0" fillId="0" borderId="34" xfId="0" applyFont="1" applyBorder="1" applyAlignment="1">
      <alignment horizontal="left" wrapText="1"/>
    </xf>
    <xf numFmtId="14" fontId="9" fillId="0" borderId="33" xfId="0" applyNumberFormat="1" applyFont="1" applyFill="1" applyBorder="1" applyAlignment="1" applyProtection="1">
      <alignment horizontal="center" vertical="center"/>
      <protection hidden="1"/>
    </xf>
    <xf numFmtId="0" fontId="39" fillId="0" borderId="33" xfId="0" applyFont="1" applyBorder="1" applyAlignment="1">
      <alignment horizontal="center" vertical="center"/>
    </xf>
    <xf numFmtId="169" fontId="9" fillId="0" borderId="33" xfId="3" applyNumberFormat="1" applyFont="1" applyFill="1" applyBorder="1" applyAlignment="1" applyProtection="1">
      <alignment horizontal="center" vertical="center"/>
      <protection hidden="1"/>
    </xf>
    <xf numFmtId="167" fontId="9" fillId="0" borderId="33" xfId="3" applyNumberFormat="1" applyFont="1" applyFill="1" applyBorder="1" applyAlignment="1" applyProtection="1">
      <alignment horizontal="center" vertical="center"/>
      <protection hidden="1"/>
    </xf>
    <xf numFmtId="0" fontId="28" fillId="0" borderId="35" xfId="13" applyFont="1" applyFill="1" applyBorder="1" applyAlignment="1" applyProtection="1">
      <alignment horizontal="center" vertical="center"/>
      <protection locked="0" hidden="1"/>
    </xf>
    <xf numFmtId="0" fontId="0" fillId="0" borderId="33" xfId="0" applyFont="1" applyBorder="1" applyAlignment="1">
      <alignment horizontal="left" wrapText="1"/>
    </xf>
    <xf numFmtId="0" fontId="0" fillId="0" borderId="2" xfId="0" applyBorder="1" applyAlignment="1" applyProtection="1">
      <alignment horizontal="center" vertical="center" wrapText="1"/>
      <protection locked="0" hidden="1"/>
    </xf>
    <xf numFmtId="174" fontId="28" fillId="0" borderId="31" xfId="17" applyNumberFormat="1" applyFont="1" applyFill="1" applyBorder="1" applyAlignment="1" applyProtection="1">
      <alignment horizontal="center" vertical="center"/>
      <protection locked="0" hidden="1"/>
    </xf>
    <xf numFmtId="174" fontId="28" fillId="0" borderId="20" xfId="17" applyNumberFormat="1" applyFont="1" applyFill="1" applyBorder="1" applyAlignment="1" applyProtection="1">
      <alignment horizontal="center" vertical="center"/>
      <protection locked="0"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1" fillId="0" borderId="27" xfId="0" applyFont="1" applyFill="1" applyBorder="1" applyAlignment="1" applyProtection="1">
      <alignment horizontal="center" vertical="center" wrapText="1"/>
      <protection hidden="1"/>
    </xf>
    <xf numFmtId="174" fontId="28" fillId="0" borderId="36" xfId="17" applyNumberFormat="1" applyFont="1" applyFill="1" applyBorder="1" applyAlignment="1" applyProtection="1">
      <alignment horizontal="center" vertical="center"/>
      <protection locked="0" hidden="1"/>
    </xf>
    <xf numFmtId="174" fontId="28" fillId="0" borderId="30" xfId="17" applyNumberFormat="1" applyFont="1" applyFill="1" applyBorder="1" applyAlignment="1" applyProtection="1">
      <alignment horizontal="center" vertical="center"/>
      <protection locked="0" hidden="1"/>
    </xf>
    <xf numFmtId="174" fontId="28" fillId="0" borderId="12" xfId="17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Fill="1" applyBorder="1" applyAlignment="1" applyProtection="1">
      <alignment horizontal="center" vertical="center"/>
      <protection hidden="1"/>
    </xf>
    <xf numFmtId="0" fontId="34" fillId="0" borderId="2" xfId="0" applyFont="1" applyFill="1" applyBorder="1" applyAlignment="1" applyProtection="1">
      <alignment horizontal="center" vertical="center"/>
      <protection hidden="1"/>
    </xf>
    <xf numFmtId="4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4" fontId="41" fillId="0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left" vertical="center" wrapText="1"/>
      <protection locked="0" hidden="1"/>
    </xf>
    <xf numFmtId="0" fontId="1" fillId="0" borderId="15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34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34" fillId="0" borderId="15" xfId="0" applyFont="1" applyFill="1" applyBorder="1" applyAlignment="1" applyProtection="1">
      <alignment horizontal="center" vertical="center" wrapText="1"/>
      <protection hidden="1"/>
    </xf>
    <xf numFmtId="0" fontId="34" fillId="0" borderId="1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top"/>
      <protection hidden="1"/>
    </xf>
    <xf numFmtId="0" fontId="4" fillId="2" borderId="0" xfId="1" applyFill="1" applyAlignment="1" applyProtection="1">
      <alignment horizontal="left" vertical="center" wrapText="1"/>
      <protection locked="0" hidden="1"/>
    </xf>
    <xf numFmtId="0" fontId="8" fillId="2" borderId="0" xfId="0" applyFont="1" applyFill="1" applyAlignment="1" applyProtection="1">
      <alignment horizontal="left" vertical="center" wrapText="1"/>
      <protection locked="0"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18" fillId="0" borderId="4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166" fontId="2" fillId="2" borderId="0" xfId="0" applyNumberFormat="1" applyFont="1" applyFill="1" applyAlignment="1" applyProtection="1">
      <alignment horizontal="left" vertical="center" wrapText="1"/>
      <protection locked="0" hidden="1"/>
    </xf>
    <xf numFmtId="165" fontId="2" fillId="2" borderId="0" xfId="0" applyNumberFormat="1" applyFont="1" applyFill="1" applyAlignment="1" applyProtection="1">
      <alignment horizontal="left" vertical="center" wrapText="1"/>
      <protection locked="0" hidden="1"/>
    </xf>
  </cellXfs>
  <cellStyles count="18">
    <cellStyle name="Čiarka" xfId="3" builtinId="3"/>
    <cellStyle name="Excel Built-in Comma" xfId="16" xr:uid="{00000000-0005-0000-0000-000001000000}"/>
    <cellStyle name="Excel Built-in Normal" xfId="13" xr:uid="{00000000-0005-0000-0000-000002000000}"/>
    <cellStyle name="Excel Built-in Normal 1" xfId="15" xr:uid="{00000000-0005-0000-0000-000003000000}"/>
    <cellStyle name="Excel Built-in Normal 2" xfId="17" xr:uid="{00000000-0005-0000-0000-000004000000}"/>
    <cellStyle name="Hypertextové prepojenie" xfId="1" builtinId="8"/>
    <cellStyle name="Normal 2" xfId="5" xr:uid="{00000000-0005-0000-0000-000006000000}"/>
    <cellStyle name="Normal 2 2" xfId="2" xr:uid="{00000000-0005-0000-0000-000007000000}"/>
    <cellStyle name="Normal_CEZ 07-08 MOPaMOO" xfId="6" xr:uid="{00000000-0005-0000-0000-000008000000}"/>
    <cellStyle name="Normálna" xfId="0" builtinId="0"/>
    <cellStyle name="Normálna 2" xfId="7" xr:uid="{00000000-0005-0000-0000-00000A000000}"/>
    <cellStyle name="Normálna 2 2" xfId="8" xr:uid="{00000000-0005-0000-0000-00000B000000}"/>
    <cellStyle name="normálne 2" xfId="10" xr:uid="{00000000-0005-0000-0000-00000C000000}"/>
    <cellStyle name="normálne_Mesto Vzorové  Podklady o spotrebe EE a tabuľka odberných miest - vzor na vyplnenie (2)" xfId="14" xr:uid="{00000000-0005-0000-0000-00000D000000}"/>
    <cellStyle name="Normální 2" xfId="4" xr:uid="{00000000-0005-0000-0000-00000E000000}"/>
    <cellStyle name="Percent 2" xfId="9" xr:uid="{00000000-0005-0000-0000-00000F000000}"/>
    <cellStyle name="SAPBEXstdData" xfId="12" xr:uid="{00000000-0005-0000-0000-000010000000}"/>
    <cellStyle name="SAPBEXstdItem" xfId="11" xr:uid="{00000000-0005-0000-0000-000011000000}"/>
  </cellStyles>
  <dxfs count="0"/>
  <tableStyles count="0" defaultTableStyle="TableStyleMedium9" defaultPivotStyle="PivotStyleLight16"/>
  <colors>
    <mruColors>
      <color rgb="FFFFE593"/>
      <color rgb="FFFF0066"/>
      <color rgb="FFDEA900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15875</xdr:colOff>
      <xdr:row>0</xdr:row>
      <xdr:rowOff>0</xdr:rowOff>
    </xdr:from>
    <xdr:to>
      <xdr:col>19</xdr:col>
      <xdr:colOff>1912</xdr:colOff>
      <xdr:row>2</xdr:row>
      <xdr:rowOff>41275</xdr:rowOff>
    </xdr:to>
    <xdr:pic>
      <xdr:nvPicPr>
        <xdr:cNvPr id="3" name="Obrázok 2" descr="Popis: cid:image001.jpg@01CCBBDE.110A8E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4344" y="0"/>
          <a:ext cx="1486224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17</xdr:col>
      <xdr:colOff>368566</xdr:colOff>
      <xdr:row>2</xdr:row>
      <xdr:rowOff>48399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37179" y="0"/>
          <a:ext cx="1487553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vosk.sk" TargetMode="External"/><Relationship Id="rId1" Type="http://schemas.openxmlformats.org/officeDocument/2006/relationships/hyperlink" Target="http://www.vosk.sk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vosk.sk" TargetMode="External"/><Relationship Id="rId2" Type="http://schemas.openxmlformats.org/officeDocument/2006/relationships/hyperlink" Target="http://www.vosk.sk/" TargetMode="External"/><Relationship Id="rId1" Type="http://schemas.openxmlformats.org/officeDocument/2006/relationships/hyperlink" Target="mailto:michaela.slimakova@msupezinok.sk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B1:X298"/>
  <sheetViews>
    <sheetView showGridLines="0" tabSelected="1" topLeftCell="A184" zoomScale="115" zoomScaleNormal="80" workbookViewId="0">
      <selection activeCell="B202" sqref="B202"/>
    </sheetView>
  </sheetViews>
  <sheetFormatPr baseColWidth="10" defaultColWidth="9.1640625" defaultRowHeight="15" outlineLevelRow="1"/>
  <cols>
    <col min="1" max="1" width="0.6640625" style="9" customWidth="1"/>
    <col min="2" max="2" width="9.5" style="9" customWidth="1"/>
    <col min="3" max="3" width="19.1640625" style="78" customWidth="1"/>
    <col min="4" max="4" width="17.6640625" style="9" bestFit="1" customWidth="1"/>
    <col min="5" max="5" width="13.6640625" style="9" bestFit="1" customWidth="1"/>
    <col min="6" max="6" width="24.1640625" style="9" bestFit="1" customWidth="1"/>
    <col min="7" max="7" width="12.1640625" style="9" customWidth="1"/>
    <col min="8" max="8" width="12.83203125" style="9" customWidth="1"/>
    <col min="9" max="10" width="12.1640625" style="9" customWidth="1"/>
    <col min="11" max="11" width="6.6640625" style="9" customWidth="1"/>
    <col min="12" max="12" width="8.6640625" style="9" customWidth="1"/>
    <col min="13" max="13" width="10.83203125" style="9" customWidth="1"/>
    <col min="14" max="14" width="17" style="9" bestFit="1" customWidth="1"/>
    <col min="15" max="15" width="10.83203125" style="9" customWidth="1"/>
    <col min="16" max="16" width="27.83203125" style="78" customWidth="1"/>
    <col min="17" max="17" width="7.5" style="10" customWidth="1"/>
    <col min="18" max="19" width="7.5" style="9" customWidth="1"/>
    <col min="20" max="20" width="9.5" style="9" customWidth="1"/>
    <col min="21" max="21" width="8.1640625" style="11" hidden="1" customWidth="1"/>
    <col min="22" max="24" width="18.33203125" style="11" hidden="1" customWidth="1"/>
    <col min="25" max="27" width="9.1640625" style="9" customWidth="1"/>
    <col min="28" max="16384" width="9.1640625" style="9"/>
  </cols>
  <sheetData>
    <row r="1" spans="2:24" ht="29.25" customHeight="1">
      <c r="B1" s="311" t="s">
        <v>84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04"/>
      <c r="R1" s="304"/>
      <c r="S1" s="304"/>
    </row>
    <row r="2" spans="2:24" ht="27" customHeight="1">
      <c r="B2" s="310" t="s">
        <v>83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04"/>
      <c r="R2" s="304"/>
      <c r="S2" s="304"/>
    </row>
    <row r="3" spans="2:24">
      <c r="B3" s="301" t="s">
        <v>1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12" t="s">
        <v>85</v>
      </c>
    </row>
    <row r="4" spans="2:24" ht="15" customHeight="1">
      <c r="B4" s="13"/>
      <c r="C4" s="87" t="s">
        <v>46</v>
      </c>
      <c r="D4" s="306" t="s">
        <v>550</v>
      </c>
      <c r="E4" s="306"/>
      <c r="F4" s="306"/>
      <c r="G4" s="39" t="s">
        <v>47</v>
      </c>
      <c r="H4" s="306"/>
      <c r="I4" s="306"/>
      <c r="J4" s="306"/>
      <c r="K4" s="306"/>
      <c r="L4" s="306"/>
      <c r="M4" s="306"/>
      <c r="N4" s="40"/>
      <c r="O4" s="40"/>
      <c r="Q4" s="12" t="s">
        <v>86</v>
      </c>
    </row>
    <row r="5" spans="2:24">
      <c r="B5" s="13"/>
      <c r="C5" s="88" t="s">
        <v>31</v>
      </c>
      <c r="D5" s="290"/>
      <c r="E5" s="290"/>
      <c r="F5" s="290"/>
      <c r="G5" s="41" t="s">
        <v>57</v>
      </c>
      <c r="H5" s="290"/>
      <c r="I5" s="290"/>
      <c r="J5" s="290"/>
      <c r="K5" s="290"/>
      <c r="L5" s="290"/>
      <c r="M5" s="290"/>
      <c r="N5" s="42"/>
      <c r="O5" s="42"/>
      <c r="Q5" s="48" t="s">
        <v>87</v>
      </c>
    </row>
    <row r="6" spans="2:24">
      <c r="B6" s="13"/>
      <c r="C6" s="88" t="s">
        <v>5</v>
      </c>
      <c r="D6" s="290"/>
      <c r="E6" s="290"/>
      <c r="F6" s="290"/>
      <c r="G6" s="41" t="s">
        <v>58</v>
      </c>
      <c r="H6" s="290"/>
      <c r="I6" s="290"/>
      <c r="J6" s="290"/>
      <c r="K6" s="290"/>
      <c r="L6" s="290"/>
      <c r="M6" s="290"/>
      <c r="N6" s="42"/>
      <c r="O6" s="42"/>
      <c r="Q6" s="48" t="s">
        <v>88</v>
      </c>
    </row>
    <row r="7" spans="2:24">
      <c r="B7" s="13"/>
      <c r="C7" s="88" t="s">
        <v>6</v>
      </c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43"/>
      <c r="O7" s="43"/>
      <c r="Q7" s="14" t="s">
        <v>73</v>
      </c>
    </row>
    <row r="8" spans="2:24">
      <c r="B8" s="13"/>
      <c r="C8" s="88" t="s">
        <v>7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42"/>
      <c r="O8" s="42"/>
      <c r="Q8" s="49" t="s">
        <v>89</v>
      </c>
    </row>
    <row r="9" spans="2:24" ht="15" customHeight="1">
      <c r="B9" s="13"/>
      <c r="C9" s="88" t="s">
        <v>10</v>
      </c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44"/>
      <c r="O9" s="44"/>
      <c r="Q9" s="307" t="s">
        <v>3</v>
      </c>
      <c r="R9" s="308"/>
      <c r="S9" s="309"/>
      <c r="U9" s="11" t="s">
        <v>48</v>
      </c>
      <c r="V9" s="11" t="s">
        <v>17</v>
      </c>
      <c r="W9" s="15">
        <v>41275</v>
      </c>
      <c r="X9" s="11" t="s">
        <v>14</v>
      </c>
    </row>
    <row r="10" spans="2:24" ht="15" customHeight="1">
      <c r="B10" s="13"/>
      <c r="C10" s="88" t="s">
        <v>9</v>
      </c>
      <c r="D10" s="305"/>
      <c r="E10" s="290"/>
      <c r="F10" s="290"/>
      <c r="G10" s="290"/>
      <c r="H10" s="290"/>
      <c r="I10" s="290"/>
      <c r="J10" s="290"/>
      <c r="K10" s="290"/>
      <c r="L10" s="290"/>
      <c r="M10" s="290"/>
      <c r="N10" s="42"/>
      <c r="O10" s="42"/>
      <c r="Q10" s="16"/>
      <c r="R10" s="17"/>
      <c r="S10" s="18"/>
      <c r="U10" s="11" t="s">
        <v>49</v>
      </c>
      <c r="V10" s="11" t="s">
        <v>18</v>
      </c>
      <c r="X10" s="11" t="s">
        <v>15</v>
      </c>
    </row>
    <row r="11" spans="2:24">
      <c r="B11" s="19"/>
      <c r="C11" s="89" t="s">
        <v>8</v>
      </c>
      <c r="D11" s="306" t="s">
        <v>269</v>
      </c>
      <c r="E11" s="306"/>
      <c r="F11" s="306"/>
      <c r="G11" s="306"/>
      <c r="H11" s="306"/>
      <c r="I11" s="306"/>
      <c r="J11" s="306"/>
      <c r="K11" s="306"/>
      <c r="L11" s="306"/>
      <c r="M11" s="306"/>
      <c r="N11" s="42"/>
      <c r="O11" s="42"/>
      <c r="Q11" s="16"/>
      <c r="R11" s="17"/>
      <c r="S11" s="18"/>
      <c r="U11" s="11" t="s">
        <v>50</v>
      </c>
      <c r="X11" s="11" t="s">
        <v>16</v>
      </c>
    </row>
    <row r="12" spans="2:24" ht="15" customHeight="1">
      <c r="B12" s="299" t="s">
        <v>2</v>
      </c>
      <c r="C12" s="299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45"/>
      <c r="O12" s="45"/>
      <c r="P12" s="79"/>
      <c r="Q12" s="16"/>
      <c r="R12" s="17"/>
      <c r="S12" s="18"/>
      <c r="U12" s="11" t="s">
        <v>51</v>
      </c>
      <c r="V12" s="11" t="s">
        <v>61</v>
      </c>
      <c r="X12" s="11" t="s">
        <v>19</v>
      </c>
    </row>
    <row r="13" spans="2:24">
      <c r="B13" s="299"/>
      <c r="C13" s="299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45"/>
      <c r="O13" s="45"/>
      <c r="P13" s="79"/>
      <c r="Q13" s="16"/>
      <c r="R13" s="17"/>
      <c r="S13" s="18"/>
      <c r="U13" s="11" t="s">
        <v>52</v>
      </c>
      <c r="V13" s="11" t="s">
        <v>62</v>
      </c>
    </row>
    <row r="14" spans="2:24">
      <c r="B14" s="299"/>
      <c r="C14" s="299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46"/>
      <c r="O14" s="46"/>
      <c r="P14" s="80"/>
      <c r="Q14" s="16"/>
      <c r="R14" s="17"/>
      <c r="S14" s="18"/>
      <c r="U14" s="11" t="s">
        <v>53</v>
      </c>
      <c r="V14" s="11" t="s">
        <v>63</v>
      </c>
      <c r="X14" s="11">
        <v>1</v>
      </c>
    </row>
    <row r="15" spans="2:24">
      <c r="B15" s="301" t="s">
        <v>21</v>
      </c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16"/>
      <c r="R15" s="17"/>
      <c r="S15" s="18"/>
      <c r="U15" s="11" t="s">
        <v>54</v>
      </c>
      <c r="V15" s="11" t="s">
        <v>43</v>
      </c>
      <c r="X15" s="11">
        <v>3</v>
      </c>
    </row>
    <row r="16" spans="2:24" ht="9" customHeight="1"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16"/>
      <c r="R16" s="17"/>
      <c r="S16" s="18"/>
      <c r="U16" s="11" t="s">
        <v>55</v>
      </c>
      <c r="V16" s="11" t="s">
        <v>70</v>
      </c>
    </row>
    <row r="17" spans="2:24" ht="15" customHeight="1">
      <c r="B17" s="291" t="s">
        <v>78</v>
      </c>
      <c r="C17" s="298" t="s">
        <v>40</v>
      </c>
      <c r="D17" s="295" t="s">
        <v>20</v>
      </c>
      <c r="E17" s="296"/>
      <c r="F17" s="297"/>
      <c r="G17" s="295" t="s">
        <v>42</v>
      </c>
      <c r="H17" s="296"/>
      <c r="I17" s="297"/>
      <c r="J17" s="8" t="s">
        <v>74</v>
      </c>
      <c r="K17" s="293" t="s">
        <v>45</v>
      </c>
      <c r="L17" s="293" t="s">
        <v>79</v>
      </c>
      <c r="M17" s="291" t="s">
        <v>26</v>
      </c>
      <c r="N17" s="291" t="s">
        <v>59</v>
      </c>
      <c r="O17" s="291" t="s">
        <v>60</v>
      </c>
      <c r="P17" s="302" t="s">
        <v>22</v>
      </c>
      <c r="Q17" s="16"/>
      <c r="R17" s="17"/>
      <c r="S17" s="18"/>
      <c r="U17" s="11" t="s">
        <v>68</v>
      </c>
      <c r="V17" s="11" t="s">
        <v>44</v>
      </c>
      <c r="X17" s="11" t="s">
        <v>80</v>
      </c>
    </row>
    <row r="18" spans="2:24" ht="16">
      <c r="B18" s="291"/>
      <c r="C18" s="298"/>
      <c r="D18" s="7" t="s">
        <v>11</v>
      </c>
      <c r="E18" s="2" t="s">
        <v>12</v>
      </c>
      <c r="F18" s="2" t="s">
        <v>13</v>
      </c>
      <c r="G18" s="7" t="s">
        <v>39</v>
      </c>
      <c r="H18" s="7" t="s">
        <v>27</v>
      </c>
      <c r="I18" s="33" t="s">
        <v>24</v>
      </c>
      <c r="J18" s="7" t="s">
        <v>75</v>
      </c>
      <c r="K18" s="294"/>
      <c r="L18" s="294"/>
      <c r="M18" s="291"/>
      <c r="N18" s="291"/>
      <c r="O18" s="291"/>
      <c r="P18" s="303"/>
      <c r="Q18" s="16"/>
      <c r="R18" s="17"/>
      <c r="S18" s="18"/>
      <c r="U18" s="11" t="s">
        <v>56</v>
      </c>
      <c r="X18" s="11" t="s">
        <v>81</v>
      </c>
    </row>
    <row r="19" spans="2:24" hidden="1">
      <c r="B19" s="65" t="s">
        <v>32</v>
      </c>
      <c r="C19" s="81" t="s">
        <v>25</v>
      </c>
      <c r="D19" s="66" t="s">
        <v>17</v>
      </c>
      <c r="E19" s="66">
        <v>41471</v>
      </c>
      <c r="F19" s="66" t="s">
        <v>15</v>
      </c>
      <c r="G19" s="67">
        <v>411</v>
      </c>
      <c r="H19" s="67">
        <v>98</v>
      </c>
      <c r="I19" s="67">
        <v>88</v>
      </c>
      <c r="J19" s="68">
        <v>220</v>
      </c>
      <c r="K19" s="69">
        <v>3</v>
      </c>
      <c r="L19" s="69" t="s">
        <v>80</v>
      </c>
      <c r="M19" s="65" t="s">
        <v>33</v>
      </c>
      <c r="N19" s="65" t="s">
        <v>43</v>
      </c>
      <c r="O19" s="65"/>
      <c r="P19" s="81" t="s">
        <v>23</v>
      </c>
      <c r="Q19" s="16"/>
      <c r="R19" s="17"/>
      <c r="S19" s="18"/>
      <c r="U19" s="11" t="s">
        <v>69</v>
      </c>
      <c r="X19" s="11" t="s">
        <v>82</v>
      </c>
    </row>
    <row r="20" spans="2:24" s="60" customFormat="1">
      <c r="B20" s="229" t="s">
        <v>402</v>
      </c>
      <c r="C20" s="133"/>
      <c r="D20" s="134"/>
      <c r="E20" s="134"/>
      <c r="F20" s="134"/>
      <c r="G20" s="135"/>
      <c r="H20" s="135"/>
      <c r="I20" s="135"/>
      <c r="J20" s="136"/>
      <c r="K20" s="137"/>
      <c r="L20" s="137"/>
      <c r="M20" s="138"/>
      <c r="N20" s="138"/>
      <c r="O20" s="138"/>
      <c r="P20" s="139"/>
      <c r="Q20" s="62"/>
      <c r="R20" s="62"/>
      <c r="S20" s="63"/>
      <c r="U20" s="64"/>
      <c r="V20" s="64"/>
      <c r="W20" s="64"/>
      <c r="X20" s="64"/>
    </row>
    <row r="21" spans="2:24" s="60" customFormat="1">
      <c r="B21" s="142">
        <v>1</v>
      </c>
      <c r="C21" s="228" t="s">
        <v>270</v>
      </c>
      <c r="D21" s="182" t="s">
        <v>17</v>
      </c>
      <c r="E21" s="182">
        <v>43524</v>
      </c>
      <c r="F21" s="182" t="s">
        <v>16</v>
      </c>
      <c r="G21" s="245">
        <v>4.7060000000000004</v>
      </c>
      <c r="H21" s="245"/>
      <c r="I21" s="184"/>
      <c r="J21" s="185">
        <v>35</v>
      </c>
      <c r="K21" s="129">
        <v>3</v>
      </c>
      <c r="L21" s="129" t="s">
        <v>82</v>
      </c>
      <c r="M21" s="142" t="s">
        <v>49</v>
      </c>
      <c r="N21" s="143" t="s">
        <v>43</v>
      </c>
      <c r="O21" s="142" t="s">
        <v>61</v>
      </c>
      <c r="P21" s="144" t="s">
        <v>313</v>
      </c>
      <c r="Q21" s="61"/>
      <c r="R21" s="62"/>
      <c r="S21" s="63"/>
      <c r="U21" s="64"/>
      <c r="V21" s="64"/>
      <c r="W21" s="64"/>
      <c r="X21" s="64"/>
    </row>
    <row r="22" spans="2:24" s="60" customFormat="1">
      <c r="B22" s="145">
        <v>2</v>
      </c>
      <c r="C22" s="223" t="s">
        <v>271</v>
      </c>
      <c r="D22" s="187" t="s">
        <v>17</v>
      </c>
      <c r="E22" s="187">
        <v>43524</v>
      </c>
      <c r="F22" s="187" t="s">
        <v>16</v>
      </c>
      <c r="G22" s="243">
        <v>0.60199999999999998</v>
      </c>
      <c r="H22" s="243"/>
      <c r="I22" s="190"/>
      <c r="J22" s="191">
        <v>25</v>
      </c>
      <c r="K22" s="70">
        <v>3</v>
      </c>
      <c r="L22" s="70" t="s">
        <v>82</v>
      </c>
      <c r="M22" s="145" t="s">
        <v>49</v>
      </c>
      <c r="N22" s="211" t="s">
        <v>43</v>
      </c>
      <c r="O22" s="145" t="s">
        <v>61</v>
      </c>
      <c r="P22" s="72" t="s">
        <v>314</v>
      </c>
      <c r="Q22" s="61"/>
      <c r="R22" s="62"/>
      <c r="S22" s="63"/>
      <c r="U22" s="64"/>
      <c r="V22" s="64"/>
      <c r="W22" s="64"/>
      <c r="X22" s="64"/>
    </row>
    <row r="23" spans="2:24" s="60" customFormat="1">
      <c r="B23" s="145">
        <v>3</v>
      </c>
      <c r="C23" s="223" t="s">
        <v>272</v>
      </c>
      <c r="D23" s="187" t="s">
        <v>17</v>
      </c>
      <c r="E23" s="187">
        <v>43524</v>
      </c>
      <c r="F23" s="187" t="s">
        <v>16</v>
      </c>
      <c r="G23" s="243">
        <v>2.3860000000000001</v>
      </c>
      <c r="H23" s="243"/>
      <c r="I23" s="190"/>
      <c r="J23" s="191">
        <v>40</v>
      </c>
      <c r="K23" s="70">
        <v>3</v>
      </c>
      <c r="L23" s="70" t="s">
        <v>82</v>
      </c>
      <c r="M23" s="145" t="s">
        <v>49</v>
      </c>
      <c r="N23" s="146" t="s">
        <v>43</v>
      </c>
      <c r="O23" s="145" t="s">
        <v>61</v>
      </c>
      <c r="P23" s="72" t="s">
        <v>315</v>
      </c>
      <c r="Q23" s="61"/>
      <c r="R23" s="62"/>
      <c r="S23" s="63"/>
      <c r="U23" s="64"/>
      <c r="V23" s="64"/>
      <c r="W23" s="64"/>
      <c r="X23" s="64"/>
    </row>
    <row r="24" spans="2:24" s="60" customFormat="1">
      <c r="B24" s="142">
        <v>4</v>
      </c>
      <c r="C24" s="227" t="s">
        <v>273</v>
      </c>
      <c r="D24" s="187" t="s">
        <v>17</v>
      </c>
      <c r="E24" s="187">
        <v>43524</v>
      </c>
      <c r="F24" s="187" t="s">
        <v>16</v>
      </c>
      <c r="G24" s="243">
        <v>1.5580000000000001</v>
      </c>
      <c r="H24" s="243"/>
      <c r="I24" s="190"/>
      <c r="J24" s="191">
        <v>40</v>
      </c>
      <c r="K24" s="70">
        <v>3</v>
      </c>
      <c r="L24" s="70" t="s">
        <v>82</v>
      </c>
      <c r="M24" s="145" t="s">
        <v>49</v>
      </c>
      <c r="N24" s="146" t="s">
        <v>43</v>
      </c>
      <c r="O24" s="145" t="s">
        <v>61</v>
      </c>
      <c r="P24" s="72" t="s">
        <v>316</v>
      </c>
      <c r="Q24" s="61"/>
      <c r="R24" s="62"/>
      <c r="S24" s="63"/>
      <c r="U24" s="64"/>
      <c r="V24" s="64"/>
      <c r="W24" s="64"/>
      <c r="X24" s="64"/>
    </row>
    <row r="25" spans="2:24" s="60" customFormat="1">
      <c r="B25" s="145">
        <v>5</v>
      </c>
      <c r="C25" s="223" t="s">
        <v>274</v>
      </c>
      <c r="D25" s="187" t="s">
        <v>17</v>
      </c>
      <c r="E25" s="187">
        <v>43524</v>
      </c>
      <c r="F25" s="187" t="s">
        <v>16</v>
      </c>
      <c r="G25" s="243">
        <v>9.5510000000000002</v>
      </c>
      <c r="H25" s="243"/>
      <c r="I25" s="190"/>
      <c r="J25" s="191">
        <v>63</v>
      </c>
      <c r="K25" s="70">
        <v>3</v>
      </c>
      <c r="L25" s="70" t="s">
        <v>80</v>
      </c>
      <c r="M25" s="145" t="s">
        <v>49</v>
      </c>
      <c r="N25" s="146" t="s">
        <v>43</v>
      </c>
      <c r="O25" s="145" t="s">
        <v>61</v>
      </c>
      <c r="P25" s="72" t="s">
        <v>317</v>
      </c>
      <c r="Q25" s="61"/>
      <c r="R25" s="62"/>
      <c r="S25" s="63"/>
      <c r="U25" s="64"/>
      <c r="V25" s="64"/>
      <c r="W25" s="64"/>
      <c r="X25" s="64"/>
    </row>
    <row r="26" spans="2:24" s="60" customFormat="1">
      <c r="B26" s="145">
        <v>6</v>
      </c>
      <c r="C26" s="223" t="s">
        <v>275</v>
      </c>
      <c r="D26" s="187" t="s">
        <v>17</v>
      </c>
      <c r="E26" s="187">
        <v>43524</v>
      </c>
      <c r="F26" s="187" t="s">
        <v>16</v>
      </c>
      <c r="G26" s="243">
        <v>1.2909999999999999</v>
      </c>
      <c r="H26" s="243"/>
      <c r="I26" s="190"/>
      <c r="J26" s="191">
        <v>63</v>
      </c>
      <c r="K26" s="70">
        <v>3</v>
      </c>
      <c r="L26" s="70" t="s">
        <v>82</v>
      </c>
      <c r="M26" s="145" t="s">
        <v>49</v>
      </c>
      <c r="N26" s="146" t="s">
        <v>43</v>
      </c>
      <c r="O26" s="145" t="s">
        <v>61</v>
      </c>
      <c r="P26" s="72" t="s">
        <v>318</v>
      </c>
      <c r="Q26" s="61"/>
      <c r="R26" s="62"/>
      <c r="S26" s="63"/>
      <c r="U26" s="64"/>
      <c r="V26" s="64"/>
      <c r="W26" s="64"/>
      <c r="X26" s="64"/>
    </row>
    <row r="27" spans="2:24" s="60" customFormat="1">
      <c r="B27" s="142">
        <v>7</v>
      </c>
      <c r="C27" s="223" t="s">
        <v>276</v>
      </c>
      <c r="D27" s="187" t="s">
        <v>17</v>
      </c>
      <c r="E27" s="187">
        <v>43524</v>
      </c>
      <c r="F27" s="187" t="s">
        <v>16</v>
      </c>
      <c r="G27" s="243">
        <v>0.24</v>
      </c>
      <c r="H27" s="243"/>
      <c r="I27" s="190"/>
      <c r="J27" s="191">
        <v>80</v>
      </c>
      <c r="K27" s="70">
        <v>3</v>
      </c>
      <c r="L27" s="70" t="s">
        <v>82</v>
      </c>
      <c r="M27" s="145" t="s">
        <v>49</v>
      </c>
      <c r="N27" s="146" t="s">
        <v>43</v>
      </c>
      <c r="O27" s="145" t="s">
        <v>61</v>
      </c>
      <c r="P27" s="72" t="s">
        <v>319</v>
      </c>
      <c r="Q27" s="61"/>
      <c r="R27" s="62"/>
      <c r="S27" s="63"/>
      <c r="U27" s="64"/>
      <c r="V27" s="64"/>
      <c r="W27" s="64"/>
      <c r="X27" s="64"/>
    </row>
    <row r="28" spans="2:24" s="60" customFormat="1">
      <c r="B28" s="145">
        <v>8</v>
      </c>
      <c r="C28" s="223" t="s">
        <v>277</v>
      </c>
      <c r="D28" s="187" t="s">
        <v>17</v>
      </c>
      <c r="E28" s="187">
        <v>43524</v>
      </c>
      <c r="F28" s="187" t="s">
        <v>16</v>
      </c>
      <c r="G28" s="243">
        <v>0.44600000000000001</v>
      </c>
      <c r="H28" s="243"/>
      <c r="I28" s="190"/>
      <c r="J28" s="191">
        <v>63</v>
      </c>
      <c r="K28" s="70">
        <v>3</v>
      </c>
      <c r="L28" s="70" t="s">
        <v>82</v>
      </c>
      <c r="M28" s="145" t="s">
        <v>49</v>
      </c>
      <c r="N28" s="146" t="s">
        <v>43</v>
      </c>
      <c r="O28" s="145" t="s">
        <v>61</v>
      </c>
      <c r="P28" s="72" t="s">
        <v>320</v>
      </c>
      <c r="Q28" s="61"/>
      <c r="R28" s="62"/>
      <c r="S28" s="63"/>
      <c r="U28" s="64"/>
      <c r="V28" s="64"/>
      <c r="W28" s="64"/>
      <c r="X28" s="64"/>
    </row>
    <row r="29" spans="2:24" s="60" customFormat="1">
      <c r="B29" s="145">
        <v>9</v>
      </c>
      <c r="C29" s="223" t="s">
        <v>278</v>
      </c>
      <c r="D29" s="187" t="s">
        <v>17</v>
      </c>
      <c r="E29" s="187">
        <v>43524</v>
      </c>
      <c r="F29" s="187" t="s">
        <v>16</v>
      </c>
      <c r="G29" s="243">
        <v>0.77500000000000002</v>
      </c>
      <c r="H29" s="243"/>
      <c r="I29" s="190"/>
      <c r="J29" s="191">
        <v>16</v>
      </c>
      <c r="K29" s="70">
        <v>3</v>
      </c>
      <c r="L29" s="70" t="s">
        <v>82</v>
      </c>
      <c r="M29" s="145" t="s">
        <v>49</v>
      </c>
      <c r="N29" s="146" t="s">
        <v>43</v>
      </c>
      <c r="O29" s="145" t="s">
        <v>61</v>
      </c>
      <c r="P29" s="72" t="s">
        <v>321</v>
      </c>
      <c r="Q29" s="61"/>
      <c r="R29" s="62"/>
      <c r="S29" s="63"/>
      <c r="U29" s="64"/>
      <c r="V29" s="64"/>
      <c r="W29" s="64"/>
      <c r="X29" s="64"/>
    </row>
    <row r="30" spans="2:24" s="60" customFormat="1">
      <c r="B30" s="142">
        <v>10</v>
      </c>
      <c r="C30" s="223" t="s">
        <v>279</v>
      </c>
      <c r="D30" s="187" t="s">
        <v>17</v>
      </c>
      <c r="E30" s="187">
        <v>43524</v>
      </c>
      <c r="F30" s="187" t="s">
        <v>16</v>
      </c>
      <c r="G30" s="243">
        <v>0.19800000000000001</v>
      </c>
      <c r="H30" s="243"/>
      <c r="I30" s="190"/>
      <c r="J30" s="191">
        <v>16</v>
      </c>
      <c r="K30" s="70">
        <v>3</v>
      </c>
      <c r="L30" s="70" t="s">
        <v>82</v>
      </c>
      <c r="M30" s="145" t="s">
        <v>49</v>
      </c>
      <c r="N30" s="146" t="s">
        <v>43</v>
      </c>
      <c r="O30" s="145" t="s">
        <v>61</v>
      </c>
      <c r="P30" s="72" t="s">
        <v>322</v>
      </c>
      <c r="Q30" s="61"/>
      <c r="R30" s="62"/>
      <c r="S30" s="63"/>
      <c r="U30" s="64"/>
      <c r="V30" s="64"/>
      <c r="W30" s="64"/>
      <c r="X30" s="64"/>
    </row>
    <row r="31" spans="2:24" s="60" customFormat="1">
      <c r="B31" s="145">
        <v>11</v>
      </c>
      <c r="C31" s="223" t="s">
        <v>280</v>
      </c>
      <c r="D31" s="187" t="s">
        <v>17</v>
      </c>
      <c r="E31" s="187">
        <v>43524</v>
      </c>
      <c r="F31" s="187" t="s">
        <v>16</v>
      </c>
      <c r="G31" s="156"/>
      <c r="H31" s="156">
        <v>4.5209999999999999</v>
      </c>
      <c r="I31" s="156">
        <v>0.38</v>
      </c>
      <c r="J31" s="191">
        <v>20</v>
      </c>
      <c r="K31" s="70">
        <v>3</v>
      </c>
      <c r="L31" s="70" t="s">
        <v>82</v>
      </c>
      <c r="M31" s="145" t="s">
        <v>49</v>
      </c>
      <c r="N31" s="146" t="s">
        <v>43</v>
      </c>
      <c r="O31" s="145" t="s">
        <v>61</v>
      </c>
      <c r="P31" s="72" t="s">
        <v>323</v>
      </c>
      <c r="Q31" s="61"/>
      <c r="R31" s="62"/>
      <c r="S31" s="63"/>
      <c r="U31" s="64"/>
      <c r="V31" s="64"/>
      <c r="W31" s="64"/>
      <c r="X31" s="64"/>
    </row>
    <row r="32" spans="2:24" s="60" customFormat="1">
      <c r="B32" s="145">
        <v>12</v>
      </c>
      <c r="C32" s="223" t="s">
        <v>281</v>
      </c>
      <c r="D32" s="187" t="s">
        <v>17</v>
      </c>
      <c r="E32" s="187">
        <v>43524</v>
      </c>
      <c r="F32" s="187" t="s">
        <v>16</v>
      </c>
      <c r="G32" s="243">
        <v>2.2130000000000001</v>
      </c>
      <c r="H32" s="243"/>
      <c r="I32" s="190"/>
      <c r="J32" s="191">
        <v>50</v>
      </c>
      <c r="K32" s="70">
        <v>3</v>
      </c>
      <c r="L32" s="70" t="s">
        <v>82</v>
      </c>
      <c r="M32" s="145" t="s">
        <v>49</v>
      </c>
      <c r="N32" s="146" t="s">
        <v>43</v>
      </c>
      <c r="O32" s="145" t="s">
        <v>61</v>
      </c>
      <c r="P32" s="72" t="s">
        <v>324</v>
      </c>
      <c r="Q32" s="61"/>
      <c r="R32" s="62"/>
      <c r="S32" s="63"/>
      <c r="U32" s="64"/>
      <c r="V32" s="64"/>
      <c r="W32" s="64"/>
      <c r="X32" s="64"/>
    </row>
    <row r="33" spans="2:24" s="60" customFormat="1">
      <c r="B33" s="142">
        <v>13</v>
      </c>
      <c r="C33" s="223" t="s">
        <v>282</v>
      </c>
      <c r="D33" s="187" t="s">
        <v>17</v>
      </c>
      <c r="E33" s="187">
        <v>43524</v>
      </c>
      <c r="F33" s="187" t="s">
        <v>16</v>
      </c>
      <c r="G33" s="243">
        <v>5.032</v>
      </c>
      <c r="H33" s="243"/>
      <c r="I33" s="190"/>
      <c r="J33" s="191">
        <v>35</v>
      </c>
      <c r="K33" s="70">
        <v>3</v>
      </c>
      <c r="L33" s="70" t="s">
        <v>82</v>
      </c>
      <c r="M33" s="145" t="s">
        <v>49</v>
      </c>
      <c r="N33" s="146" t="s">
        <v>43</v>
      </c>
      <c r="O33" s="145" t="s">
        <v>61</v>
      </c>
      <c r="P33" s="72" t="s">
        <v>324</v>
      </c>
      <c r="Q33" s="61"/>
      <c r="R33" s="62"/>
      <c r="S33" s="63"/>
      <c r="U33" s="64"/>
      <c r="V33" s="64"/>
      <c r="W33" s="64"/>
      <c r="X33" s="64"/>
    </row>
    <row r="34" spans="2:24" s="60" customFormat="1">
      <c r="B34" s="145">
        <v>14</v>
      </c>
      <c r="C34" s="223" t="s">
        <v>283</v>
      </c>
      <c r="D34" s="187" t="s">
        <v>17</v>
      </c>
      <c r="E34" s="187">
        <v>43524</v>
      </c>
      <c r="F34" s="187" t="s">
        <v>16</v>
      </c>
      <c r="G34" s="243">
        <v>0.28699999999999998</v>
      </c>
      <c r="H34" s="243"/>
      <c r="I34" s="190"/>
      <c r="J34" s="191">
        <v>32</v>
      </c>
      <c r="K34" s="70">
        <v>3</v>
      </c>
      <c r="L34" s="70" t="s">
        <v>82</v>
      </c>
      <c r="M34" s="145" t="s">
        <v>49</v>
      </c>
      <c r="N34" s="146" t="s">
        <v>43</v>
      </c>
      <c r="O34" s="145" t="s">
        <v>61</v>
      </c>
      <c r="P34" s="72" t="s">
        <v>325</v>
      </c>
      <c r="Q34" s="61"/>
      <c r="R34" s="62"/>
      <c r="S34" s="63"/>
      <c r="U34" s="64"/>
      <c r="V34" s="64"/>
      <c r="W34" s="64"/>
      <c r="X34" s="64"/>
    </row>
    <row r="35" spans="2:24" s="60" customFormat="1">
      <c r="B35" s="145">
        <v>15</v>
      </c>
      <c r="C35" s="223" t="s">
        <v>284</v>
      </c>
      <c r="D35" s="187" t="s">
        <v>17</v>
      </c>
      <c r="E35" s="187">
        <v>43524</v>
      </c>
      <c r="F35" s="187" t="s">
        <v>16</v>
      </c>
      <c r="G35" s="156"/>
      <c r="H35" s="156">
        <v>6.5810000000000004</v>
      </c>
      <c r="I35" s="156">
        <v>4.3499999999999996</v>
      </c>
      <c r="J35" s="191">
        <v>28</v>
      </c>
      <c r="K35" s="70">
        <v>3</v>
      </c>
      <c r="L35" s="70" t="s">
        <v>82</v>
      </c>
      <c r="M35" s="145" t="s">
        <v>49</v>
      </c>
      <c r="N35" s="146" t="s">
        <v>43</v>
      </c>
      <c r="O35" s="145" t="s">
        <v>61</v>
      </c>
      <c r="P35" s="72" t="s">
        <v>326</v>
      </c>
      <c r="Q35" s="61"/>
      <c r="R35" s="62"/>
      <c r="S35" s="63"/>
      <c r="U35" s="64"/>
      <c r="V35" s="64"/>
      <c r="W35" s="64"/>
      <c r="X35" s="64"/>
    </row>
    <row r="36" spans="2:24" s="60" customFormat="1">
      <c r="B36" s="142">
        <v>16</v>
      </c>
      <c r="C36" s="223" t="s">
        <v>285</v>
      </c>
      <c r="D36" s="187" t="s">
        <v>17</v>
      </c>
      <c r="E36" s="187">
        <v>43524</v>
      </c>
      <c r="F36" s="187" t="s">
        <v>16</v>
      </c>
      <c r="G36" s="243"/>
      <c r="H36" s="243">
        <v>25.35</v>
      </c>
      <c r="I36" s="243">
        <v>13.31</v>
      </c>
      <c r="J36" s="191">
        <v>125</v>
      </c>
      <c r="K36" s="70">
        <v>3</v>
      </c>
      <c r="L36" s="70" t="s">
        <v>82</v>
      </c>
      <c r="M36" s="145" t="s">
        <v>49</v>
      </c>
      <c r="N36" s="146" t="s">
        <v>43</v>
      </c>
      <c r="O36" s="145" t="s">
        <v>61</v>
      </c>
      <c r="P36" s="72" t="s">
        <v>327</v>
      </c>
      <c r="Q36" s="61"/>
      <c r="R36" s="62"/>
      <c r="S36" s="63"/>
      <c r="U36" s="64"/>
      <c r="V36" s="64"/>
      <c r="W36" s="64"/>
      <c r="X36" s="64"/>
    </row>
    <row r="37" spans="2:24" s="60" customFormat="1">
      <c r="B37" s="145">
        <v>17</v>
      </c>
      <c r="C37" s="223" t="s">
        <v>286</v>
      </c>
      <c r="D37" s="187" t="s">
        <v>17</v>
      </c>
      <c r="E37" s="187">
        <v>43524</v>
      </c>
      <c r="F37" s="187" t="s">
        <v>16</v>
      </c>
      <c r="G37" s="243">
        <v>0.39900000000000002</v>
      </c>
      <c r="H37" s="243"/>
      <c r="I37" s="190"/>
      <c r="J37" s="191">
        <v>63</v>
      </c>
      <c r="K37" s="70">
        <v>3</v>
      </c>
      <c r="L37" s="70" t="s">
        <v>82</v>
      </c>
      <c r="M37" s="145" t="s">
        <v>49</v>
      </c>
      <c r="N37" s="146" t="s">
        <v>43</v>
      </c>
      <c r="O37" s="145" t="s">
        <v>61</v>
      </c>
      <c r="P37" s="72" t="s">
        <v>328</v>
      </c>
      <c r="Q37" s="61"/>
      <c r="R37" s="62"/>
      <c r="S37" s="63"/>
      <c r="U37" s="64"/>
      <c r="V37" s="64"/>
      <c r="W37" s="64"/>
      <c r="X37" s="64"/>
    </row>
    <row r="38" spans="2:24" s="60" customFormat="1">
      <c r="B38" s="145">
        <v>18</v>
      </c>
      <c r="C38" s="223" t="s">
        <v>287</v>
      </c>
      <c r="D38" s="187" t="s">
        <v>17</v>
      </c>
      <c r="E38" s="187">
        <v>43524</v>
      </c>
      <c r="F38" s="187" t="s">
        <v>16</v>
      </c>
      <c r="G38" s="243">
        <v>0.372</v>
      </c>
      <c r="H38" s="243"/>
      <c r="I38" s="190"/>
      <c r="J38" s="191">
        <v>63</v>
      </c>
      <c r="K38" s="70">
        <v>3</v>
      </c>
      <c r="L38" s="70" t="s">
        <v>82</v>
      </c>
      <c r="M38" s="145" t="s">
        <v>49</v>
      </c>
      <c r="N38" s="146" t="s">
        <v>43</v>
      </c>
      <c r="O38" s="145" t="s">
        <v>61</v>
      </c>
      <c r="P38" s="72" t="s">
        <v>329</v>
      </c>
      <c r="Q38" s="61"/>
      <c r="R38" s="62"/>
      <c r="S38" s="63"/>
      <c r="U38" s="64"/>
      <c r="V38" s="64"/>
      <c r="W38" s="64"/>
      <c r="X38" s="64"/>
    </row>
    <row r="39" spans="2:24" s="60" customFormat="1">
      <c r="B39" s="142">
        <v>19</v>
      </c>
      <c r="C39" s="223" t="s">
        <v>288</v>
      </c>
      <c r="D39" s="187" t="s">
        <v>17</v>
      </c>
      <c r="E39" s="187">
        <v>43524</v>
      </c>
      <c r="F39" s="187" t="s">
        <v>16</v>
      </c>
      <c r="G39" s="243">
        <v>0.81399999999999995</v>
      </c>
      <c r="H39" s="243"/>
      <c r="I39" s="190"/>
      <c r="J39" s="191">
        <v>63</v>
      </c>
      <c r="K39" s="70">
        <v>3</v>
      </c>
      <c r="L39" s="70" t="s">
        <v>82</v>
      </c>
      <c r="M39" s="145" t="s">
        <v>49</v>
      </c>
      <c r="N39" s="146" t="s">
        <v>43</v>
      </c>
      <c r="O39" s="145" t="s">
        <v>61</v>
      </c>
      <c r="P39" s="72" t="s">
        <v>330</v>
      </c>
      <c r="Q39" s="61"/>
      <c r="R39" s="62"/>
      <c r="S39" s="63"/>
      <c r="U39" s="64"/>
      <c r="V39" s="64"/>
      <c r="W39" s="64"/>
      <c r="X39" s="64"/>
    </row>
    <row r="40" spans="2:24" s="60" customFormat="1">
      <c r="B40" s="145">
        <v>20</v>
      </c>
      <c r="C40" s="223" t="s">
        <v>289</v>
      </c>
      <c r="D40" s="187" t="s">
        <v>17</v>
      </c>
      <c r="E40" s="187">
        <v>43524</v>
      </c>
      <c r="F40" s="187" t="s">
        <v>16</v>
      </c>
      <c r="G40" s="243">
        <v>0.56799999999999995</v>
      </c>
      <c r="H40" s="243"/>
      <c r="I40" s="190"/>
      <c r="J40" s="191">
        <v>63</v>
      </c>
      <c r="K40" s="70">
        <v>3</v>
      </c>
      <c r="L40" s="70" t="s">
        <v>82</v>
      </c>
      <c r="M40" s="145" t="s">
        <v>49</v>
      </c>
      <c r="N40" s="146" t="s">
        <v>43</v>
      </c>
      <c r="O40" s="145" t="s">
        <v>61</v>
      </c>
      <c r="P40" s="72" t="s">
        <v>331</v>
      </c>
      <c r="Q40" s="61"/>
      <c r="R40" s="62"/>
      <c r="S40" s="63"/>
      <c r="U40" s="64"/>
      <c r="V40" s="64"/>
      <c r="W40" s="64"/>
      <c r="X40" s="64"/>
    </row>
    <row r="41" spans="2:24" s="60" customFormat="1">
      <c r="B41" s="145">
        <v>21</v>
      </c>
      <c r="C41" s="223" t="s">
        <v>290</v>
      </c>
      <c r="D41" s="187" t="s">
        <v>17</v>
      </c>
      <c r="E41" s="187">
        <v>43524</v>
      </c>
      <c r="F41" s="187" t="s">
        <v>16</v>
      </c>
      <c r="G41" s="243">
        <v>0.46100000000000002</v>
      </c>
      <c r="H41" s="244"/>
      <c r="I41" s="190"/>
      <c r="J41" s="191">
        <v>63</v>
      </c>
      <c r="K41" s="70">
        <v>3</v>
      </c>
      <c r="L41" s="70" t="s">
        <v>82</v>
      </c>
      <c r="M41" s="145" t="s">
        <v>49</v>
      </c>
      <c r="N41" s="146" t="s">
        <v>43</v>
      </c>
      <c r="O41" s="145" t="s">
        <v>61</v>
      </c>
      <c r="P41" s="72" t="s">
        <v>332</v>
      </c>
      <c r="Q41" s="61"/>
      <c r="R41" s="62"/>
      <c r="S41" s="63"/>
      <c r="U41" s="64"/>
      <c r="V41" s="64"/>
      <c r="W41" s="64"/>
      <c r="X41" s="64"/>
    </row>
    <row r="42" spans="2:24" s="60" customFormat="1">
      <c r="B42" s="142">
        <v>22</v>
      </c>
      <c r="C42" s="223" t="s">
        <v>291</v>
      </c>
      <c r="D42" s="187" t="s">
        <v>17</v>
      </c>
      <c r="E42" s="187">
        <v>43524</v>
      </c>
      <c r="F42" s="187" t="s">
        <v>16</v>
      </c>
      <c r="G42" s="156"/>
      <c r="H42" s="156">
        <v>1.2769999999999999</v>
      </c>
      <c r="I42" s="156">
        <v>23.009</v>
      </c>
      <c r="J42" s="191">
        <v>80</v>
      </c>
      <c r="K42" s="70">
        <v>3</v>
      </c>
      <c r="L42" s="70" t="s">
        <v>80</v>
      </c>
      <c r="M42" s="145" t="s">
        <v>49</v>
      </c>
      <c r="N42" s="146" t="s">
        <v>43</v>
      </c>
      <c r="O42" s="145" t="s">
        <v>61</v>
      </c>
      <c r="P42" s="72" t="s">
        <v>333</v>
      </c>
      <c r="Q42" s="61"/>
      <c r="R42" s="62"/>
      <c r="S42" s="63"/>
      <c r="U42" s="64"/>
      <c r="V42" s="64"/>
      <c r="W42" s="64"/>
      <c r="X42" s="64"/>
    </row>
    <row r="43" spans="2:24" s="60" customFormat="1">
      <c r="B43" s="145">
        <v>23</v>
      </c>
      <c r="C43" s="223" t="s">
        <v>292</v>
      </c>
      <c r="D43" s="187" t="s">
        <v>17</v>
      </c>
      <c r="E43" s="187">
        <v>43524</v>
      </c>
      <c r="F43" s="187" t="s">
        <v>16</v>
      </c>
      <c r="G43" s="156"/>
      <c r="H43" s="156">
        <v>2.4020000000000001</v>
      </c>
      <c r="I43" s="156">
        <v>2.448</v>
      </c>
      <c r="J43" s="191">
        <v>80</v>
      </c>
      <c r="K43" s="70">
        <v>3</v>
      </c>
      <c r="L43" s="70" t="s">
        <v>80</v>
      </c>
      <c r="M43" s="145" t="s">
        <v>49</v>
      </c>
      <c r="N43" s="146" t="s">
        <v>43</v>
      </c>
      <c r="O43" s="145" t="s">
        <v>61</v>
      </c>
      <c r="P43" s="72" t="s">
        <v>333</v>
      </c>
      <c r="Q43" s="61"/>
      <c r="R43" s="62"/>
      <c r="S43" s="63"/>
      <c r="U43" s="64"/>
      <c r="V43" s="64"/>
      <c r="W43" s="64"/>
      <c r="X43" s="64"/>
    </row>
    <row r="44" spans="2:24" s="60" customFormat="1">
      <c r="B44" s="145">
        <v>24</v>
      </c>
      <c r="C44" s="160" t="s">
        <v>293</v>
      </c>
      <c r="D44" s="187" t="s">
        <v>17</v>
      </c>
      <c r="E44" s="187">
        <v>43524</v>
      </c>
      <c r="F44" s="187" t="s">
        <v>16</v>
      </c>
      <c r="G44" s="243"/>
      <c r="H44" s="243">
        <v>0.73399999999999999</v>
      </c>
      <c r="I44" s="243">
        <v>9.4E-2</v>
      </c>
      <c r="J44" s="191">
        <v>20</v>
      </c>
      <c r="K44" s="70">
        <v>3</v>
      </c>
      <c r="L44" s="70" t="s">
        <v>82</v>
      </c>
      <c r="M44" s="145" t="s">
        <v>49</v>
      </c>
      <c r="N44" s="146" t="s">
        <v>43</v>
      </c>
      <c r="O44" s="145" t="s">
        <v>61</v>
      </c>
      <c r="P44" s="72" t="s">
        <v>333</v>
      </c>
      <c r="Q44" s="61"/>
      <c r="R44" s="62"/>
      <c r="S44" s="63"/>
      <c r="U44" s="64"/>
      <c r="V44" s="64"/>
      <c r="W44" s="64"/>
      <c r="X44" s="64"/>
    </row>
    <row r="45" spans="2:24" s="60" customFormat="1">
      <c r="B45" s="142">
        <v>25</v>
      </c>
      <c r="C45" s="223" t="s">
        <v>294</v>
      </c>
      <c r="D45" s="187" t="s">
        <v>17</v>
      </c>
      <c r="E45" s="187">
        <v>43524</v>
      </c>
      <c r="F45" s="187" t="s">
        <v>16</v>
      </c>
      <c r="G45" s="243">
        <v>1.1559999999999999</v>
      </c>
      <c r="H45" s="243"/>
      <c r="I45" s="190"/>
      <c r="J45" s="191">
        <v>32</v>
      </c>
      <c r="K45" s="70">
        <v>3</v>
      </c>
      <c r="L45" s="70" t="s">
        <v>82</v>
      </c>
      <c r="M45" s="145" t="s">
        <v>49</v>
      </c>
      <c r="N45" s="146" t="s">
        <v>43</v>
      </c>
      <c r="O45" s="145" t="s">
        <v>61</v>
      </c>
      <c r="P45" s="72" t="s">
        <v>333</v>
      </c>
      <c r="Q45" s="61"/>
      <c r="R45" s="62"/>
      <c r="S45" s="63"/>
      <c r="U45" s="64"/>
      <c r="V45" s="64"/>
      <c r="W45" s="64"/>
      <c r="X45" s="64"/>
    </row>
    <row r="46" spans="2:24" s="60" customFormat="1">
      <c r="B46" s="145">
        <v>26</v>
      </c>
      <c r="C46" s="160" t="s">
        <v>295</v>
      </c>
      <c r="D46" s="187" t="s">
        <v>17</v>
      </c>
      <c r="E46" s="187">
        <v>43524</v>
      </c>
      <c r="F46" s="187" t="s">
        <v>16</v>
      </c>
      <c r="G46" s="243">
        <v>81.185000000000002</v>
      </c>
      <c r="H46" s="243"/>
      <c r="I46" s="190"/>
      <c r="J46" s="191">
        <v>125</v>
      </c>
      <c r="K46" s="70">
        <v>3</v>
      </c>
      <c r="L46" s="70" t="s">
        <v>80</v>
      </c>
      <c r="M46" s="145" t="s">
        <v>49</v>
      </c>
      <c r="N46" s="146" t="s">
        <v>43</v>
      </c>
      <c r="O46" s="145" t="s">
        <v>61</v>
      </c>
      <c r="P46" s="72" t="s">
        <v>327</v>
      </c>
      <c r="Q46" s="61"/>
      <c r="R46" s="62"/>
      <c r="S46" s="63"/>
      <c r="U46" s="64"/>
      <c r="V46" s="64"/>
      <c r="W46" s="64"/>
      <c r="X46" s="64"/>
    </row>
    <row r="47" spans="2:24" s="60" customFormat="1">
      <c r="B47" s="145">
        <v>27</v>
      </c>
      <c r="C47" s="223" t="s">
        <v>296</v>
      </c>
      <c r="D47" s="187" t="s">
        <v>17</v>
      </c>
      <c r="E47" s="187">
        <v>43524</v>
      </c>
      <c r="F47" s="187" t="s">
        <v>16</v>
      </c>
      <c r="G47" s="243">
        <v>1.1579999999999999</v>
      </c>
      <c r="H47" s="243"/>
      <c r="I47" s="190"/>
      <c r="J47" s="191">
        <v>100</v>
      </c>
      <c r="K47" s="70">
        <v>3</v>
      </c>
      <c r="L47" s="70" t="s">
        <v>82</v>
      </c>
      <c r="M47" s="145" t="s">
        <v>49</v>
      </c>
      <c r="N47" s="146" t="s">
        <v>43</v>
      </c>
      <c r="O47" s="145" t="s">
        <v>61</v>
      </c>
      <c r="P47" s="72" t="s">
        <v>334</v>
      </c>
      <c r="Q47" s="61"/>
      <c r="R47" s="62"/>
      <c r="S47" s="63"/>
      <c r="U47" s="64"/>
      <c r="V47" s="64"/>
      <c r="W47" s="64"/>
      <c r="X47" s="64"/>
    </row>
    <row r="48" spans="2:24" s="60" customFormat="1">
      <c r="B48" s="142">
        <v>28</v>
      </c>
      <c r="C48" s="223" t="s">
        <v>297</v>
      </c>
      <c r="D48" s="187" t="s">
        <v>17</v>
      </c>
      <c r="E48" s="187">
        <v>43524</v>
      </c>
      <c r="F48" s="187" t="s">
        <v>16</v>
      </c>
      <c r="G48" s="243">
        <v>3.58</v>
      </c>
      <c r="H48" s="243"/>
      <c r="I48" s="190"/>
      <c r="J48" s="191">
        <v>63</v>
      </c>
      <c r="K48" s="70">
        <v>3</v>
      </c>
      <c r="L48" s="70" t="s">
        <v>82</v>
      </c>
      <c r="M48" s="145" t="s">
        <v>49</v>
      </c>
      <c r="N48" s="146" t="s">
        <v>43</v>
      </c>
      <c r="O48" s="145" t="s">
        <v>61</v>
      </c>
      <c r="P48" s="72" t="s">
        <v>335</v>
      </c>
      <c r="Q48" s="61"/>
      <c r="R48" s="62"/>
      <c r="S48" s="63"/>
      <c r="U48" s="64"/>
      <c r="V48" s="64"/>
      <c r="W48" s="64"/>
      <c r="X48" s="64"/>
    </row>
    <row r="49" spans="2:24" s="60" customFormat="1">
      <c r="B49" s="145">
        <v>29</v>
      </c>
      <c r="C49" s="223" t="s">
        <v>298</v>
      </c>
      <c r="D49" s="187" t="s">
        <v>17</v>
      </c>
      <c r="E49" s="187">
        <v>43524</v>
      </c>
      <c r="F49" s="187" t="s">
        <v>16</v>
      </c>
      <c r="G49" s="243">
        <v>0.22900000000000001</v>
      </c>
      <c r="H49" s="243"/>
      <c r="I49" s="190"/>
      <c r="J49" s="191">
        <v>50</v>
      </c>
      <c r="K49" s="70">
        <v>3</v>
      </c>
      <c r="L49" s="70" t="s">
        <v>82</v>
      </c>
      <c r="M49" s="145" t="s">
        <v>49</v>
      </c>
      <c r="N49" s="146" t="s">
        <v>43</v>
      </c>
      <c r="O49" s="145" t="s">
        <v>61</v>
      </c>
      <c r="P49" s="72" t="s">
        <v>335</v>
      </c>
      <c r="Q49" s="61"/>
      <c r="R49" s="62"/>
      <c r="S49" s="63"/>
      <c r="U49" s="64"/>
      <c r="V49" s="64"/>
      <c r="W49" s="64"/>
      <c r="X49" s="64"/>
    </row>
    <row r="50" spans="2:24" s="60" customFormat="1">
      <c r="B50" s="145">
        <v>30</v>
      </c>
      <c r="C50" s="223" t="s">
        <v>299</v>
      </c>
      <c r="D50" s="187" t="s">
        <v>17</v>
      </c>
      <c r="E50" s="187">
        <v>43524</v>
      </c>
      <c r="F50" s="187" t="s">
        <v>16</v>
      </c>
      <c r="G50" s="243">
        <v>0.89500000000000002</v>
      </c>
      <c r="H50" s="243"/>
      <c r="I50" s="190"/>
      <c r="J50" s="191">
        <v>63</v>
      </c>
      <c r="K50" s="70">
        <v>3</v>
      </c>
      <c r="L50" s="70" t="s">
        <v>82</v>
      </c>
      <c r="M50" s="145" t="s">
        <v>49</v>
      </c>
      <c r="N50" s="211" t="s">
        <v>43</v>
      </c>
      <c r="O50" s="145" t="s">
        <v>61</v>
      </c>
      <c r="P50" s="72" t="s">
        <v>336</v>
      </c>
      <c r="Q50" s="61"/>
      <c r="R50" s="62"/>
      <c r="S50" s="63"/>
      <c r="U50" s="64"/>
      <c r="V50" s="64"/>
      <c r="W50" s="64"/>
      <c r="X50" s="64"/>
    </row>
    <row r="51" spans="2:24" s="60" customFormat="1">
      <c r="B51" s="142">
        <v>31</v>
      </c>
      <c r="C51" s="223" t="s">
        <v>300</v>
      </c>
      <c r="D51" s="187" t="s">
        <v>17</v>
      </c>
      <c r="E51" s="187">
        <v>43524</v>
      </c>
      <c r="F51" s="187" t="s">
        <v>16</v>
      </c>
      <c r="G51" s="243">
        <v>81.513999999999996</v>
      </c>
      <c r="H51" s="243"/>
      <c r="I51" s="190"/>
      <c r="J51" s="191">
        <v>128</v>
      </c>
      <c r="K51" s="70">
        <v>3</v>
      </c>
      <c r="L51" s="70" t="s">
        <v>80</v>
      </c>
      <c r="M51" s="145" t="s">
        <v>49</v>
      </c>
      <c r="N51" s="146" t="s">
        <v>43</v>
      </c>
      <c r="O51" s="145" t="s">
        <v>61</v>
      </c>
      <c r="P51" s="224" t="s">
        <v>337</v>
      </c>
      <c r="Q51" s="61"/>
      <c r="R51" s="62"/>
      <c r="S51" s="63"/>
      <c r="U51" s="64"/>
      <c r="V51" s="64"/>
      <c r="W51" s="64"/>
      <c r="X51" s="64"/>
    </row>
    <row r="52" spans="2:24" s="60" customFormat="1">
      <c r="B52" s="145">
        <v>32</v>
      </c>
      <c r="C52" s="223" t="s">
        <v>301</v>
      </c>
      <c r="D52" s="187" t="s">
        <v>17</v>
      </c>
      <c r="E52" s="187">
        <v>43524</v>
      </c>
      <c r="F52" s="187" t="s">
        <v>16</v>
      </c>
      <c r="G52" s="243">
        <v>16.39</v>
      </c>
      <c r="H52" s="243"/>
      <c r="I52" s="190"/>
      <c r="J52" s="191">
        <v>37</v>
      </c>
      <c r="K52" s="70">
        <v>3</v>
      </c>
      <c r="L52" s="70" t="s">
        <v>82</v>
      </c>
      <c r="M52" s="145" t="s">
        <v>49</v>
      </c>
      <c r="N52" s="146" t="s">
        <v>43</v>
      </c>
      <c r="O52" s="145" t="s">
        <v>61</v>
      </c>
      <c r="P52" s="224" t="s">
        <v>337</v>
      </c>
      <c r="Q52" s="61"/>
      <c r="R52" s="62"/>
      <c r="S52" s="63"/>
      <c r="U52" s="64"/>
      <c r="V52" s="64"/>
      <c r="W52" s="64"/>
      <c r="X52" s="64"/>
    </row>
    <row r="53" spans="2:24" s="60" customFormat="1">
      <c r="B53" s="145">
        <v>33</v>
      </c>
      <c r="C53" s="223" t="s">
        <v>302</v>
      </c>
      <c r="D53" s="187" t="s">
        <v>17</v>
      </c>
      <c r="E53" s="187">
        <v>43524</v>
      </c>
      <c r="F53" s="187" t="s">
        <v>16</v>
      </c>
      <c r="G53" s="243">
        <v>0.86899999999999999</v>
      </c>
      <c r="H53" s="243"/>
      <c r="I53" s="190"/>
      <c r="J53" s="191">
        <v>50</v>
      </c>
      <c r="K53" s="70">
        <v>3</v>
      </c>
      <c r="L53" s="70" t="s">
        <v>82</v>
      </c>
      <c r="M53" s="145" t="s">
        <v>49</v>
      </c>
      <c r="N53" s="146" t="s">
        <v>43</v>
      </c>
      <c r="O53" s="145" t="s">
        <v>61</v>
      </c>
      <c r="P53" s="224" t="s">
        <v>337</v>
      </c>
      <c r="Q53" s="61"/>
      <c r="R53" s="62"/>
      <c r="S53" s="63"/>
      <c r="U53" s="64"/>
      <c r="V53" s="64"/>
      <c r="W53" s="64"/>
      <c r="X53" s="64"/>
    </row>
    <row r="54" spans="2:24" s="60" customFormat="1">
      <c r="B54" s="142">
        <v>34</v>
      </c>
      <c r="C54" s="223" t="s">
        <v>303</v>
      </c>
      <c r="D54" s="187" t="s">
        <v>17</v>
      </c>
      <c r="E54" s="187">
        <v>43524</v>
      </c>
      <c r="F54" s="187" t="s">
        <v>16</v>
      </c>
      <c r="G54" s="243">
        <v>9.2070000000000007</v>
      </c>
      <c r="H54" s="243"/>
      <c r="I54" s="190"/>
      <c r="J54" s="191">
        <v>50</v>
      </c>
      <c r="K54" s="70">
        <v>3</v>
      </c>
      <c r="L54" s="70" t="s">
        <v>80</v>
      </c>
      <c r="M54" s="145" t="s">
        <v>49</v>
      </c>
      <c r="N54" s="146" t="s">
        <v>43</v>
      </c>
      <c r="O54" s="145" t="s">
        <v>61</v>
      </c>
      <c r="P54" s="224" t="s">
        <v>337</v>
      </c>
      <c r="Q54" s="61"/>
      <c r="R54" s="62"/>
      <c r="S54" s="63"/>
      <c r="U54" s="64"/>
      <c r="V54" s="64"/>
      <c r="W54" s="64"/>
      <c r="X54" s="64"/>
    </row>
    <row r="55" spans="2:24" s="60" customFormat="1">
      <c r="B55" s="145">
        <v>35</v>
      </c>
      <c r="C55" s="223" t="s">
        <v>304</v>
      </c>
      <c r="D55" s="187" t="s">
        <v>17</v>
      </c>
      <c r="E55" s="187">
        <v>43524</v>
      </c>
      <c r="F55" s="187" t="s">
        <v>16</v>
      </c>
      <c r="G55" s="243">
        <v>89.832999999999998</v>
      </c>
      <c r="H55" s="243"/>
      <c r="I55" s="190"/>
      <c r="J55" s="191">
        <v>250</v>
      </c>
      <c r="K55" s="70">
        <v>3</v>
      </c>
      <c r="L55" s="70" t="s">
        <v>80</v>
      </c>
      <c r="M55" s="145" t="s">
        <v>49</v>
      </c>
      <c r="N55" s="146" t="s">
        <v>43</v>
      </c>
      <c r="O55" s="145" t="s">
        <v>61</v>
      </c>
      <c r="P55" s="224" t="s">
        <v>338</v>
      </c>
      <c r="Q55" s="61"/>
      <c r="R55" s="62"/>
      <c r="S55" s="63"/>
      <c r="U55" s="64"/>
      <c r="V55" s="64"/>
      <c r="W55" s="64"/>
      <c r="X55" s="64"/>
    </row>
    <row r="56" spans="2:24" s="60" customFormat="1">
      <c r="B56" s="145">
        <v>36</v>
      </c>
      <c r="C56" s="223" t="s">
        <v>305</v>
      </c>
      <c r="D56" s="187" t="s">
        <v>17</v>
      </c>
      <c r="E56" s="187">
        <v>43524</v>
      </c>
      <c r="F56" s="187" t="s">
        <v>16</v>
      </c>
      <c r="G56" s="243">
        <v>11.263</v>
      </c>
      <c r="H56" s="243"/>
      <c r="I56" s="190"/>
      <c r="J56" s="191">
        <v>28</v>
      </c>
      <c r="K56" s="70">
        <v>3</v>
      </c>
      <c r="L56" s="70" t="s">
        <v>82</v>
      </c>
      <c r="M56" s="145" t="s">
        <v>49</v>
      </c>
      <c r="N56" s="146" t="s">
        <v>43</v>
      </c>
      <c r="O56" s="145" t="s">
        <v>61</v>
      </c>
      <c r="P56" s="224" t="s">
        <v>337</v>
      </c>
      <c r="Q56" s="61"/>
      <c r="R56" s="62"/>
      <c r="S56" s="63"/>
      <c r="U56" s="64"/>
      <c r="V56" s="64"/>
      <c r="W56" s="64"/>
      <c r="X56" s="64"/>
    </row>
    <row r="57" spans="2:24" s="60" customFormat="1">
      <c r="B57" s="142">
        <v>37</v>
      </c>
      <c r="C57" s="223" t="s">
        <v>306</v>
      </c>
      <c r="D57" s="187" t="s">
        <v>17</v>
      </c>
      <c r="E57" s="187">
        <v>43524</v>
      </c>
      <c r="F57" s="187" t="s">
        <v>16</v>
      </c>
      <c r="G57" s="243">
        <v>0.82699999999999996</v>
      </c>
      <c r="H57" s="243"/>
      <c r="I57" s="190"/>
      <c r="J57" s="191">
        <v>80</v>
      </c>
      <c r="K57" s="70">
        <v>3</v>
      </c>
      <c r="L57" s="70" t="s">
        <v>82</v>
      </c>
      <c r="M57" s="145" t="s">
        <v>49</v>
      </c>
      <c r="N57" s="146" t="s">
        <v>43</v>
      </c>
      <c r="O57" s="145" t="s">
        <v>61</v>
      </c>
      <c r="P57" s="224" t="s">
        <v>337</v>
      </c>
      <c r="Q57" s="61"/>
      <c r="R57" s="62"/>
      <c r="S57" s="63"/>
      <c r="U57" s="64"/>
      <c r="V57" s="64"/>
      <c r="W57" s="64"/>
      <c r="X57" s="64"/>
    </row>
    <row r="58" spans="2:24" s="60" customFormat="1">
      <c r="B58" s="145">
        <v>38</v>
      </c>
      <c r="C58" s="223" t="s">
        <v>307</v>
      </c>
      <c r="D58" s="187" t="s">
        <v>17</v>
      </c>
      <c r="E58" s="187">
        <v>43524</v>
      </c>
      <c r="F58" s="187" t="s">
        <v>16</v>
      </c>
      <c r="G58" s="243">
        <v>1.806</v>
      </c>
      <c r="H58" s="243"/>
      <c r="I58" s="190"/>
      <c r="J58" s="191">
        <v>63</v>
      </c>
      <c r="K58" s="70">
        <v>3</v>
      </c>
      <c r="L58" s="70" t="s">
        <v>82</v>
      </c>
      <c r="M58" s="145" t="s">
        <v>49</v>
      </c>
      <c r="N58" s="146" t="s">
        <v>43</v>
      </c>
      <c r="O58" s="145" t="s">
        <v>61</v>
      </c>
      <c r="P58" s="224" t="s">
        <v>338</v>
      </c>
      <c r="Q58" s="61"/>
      <c r="R58" s="62"/>
      <c r="S58" s="63"/>
      <c r="U58" s="64"/>
      <c r="V58" s="64"/>
      <c r="W58" s="64"/>
      <c r="X58" s="64"/>
    </row>
    <row r="59" spans="2:24" s="60" customFormat="1">
      <c r="B59" s="145">
        <v>39</v>
      </c>
      <c r="C59" s="223" t="s">
        <v>308</v>
      </c>
      <c r="D59" s="187" t="s">
        <v>17</v>
      </c>
      <c r="E59" s="187">
        <v>43524</v>
      </c>
      <c r="F59" s="187" t="s">
        <v>16</v>
      </c>
      <c r="G59" s="156"/>
      <c r="H59" s="156">
        <v>10.853999999999999</v>
      </c>
      <c r="I59" s="156">
        <v>13.625999999999999</v>
      </c>
      <c r="J59" s="191">
        <v>315</v>
      </c>
      <c r="K59" s="70">
        <v>3</v>
      </c>
      <c r="L59" s="70" t="s">
        <v>80</v>
      </c>
      <c r="M59" s="145" t="s">
        <v>49</v>
      </c>
      <c r="N59" s="146" t="s">
        <v>43</v>
      </c>
      <c r="O59" s="145" t="s">
        <v>61</v>
      </c>
      <c r="P59" s="72" t="s">
        <v>339</v>
      </c>
      <c r="Q59" s="61"/>
      <c r="R59" s="62"/>
      <c r="S59" s="63"/>
      <c r="U59" s="64"/>
      <c r="V59" s="64"/>
      <c r="W59" s="64"/>
      <c r="X59" s="64"/>
    </row>
    <row r="60" spans="2:24" s="60" customFormat="1">
      <c r="B60" s="142">
        <v>40</v>
      </c>
      <c r="C60" s="223" t="s">
        <v>309</v>
      </c>
      <c r="D60" s="187" t="s">
        <v>17</v>
      </c>
      <c r="E60" s="187">
        <v>43524</v>
      </c>
      <c r="F60" s="187" t="s">
        <v>16</v>
      </c>
      <c r="G60" s="243">
        <v>4.2460000000000004</v>
      </c>
      <c r="H60" s="243"/>
      <c r="I60" s="190"/>
      <c r="J60" s="191">
        <v>25</v>
      </c>
      <c r="K60" s="70">
        <v>3</v>
      </c>
      <c r="L60" s="70" t="s">
        <v>82</v>
      </c>
      <c r="M60" s="145" t="s">
        <v>49</v>
      </c>
      <c r="N60" s="146" t="s">
        <v>43</v>
      </c>
      <c r="O60" s="145" t="s">
        <v>61</v>
      </c>
      <c r="P60" s="72" t="s">
        <v>340</v>
      </c>
      <c r="Q60" s="61"/>
      <c r="R60" s="62"/>
      <c r="S60" s="63"/>
      <c r="U60" s="64"/>
      <c r="V60" s="64"/>
      <c r="W60" s="64"/>
      <c r="X60" s="64"/>
    </row>
    <row r="61" spans="2:24" s="60" customFormat="1">
      <c r="B61" s="145">
        <v>41</v>
      </c>
      <c r="C61" s="223" t="s">
        <v>310</v>
      </c>
      <c r="D61" s="187" t="s">
        <v>17</v>
      </c>
      <c r="E61" s="187">
        <v>43524</v>
      </c>
      <c r="F61" s="187" t="s">
        <v>16</v>
      </c>
      <c r="G61" s="243">
        <v>0.26800000000000002</v>
      </c>
      <c r="H61" s="243"/>
      <c r="I61" s="190"/>
      <c r="J61" s="191">
        <v>20</v>
      </c>
      <c r="K61" s="70">
        <v>3</v>
      </c>
      <c r="L61" s="70" t="s">
        <v>82</v>
      </c>
      <c r="M61" s="145" t="s">
        <v>49</v>
      </c>
      <c r="N61" s="146" t="s">
        <v>43</v>
      </c>
      <c r="O61" s="145" t="s">
        <v>61</v>
      </c>
      <c r="P61" s="72" t="s">
        <v>341</v>
      </c>
      <c r="Q61" s="61"/>
      <c r="R61" s="62"/>
      <c r="S61" s="63"/>
      <c r="U61" s="64"/>
      <c r="V61" s="64"/>
      <c r="W61" s="64"/>
      <c r="X61" s="64"/>
    </row>
    <row r="62" spans="2:24" s="60" customFormat="1">
      <c r="B62" s="145">
        <v>42</v>
      </c>
      <c r="C62" s="225" t="s">
        <v>311</v>
      </c>
      <c r="D62" s="187" t="s">
        <v>17</v>
      </c>
      <c r="E62" s="187">
        <v>43524</v>
      </c>
      <c r="F62" s="187" t="s">
        <v>16</v>
      </c>
      <c r="G62" s="243">
        <v>0</v>
      </c>
      <c r="H62" s="243"/>
      <c r="I62" s="190"/>
      <c r="J62" s="191">
        <v>25</v>
      </c>
      <c r="K62" s="70">
        <v>3</v>
      </c>
      <c r="L62" s="70" t="s">
        <v>82</v>
      </c>
      <c r="M62" s="145" t="s">
        <v>49</v>
      </c>
      <c r="N62" s="146" t="s">
        <v>43</v>
      </c>
      <c r="O62" s="145" t="s">
        <v>61</v>
      </c>
      <c r="P62" s="226" t="s">
        <v>342</v>
      </c>
      <c r="Q62" s="61"/>
      <c r="R62" s="62"/>
      <c r="S62" s="63"/>
      <c r="U62" s="64"/>
      <c r="V62" s="64"/>
      <c r="W62" s="64"/>
      <c r="X62" s="64"/>
    </row>
    <row r="63" spans="2:24" s="60" customFormat="1">
      <c r="B63" s="142">
        <v>43</v>
      </c>
      <c r="C63" s="225" t="s">
        <v>312</v>
      </c>
      <c r="D63" s="187" t="s">
        <v>17</v>
      </c>
      <c r="E63" s="187">
        <v>43524</v>
      </c>
      <c r="F63" s="187" t="s">
        <v>16</v>
      </c>
      <c r="G63" s="243">
        <v>1</v>
      </c>
      <c r="H63" s="243"/>
      <c r="I63" s="190"/>
      <c r="J63" s="191">
        <v>25</v>
      </c>
      <c r="K63" s="70">
        <v>3</v>
      </c>
      <c r="L63" s="70" t="s">
        <v>82</v>
      </c>
      <c r="M63" s="145" t="s">
        <v>49</v>
      </c>
      <c r="N63" s="146" t="s">
        <v>43</v>
      </c>
      <c r="O63" s="145" t="s">
        <v>61</v>
      </c>
      <c r="P63" s="226" t="s">
        <v>343</v>
      </c>
      <c r="Q63" s="61"/>
      <c r="R63" s="62"/>
      <c r="S63" s="63"/>
      <c r="U63" s="64"/>
      <c r="V63" s="64"/>
      <c r="W63" s="64"/>
      <c r="X63" s="64"/>
    </row>
    <row r="64" spans="2:24" s="60" customFormat="1">
      <c r="B64" s="145">
        <v>44</v>
      </c>
      <c r="C64" s="222" t="s">
        <v>344</v>
      </c>
      <c r="D64" s="187" t="s">
        <v>17</v>
      </c>
      <c r="E64" s="187">
        <v>43524</v>
      </c>
      <c r="F64" s="187" t="s">
        <v>16</v>
      </c>
      <c r="G64" s="243">
        <v>4.7E-2</v>
      </c>
      <c r="H64" s="243"/>
      <c r="I64" s="190"/>
      <c r="J64" s="191">
        <v>25</v>
      </c>
      <c r="K64" s="70">
        <v>3</v>
      </c>
      <c r="L64" s="70" t="s">
        <v>82</v>
      </c>
      <c r="M64" s="145" t="s">
        <v>49</v>
      </c>
      <c r="N64" s="146" t="s">
        <v>43</v>
      </c>
      <c r="O64" s="145" t="s">
        <v>61</v>
      </c>
      <c r="P64" s="215" t="s">
        <v>345</v>
      </c>
      <c r="Q64" s="61"/>
      <c r="R64" s="62"/>
      <c r="S64" s="63"/>
      <c r="U64" s="64"/>
      <c r="V64" s="64"/>
      <c r="W64" s="64"/>
      <c r="X64" s="64"/>
    </row>
    <row r="65" spans="2:24" s="60" customFormat="1">
      <c r="B65" s="145">
        <v>45</v>
      </c>
      <c r="C65" s="222" t="s">
        <v>346</v>
      </c>
      <c r="D65" s="187" t="s">
        <v>17</v>
      </c>
      <c r="E65" s="187">
        <v>43524</v>
      </c>
      <c r="F65" s="187" t="s">
        <v>16</v>
      </c>
      <c r="G65" s="243">
        <v>0.14000000000000001</v>
      </c>
      <c r="H65" s="243"/>
      <c r="I65" s="190"/>
      <c r="J65" s="191">
        <v>40</v>
      </c>
      <c r="K65" s="70">
        <v>3</v>
      </c>
      <c r="L65" s="70" t="s">
        <v>82</v>
      </c>
      <c r="M65" s="145" t="s">
        <v>49</v>
      </c>
      <c r="N65" s="146" t="s">
        <v>43</v>
      </c>
      <c r="O65" s="145" t="s">
        <v>61</v>
      </c>
      <c r="P65" s="215" t="s">
        <v>347</v>
      </c>
      <c r="Q65" s="61"/>
      <c r="R65" s="62"/>
      <c r="S65" s="63"/>
      <c r="U65" s="64"/>
      <c r="V65" s="64"/>
      <c r="W65" s="64"/>
      <c r="X65" s="64"/>
    </row>
    <row r="66" spans="2:24" s="60" customFormat="1">
      <c r="B66" s="142">
        <v>46</v>
      </c>
      <c r="C66" s="222" t="s">
        <v>348</v>
      </c>
      <c r="D66" s="187" t="s">
        <v>17</v>
      </c>
      <c r="E66" s="187">
        <v>43524</v>
      </c>
      <c r="F66" s="187" t="s">
        <v>16</v>
      </c>
      <c r="G66" s="243"/>
      <c r="H66" s="243">
        <v>4.9180000000000001</v>
      </c>
      <c r="I66" s="243">
        <v>4.6790000000000003</v>
      </c>
      <c r="J66" s="191">
        <v>20</v>
      </c>
      <c r="K66" s="70">
        <v>3</v>
      </c>
      <c r="L66" s="70" t="s">
        <v>82</v>
      </c>
      <c r="M66" s="145" t="s">
        <v>49</v>
      </c>
      <c r="N66" s="146" t="s">
        <v>43</v>
      </c>
      <c r="O66" s="145" t="s">
        <v>61</v>
      </c>
      <c r="P66" s="215" t="s">
        <v>549</v>
      </c>
      <c r="Q66" s="61"/>
      <c r="R66" s="62"/>
      <c r="S66" s="63"/>
      <c r="U66" s="64"/>
      <c r="V66" s="64"/>
      <c r="W66" s="64"/>
      <c r="X66" s="64"/>
    </row>
    <row r="67" spans="2:24" s="60" customFormat="1">
      <c r="B67" s="145">
        <v>47</v>
      </c>
      <c r="C67" s="222" t="s">
        <v>349</v>
      </c>
      <c r="D67" s="187" t="s">
        <v>17</v>
      </c>
      <c r="E67" s="187">
        <v>43524</v>
      </c>
      <c r="F67" s="187" t="s">
        <v>16</v>
      </c>
      <c r="G67" s="243">
        <v>0.82399999999999995</v>
      </c>
      <c r="H67" s="243"/>
      <c r="I67" s="190"/>
      <c r="J67" s="191">
        <v>25</v>
      </c>
      <c r="K67" s="70">
        <v>3</v>
      </c>
      <c r="L67" s="70" t="s">
        <v>82</v>
      </c>
      <c r="M67" s="145" t="s">
        <v>49</v>
      </c>
      <c r="N67" s="146" t="s">
        <v>43</v>
      </c>
      <c r="O67" s="145" t="s">
        <v>61</v>
      </c>
      <c r="P67" s="215" t="s">
        <v>350</v>
      </c>
      <c r="Q67" s="61"/>
      <c r="R67" s="62"/>
      <c r="S67" s="63"/>
      <c r="U67" s="64"/>
      <c r="V67" s="64"/>
      <c r="W67" s="64"/>
      <c r="X67" s="64"/>
    </row>
    <row r="68" spans="2:24" s="60" customFormat="1">
      <c r="B68" s="145">
        <v>48</v>
      </c>
      <c r="C68" s="232" t="s">
        <v>351</v>
      </c>
      <c r="D68" s="194" t="s">
        <v>17</v>
      </c>
      <c r="E68" s="194">
        <v>43524</v>
      </c>
      <c r="F68" s="194" t="s">
        <v>16</v>
      </c>
      <c r="G68" s="246">
        <v>0.93300000000000005</v>
      </c>
      <c r="H68" s="246"/>
      <c r="I68" s="196"/>
      <c r="J68" s="197">
        <v>25</v>
      </c>
      <c r="K68" s="121">
        <v>3</v>
      </c>
      <c r="L68" s="121" t="s">
        <v>82</v>
      </c>
      <c r="M68" s="192" t="s">
        <v>49</v>
      </c>
      <c r="N68" s="200" t="s">
        <v>43</v>
      </c>
      <c r="O68" s="192" t="s">
        <v>61</v>
      </c>
      <c r="P68" s="203" t="s">
        <v>352</v>
      </c>
      <c r="Q68" s="61"/>
      <c r="R68" s="62"/>
      <c r="S68" s="63"/>
      <c r="U68" s="64"/>
      <c r="V68" s="64"/>
      <c r="W68" s="64"/>
      <c r="X68" s="64"/>
    </row>
    <row r="69" spans="2:24" s="60" customFormat="1">
      <c r="B69" s="229" t="s">
        <v>403</v>
      </c>
      <c r="C69" s="122"/>
      <c r="D69" s="123"/>
      <c r="E69" s="123"/>
      <c r="F69" s="123"/>
      <c r="G69" s="247"/>
      <c r="H69" s="247"/>
      <c r="I69" s="124"/>
      <c r="J69" s="125"/>
      <c r="K69" s="126"/>
      <c r="L69" s="126"/>
      <c r="M69" s="127"/>
      <c r="N69" s="131"/>
      <c r="O69" s="127"/>
      <c r="P69" s="128"/>
      <c r="Q69" s="62"/>
      <c r="R69" s="62"/>
      <c r="S69" s="63"/>
      <c r="U69" s="64"/>
      <c r="V69" s="64"/>
      <c r="W69" s="64"/>
      <c r="X69" s="64"/>
    </row>
    <row r="70" spans="2:24" s="60" customFormat="1">
      <c r="B70" s="219">
        <v>49</v>
      </c>
      <c r="C70" s="204" t="s">
        <v>353</v>
      </c>
      <c r="D70" s="182" t="s">
        <v>17</v>
      </c>
      <c r="E70" s="182">
        <v>43524</v>
      </c>
      <c r="F70" s="182" t="s">
        <v>16</v>
      </c>
      <c r="G70" s="245">
        <f>(632+12+194+1295+1257)/1000</f>
        <v>3.39</v>
      </c>
      <c r="H70" s="245"/>
      <c r="I70" s="184"/>
      <c r="J70" s="185">
        <v>40</v>
      </c>
      <c r="K70" s="129">
        <v>3</v>
      </c>
      <c r="L70" s="129" t="s">
        <v>82</v>
      </c>
      <c r="M70" s="142" t="s">
        <v>49</v>
      </c>
      <c r="N70" s="143" t="s">
        <v>43</v>
      </c>
      <c r="O70" s="142" t="s">
        <v>61</v>
      </c>
      <c r="P70" s="144" t="s">
        <v>359</v>
      </c>
      <c r="Q70" s="71"/>
      <c r="R70" s="62"/>
      <c r="S70" s="63"/>
      <c r="U70" s="64"/>
      <c r="V70" s="64"/>
      <c r="W70" s="64"/>
      <c r="X70" s="64"/>
    </row>
    <row r="71" spans="2:24" s="60" customFormat="1">
      <c r="B71" s="220">
        <v>50</v>
      </c>
      <c r="C71" s="160" t="s">
        <v>354</v>
      </c>
      <c r="D71" s="187" t="s">
        <v>17</v>
      </c>
      <c r="E71" s="187">
        <v>43524</v>
      </c>
      <c r="F71" s="187" t="s">
        <v>16</v>
      </c>
      <c r="G71" s="243"/>
      <c r="H71" s="243">
        <v>20.152000000000001</v>
      </c>
      <c r="I71" s="243">
        <v>5.7850000000000001</v>
      </c>
      <c r="J71" s="191">
        <v>120</v>
      </c>
      <c r="K71" s="70">
        <v>3</v>
      </c>
      <c r="L71" s="70" t="s">
        <v>80</v>
      </c>
      <c r="M71" s="145" t="s">
        <v>49</v>
      </c>
      <c r="N71" s="146" t="s">
        <v>43</v>
      </c>
      <c r="O71" s="145" t="s">
        <v>61</v>
      </c>
      <c r="P71" s="72" t="s">
        <v>340</v>
      </c>
      <c r="Q71" s="71"/>
      <c r="R71" s="62"/>
      <c r="S71" s="63"/>
      <c r="U71" s="64"/>
      <c r="V71" s="64"/>
      <c r="W71" s="64"/>
      <c r="X71" s="64"/>
    </row>
    <row r="72" spans="2:24" s="60" customFormat="1">
      <c r="B72" s="219">
        <v>51</v>
      </c>
      <c r="C72" s="160" t="s">
        <v>355</v>
      </c>
      <c r="D72" s="187" t="s">
        <v>17</v>
      </c>
      <c r="E72" s="187">
        <v>43524</v>
      </c>
      <c r="F72" s="187" t="s">
        <v>16</v>
      </c>
      <c r="G72" s="243"/>
      <c r="H72" s="243">
        <v>4.9690000000000003</v>
      </c>
      <c r="I72" s="243">
        <v>2.8820000000000001</v>
      </c>
      <c r="J72" s="191">
        <v>40</v>
      </c>
      <c r="K72" s="70">
        <v>3</v>
      </c>
      <c r="L72" s="70" t="s">
        <v>82</v>
      </c>
      <c r="M72" s="145" t="s">
        <v>49</v>
      </c>
      <c r="N72" s="146" t="s">
        <v>43</v>
      </c>
      <c r="O72" s="145" t="s">
        <v>61</v>
      </c>
      <c r="P72" s="72" t="s">
        <v>359</v>
      </c>
      <c r="Q72" s="71"/>
      <c r="R72" s="62"/>
      <c r="S72" s="63"/>
      <c r="U72" s="64"/>
      <c r="V72" s="64"/>
      <c r="W72" s="64"/>
      <c r="X72" s="64"/>
    </row>
    <row r="73" spans="2:24" s="60" customFormat="1">
      <c r="B73" s="220">
        <v>52</v>
      </c>
      <c r="C73" s="160" t="s">
        <v>356</v>
      </c>
      <c r="D73" s="187" t="s">
        <v>17</v>
      </c>
      <c r="E73" s="187">
        <v>43524</v>
      </c>
      <c r="F73" s="187" t="s">
        <v>16</v>
      </c>
      <c r="G73" s="243">
        <f>(3851+3533+803+4319+43)/1000</f>
        <v>12.548999999999999</v>
      </c>
      <c r="H73" s="243"/>
      <c r="I73" s="190"/>
      <c r="J73" s="191">
        <v>40</v>
      </c>
      <c r="K73" s="70">
        <v>3</v>
      </c>
      <c r="L73" s="70" t="s">
        <v>82</v>
      </c>
      <c r="M73" s="145" t="s">
        <v>49</v>
      </c>
      <c r="N73" s="146" t="s">
        <v>43</v>
      </c>
      <c r="O73" s="145" t="s">
        <v>61</v>
      </c>
      <c r="P73" s="72" t="s">
        <v>359</v>
      </c>
      <c r="Q73" s="71"/>
      <c r="R73" s="62"/>
      <c r="S73" s="63"/>
      <c r="U73" s="64"/>
      <c r="V73" s="64"/>
      <c r="W73" s="64"/>
      <c r="X73" s="64"/>
    </row>
    <row r="74" spans="2:24" s="60" customFormat="1">
      <c r="B74" s="219">
        <v>53</v>
      </c>
      <c r="C74" s="160" t="s">
        <v>357</v>
      </c>
      <c r="D74" s="187" t="s">
        <v>17</v>
      </c>
      <c r="E74" s="187">
        <v>43524</v>
      </c>
      <c r="F74" s="187" t="s">
        <v>16</v>
      </c>
      <c r="G74" s="243">
        <f>(573+386+86+216)/1000</f>
        <v>1.2609999999999999</v>
      </c>
      <c r="H74" s="243"/>
      <c r="I74" s="190"/>
      <c r="J74" s="191">
        <v>25</v>
      </c>
      <c r="K74" s="70">
        <v>3</v>
      </c>
      <c r="L74" s="70" t="s">
        <v>82</v>
      </c>
      <c r="M74" s="145" t="s">
        <v>49</v>
      </c>
      <c r="N74" s="146" t="s">
        <v>43</v>
      </c>
      <c r="O74" s="145" t="s">
        <v>61</v>
      </c>
      <c r="P74" s="72" t="s">
        <v>359</v>
      </c>
      <c r="Q74" s="71"/>
      <c r="R74" s="62"/>
      <c r="S74" s="63"/>
      <c r="U74" s="64"/>
      <c r="V74" s="64"/>
      <c r="W74" s="64"/>
      <c r="X74" s="64"/>
    </row>
    <row r="75" spans="2:24" s="60" customFormat="1">
      <c r="B75" s="220">
        <v>54</v>
      </c>
      <c r="C75" s="205" t="s">
        <v>358</v>
      </c>
      <c r="D75" s="194" t="s">
        <v>17</v>
      </c>
      <c r="E75" s="194">
        <v>43524</v>
      </c>
      <c r="F75" s="194" t="s">
        <v>16</v>
      </c>
      <c r="G75" s="246">
        <f>(18+61+9+26)/1000</f>
        <v>0.114</v>
      </c>
      <c r="H75" s="246"/>
      <c r="I75" s="196"/>
      <c r="J75" s="197">
        <v>40</v>
      </c>
      <c r="K75" s="121">
        <v>3</v>
      </c>
      <c r="L75" s="121" t="s">
        <v>82</v>
      </c>
      <c r="M75" s="192" t="s">
        <v>49</v>
      </c>
      <c r="N75" s="200" t="s">
        <v>43</v>
      </c>
      <c r="O75" s="192" t="s">
        <v>61</v>
      </c>
      <c r="P75" s="221" t="s">
        <v>359</v>
      </c>
      <c r="Q75" s="71"/>
      <c r="R75" s="62"/>
      <c r="S75" s="63"/>
      <c r="U75" s="64"/>
      <c r="V75" s="64"/>
      <c r="W75" s="64"/>
      <c r="X75" s="64"/>
    </row>
    <row r="76" spans="2:24" s="60" customFormat="1">
      <c r="B76" s="229" t="s">
        <v>404</v>
      </c>
      <c r="C76" s="122"/>
      <c r="D76" s="123"/>
      <c r="E76" s="123"/>
      <c r="F76" s="123"/>
      <c r="G76" s="247"/>
      <c r="H76" s="247"/>
      <c r="I76" s="124"/>
      <c r="J76" s="125"/>
      <c r="K76" s="126"/>
      <c r="L76" s="126"/>
      <c r="M76" s="127"/>
      <c r="N76" s="131"/>
      <c r="O76" s="127"/>
      <c r="P76" s="128"/>
      <c r="Q76" s="62"/>
      <c r="R76" s="62"/>
      <c r="S76" s="63"/>
      <c r="U76" s="64"/>
      <c r="V76" s="64"/>
      <c r="W76" s="64"/>
      <c r="X76" s="64"/>
    </row>
    <row r="77" spans="2:24" s="60" customFormat="1">
      <c r="B77" s="206">
        <v>55</v>
      </c>
      <c r="C77" s="181" t="s">
        <v>360</v>
      </c>
      <c r="D77" s="207" t="s">
        <v>17</v>
      </c>
      <c r="E77" s="207">
        <v>43524</v>
      </c>
      <c r="F77" s="207" t="s">
        <v>16</v>
      </c>
      <c r="G77" s="248"/>
      <c r="H77" s="248">
        <v>11.365</v>
      </c>
      <c r="I77" s="248">
        <v>3.95</v>
      </c>
      <c r="J77" s="209">
        <v>132</v>
      </c>
      <c r="K77" s="210">
        <v>3</v>
      </c>
      <c r="L77" s="210" t="s">
        <v>82</v>
      </c>
      <c r="M77" s="206" t="s">
        <v>49</v>
      </c>
      <c r="N77" s="211" t="s">
        <v>43</v>
      </c>
      <c r="O77" s="206" t="s">
        <v>61</v>
      </c>
      <c r="P77" s="212" t="s">
        <v>361</v>
      </c>
      <c r="Q77" s="61"/>
      <c r="R77" s="62"/>
      <c r="S77" s="63"/>
      <c r="U77" s="64"/>
      <c r="V77" s="64"/>
      <c r="W77" s="64"/>
      <c r="X77" s="64"/>
    </row>
    <row r="78" spans="2:24" s="60" customFormat="1">
      <c r="B78" s="230" t="s">
        <v>405</v>
      </c>
      <c r="C78" s="122"/>
      <c r="D78" s="123"/>
      <c r="E78" s="123"/>
      <c r="F78" s="123"/>
      <c r="G78" s="247"/>
      <c r="H78" s="247"/>
      <c r="I78" s="124"/>
      <c r="J78" s="125"/>
      <c r="K78" s="126"/>
      <c r="L78" s="126"/>
      <c r="M78" s="127"/>
      <c r="N78" s="127"/>
      <c r="O78" s="127"/>
      <c r="P78" s="128"/>
      <c r="Q78" s="62"/>
      <c r="R78" s="62"/>
      <c r="S78" s="63"/>
      <c r="U78" s="64"/>
      <c r="V78" s="64"/>
      <c r="W78" s="64"/>
      <c r="X78" s="64"/>
    </row>
    <row r="79" spans="2:24" s="60" customFormat="1">
      <c r="B79" s="206">
        <v>56</v>
      </c>
      <c r="C79" s="181" t="s">
        <v>362</v>
      </c>
      <c r="D79" s="207" t="s">
        <v>17</v>
      </c>
      <c r="E79" s="207">
        <v>43524</v>
      </c>
      <c r="F79" s="207" t="s">
        <v>16</v>
      </c>
      <c r="G79" s="248">
        <v>9</v>
      </c>
      <c r="H79" s="248"/>
      <c r="I79" s="208"/>
      <c r="J79" s="209">
        <v>40</v>
      </c>
      <c r="K79" s="210">
        <v>3</v>
      </c>
      <c r="L79" s="210" t="s">
        <v>82</v>
      </c>
      <c r="M79" s="206" t="s">
        <v>49</v>
      </c>
      <c r="N79" s="211" t="s">
        <v>43</v>
      </c>
      <c r="O79" s="206" t="s">
        <v>61</v>
      </c>
      <c r="P79" s="212" t="s">
        <v>363</v>
      </c>
      <c r="Q79" s="61"/>
      <c r="R79" s="62"/>
      <c r="S79" s="63"/>
      <c r="U79" s="64"/>
      <c r="V79" s="64"/>
      <c r="W79" s="64"/>
      <c r="X79" s="64"/>
    </row>
    <row r="80" spans="2:24" s="60" customFormat="1">
      <c r="B80" s="229" t="s">
        <v>406</v>
      </c>
      <c r="C80" s="122"/>
      <c r="D80" s="123"/>
      <c r="E80" s="123"/>
      <c r="F80" s="123"/>
      <c r="G80" s="247"/>
      <c r="H80" s="247"/>
      <c r="I80" s="124"/>
      <c r="J80" s="125"/>
      <c r="K80" s="126"/>
      <c r="L80" s="126"/>
      <c r="M80" s="127"/>
      <c r="N80" s="127"/>
      <c r="O80" s="127"/>
      <c r="P80" s="128"/>
      <c r="Q80" s="62"/>
      <c r="R80" s="62"/>
      <c r="S80" s="63"/>
      <c r="U80" s="64"/>
      <c r="V80" s="64"/>
      <c r="W80" s="64"/>
      <c r="X80" s="64"/>
    </row>
    <row r="81" spans="2:24" s="60" customFormat="1">
      <c r="B81" s="142">
        <v>57</v>
      </c>
      <c r="C81" s="204" t="s">
        <v>364</v>
      </c>
      <c r="D81" s="182" t="s">
        <v>17</v>
      </c>
      <c r="E81" s="182">
        <v>43524</v>
      </c>
      <c r="F81" s="182" t="s">
        <v>16</v>
      </c>
      <c r="G81" s="245">
        <v>72.873999999999995</v>
      </c>
      <c r="H81" s="245"/>
      <c r="I81" s="184"/>
      <c r="J81" s="185">
        <v>160</v>
      </c>
      <c r="K81" s="129">
        <v>3</v>
      </c>
      <c r="L81" s="129" t="s">
        <v>80</v>
      </c>
      <c r="M81" s="142" t="s">
        <v>49</v>
      </c>
      <c r="N81" s="143" t="s">
        <v>43</v>
      </c>
      <c r="O81" s="142" t="s">
        <v>61</v>
      </c>
      <c r="P81" s="144" t="s">
        <v>368</v>
      </c>
      <c r="Q81" s="71"/>
      <c r="R81" s="62"/>
      <c r="S81" s="63"/>
      <c r="U81" s="64"/>
      <c r="V81" s="64"/>
      <c r="W81" s="64"/>
      <c r="X81" s="64"/>
    </row>
    <row r="82" spans="2:24" s="60" customFormat="1">
      <c r="B82" s="145">
        <v>58</v>
      </c>
      <c r="C82" s="160" t="s">
        <v>365</v>
      </c>
      <c r="D82" s="187" t="s">
        <v>17</v>
      </c>
      <c r="E82" s="187">
        <v>43524</v>
      </c>
      <c r="F82" s="187" t="s">
        <v>16</v>
      </c>
      <c r="G82" s="243">
        <v>38.880000000000003</v>
      </c>
      <c r="H82" s="243"/>
      <c r="I82" s="190"/>
      <c r="J82" s="191">
        <v>63</v>
      </c>
      <c r="K82" s="70">
        <v>3</v>
      </c>
      <c r="L82" s="70" t="s">
        <v>82</v>
      </c>
      <c r="M82" s="145" t="s">
        <v>49</v>
      </c>
      <c r="N82" s="146" t="s">
        <v>43</v>
      </c>
      <c r="O82" s="145" t="s">
        <v>61</v>
      </c>
      <c r="P82" s="72" t="s">
        <v>369</v>
      </c>
      <c r="Q82" s="71"/>
      <c r="R82" s="62"/>
      <c r="S82" s="63"/>
      <c r="U82" s="64"/>
      <c r="V82" s="64"/>
      <c r="W82" s="64"/>
      <c r="X82" s="64"/>
    </row>
    <row r="83" spans="2:24" s="60" customFormat="1">
      <c r="B83" s="145">
        <v>59</v>
      </c>
      <c r="C83" s="160" t="s">
        <v>366</v>
      </c>
      <c r="D83" s="187" t="s">
        <v>17</v>
      </c>
      <c r="E83" s="187">
        <v>43524</v>
      </c>
      <c r="F83" s="187" t="s">
        <v>16</v>
      </c>
      <c r="G83" s="243">
        <v>12.73</v>
      </c>
      <c r="H83" s="243"/>
      <c r="I83" s="190"/>
      <c r="J83" s="191">
        <v>50</v>
      </c>
      <c r="K83" s="70">
        <v>3</v>
      </c>
      <c r="L83" s="70" t="s">
        <v>82</v>
      </c>
      <c r="M83" s="145" t="s">
        <v>49</v>
      </c>
      <c r="N83" s="146" t="s">
        <v>43</v>
      </c>
      <c r="O83" s="145" t="s">
        <v>61</v>
      </c>
      <c r="P83" s="72" t="s">
        <v>370</v>
      </c>
      <c r="Q83" s="71"/>
      <c r="R83" s="62"/>
      <c r="S83" s="63"/>
      <c r="U83" s="64"/>
      <c r="V83" s="64"/>
      <c r="W83" s="64"/>
      <c r="X83" s="64"/>
    </row>
    <row r="84" spans="2:24" s="60" customFormat="1">
      <c r="B84" s="192">
        <v>60</v>
      </c>
      <c r="C84" s="205" t="s">
        <v>367</v>
      </c>
      <c r="D84" s="194" t="s">
        <v>17</v>
      </c>
      <c r="E84" s="194">
        <v>43524</v>
      </c>
      <c r="F84" s="194" t="s">
        <v>16</v>
      </c>
      <c r="G84" s="246">
        <v>7.31</v>
      </c>
      <c r="H84" s="246"/>
      <c r="I84" s="196"/>
      <c r="J84" s="197">
        <v>10</v>
      </c>
      <c r="K84" s="121">
        <v>3</v>
      </c>
      <c r="L84" s="121" t="s">
        <v>82</v>
      </c>
      <c r="M84" s="192" t="s">
        <v>49</v>
      </c>
      <c r="N84" s="200" t="s">
        <v>43</v>
      </c>
      <c r="O84" s="192" t="s">
        <v>61</v>
      </c>
      <c r="P84" s="218" t="s">
        <v>371</v>
      </c>
      <c r="Q84" s="71"/>
      <c r="R84" s="62"/>
      <c r="S84" s="63"/>
      <c r="U84" s="64"/>
      <c r="V84" s="64"/>
      <c r="W84" s="64"/>
      <c r="X84" s="64"/>
    </row>
    <row r="85" spans="2:24" s="60" customFormat="1">
      <c r="B85" s="229" t="s">
        <v>407</v>
      </c>
      <c r="C85" s="122"/>
      <c r="D85" s="123"/>
      <c r="E85" s="123"/>
      <c r="F85" s="123"/>
      <c r="G85" s="247"/>
      <c r="H85" s="247"/>
      <c r="I85" s="124"/>
      <c r="J85" s="125"/>
      <c r="K85" s="126"/>
      <c r="L85" s="126"/>
      <c r="M85" s="127"/>
      <c r="N85" s="127"/>
      <c r="O85" s="127"/>
      <c r="P85" s="128"/>
      <c r="Q85" s="62"/>
      <c r="R85" s="62"/>
      <c r="S85" s="63"/>
      <c r="U85" s="64"/>
      <c r="V85" s="64"/>
      <c r="W85" s="64"/>
      <c r="X85" s="64"/>
    </row>
    <row r="86" spans="2:24" s="60" customFormat="1">
      <c r="B86" s="206">
        <v>61</v>
      </c>
      <c r="C86" s="213" t="s">
        <v>372</v>
      </c>
      <c r="D86" s="207" t="s">
        <v>17</v>
      </c>
      <c r="E86" s="207">
        <v>43524</v>
      </c>
      <c r="F86" s="207" t="s">
        <v>16</v>
      </c>
      <c r="G86" s="248"/>
      <c r="H86" s="248">
        <v>53.847000000000001</v>
      </c>
      <c r="I86" s="248">
        <v>12.843</v>
      </c>
      <c r="J86" s="209">
        <v>250</v>
      </c>
      <c r="K86" s="210">
        <v>3</v>
      </c>
      <c r="L86" s="210" t="s">
        <v>80</v>
      </c>
      <c r="M86" s="206" t="s">
        <v>49</v>
      </c>
      <c r="N86" s="211" t="s">
        <v>43</v>
      </c>
      <c r="O86" s="206" t="s">
        <v>61</v>
      </c>
      <c r="P86" s="212" t="s">
        <v>373</v>
      </c>
      <c r="Q86" s="61"/>
      <c r="R86" s="62"/>
      <c r="S86" s="63"/>
      <c r="U86" s="64"/>
      <c r="V86" s="64"/>
      <c r="W86" s="64"/>
      <c r="X86" s="64"/>
    </row>
    <row r="87" spans="2:24" s="60" customFormat="1">
      <c r="B87" s="231" t="s">
        <v>408</v>
      </c>
      <c r="C87" s="122"/>
      <c r="D87" s="123"/>
      <c r="E87" s="123"/>
      <c r="F87" s="123"/>
      <c r="G87" s="247"/>
      <c r="H87" s="247"/>
      <c r="I87" s="124"/>
      <c r="J87" s="125"/>
      <c r="K87" s="126"/>
      <c r="L87" s="126"/>
      <c r="M87" s="127"/>
      <c r="N87" s="127"/>
      <c r="O87" s="127"/>
      <c r="P87" s="128"/>
      <c r="Q87" s="62"/>
      <c r="R87" s="62"/>
      <c r="S87" s="63"/>
      <c r="U87" s="64"/>
      <c r="V87" s="64"/>
      <c r="W87" s="64"/>
      <c r="X87" s="64"/>
    </row>
    <row r="88" spans="2:24" s="60" customFormat="1">
      <c r="B88" s="142">
        <v>62</v>
      </c>
      <c r="C88" s="204" t="s">
        <v>374</v>
      </c>
      <c r="D88" s="182" t="s">
        <v>17</v>
      </c>
      <c r="E88" s="182">
        <v>43524</v>
      </c>
      <c r="F88" s="182" t="s">
        <v>16</v>
      </c>
      <c r="G88" s="245">
        <v>39.773000000000003</v>
      </c>
      <c r="H88" s="245"/>
      <c r="I88" s="184"/>
      <c r="J88" s="185">
        <v>50</v>
      </c>
      <c r="K88" s="129">
        <v>3</v>
      </c>
      <c r="L88" s="129" t="s">
        <v>80</v>
      </c>
      <c r="M88" s="142" t="s">
        <v>49</v>
      </c>
      <c r="N88" s="143" t="s">
        <v>43</v>
      </c>
      <c r="O88" s="142" t="s">
        <v>61</v>
      </c>
      <c r="P88" s="202" t="s">
        <v>376</v>
      </c>
      <c r="Q88" s="61"/>
      <c r="R88" s="62"/>
      <c r="S88" s="63"/>
      <c r="U88" s="64"/>
      <c r="V88" s="64"/>
      <c r="W88" s="64"/>
      <c r="X88" s="64"/>
    </row>
    <row r="89" spans="2:24" s="60" customFormat="1">
      <c r="B89" s="192">
        <v>63</v>
      </c>
      <c r="C89" s="205" t="s">
        <v>375</v>
      </c>
      <c r="D89" s="194" t="s">
        <v>17</v>
      </c>
      <c r="E89" s="194">
        <v>43524</v>
      </c>
      <c r="F89" s="194" t="s">
        <v>16</v>
      </c>
      <c r="G89" s="246">
        <v>7.2850000000000001</v>
      </c>
      <c r="H89" s="246"/>
      <c r="I89" s="196"/>
      <c r="J89" s="197">
        <v>25</v>
      </c>
      <c r="K89" s="121">
        <v>3</v>
      </c>
      <c r="L89" s="121" t="s">
        <v>82</v>
      </c>
      <c r="M89" s="192" t="s">
        <v>49</v>
      </c>
      <c r="N89" s="200" t="s">
        <v>43</v>
      </c>
      <c r="O89" s="192" t="s">
        <v>61</v>
      </c>
      <c r="P89" s="203" t="s">
        <v>377</v>
      </c>
      <c r="Q89" s="61"/>
      <c r="R89" s="62"/>
      <c r="S89" s="63"/>
      <c r="U89" s="64"/>
      <c r="V89" s="64"/>
      <c r="W89" s="64"/>
      <c r="X89" s="64"/>
    </row>
    <row r="90" spans="2:24" s="60" customFormat="1">
      <c r="B90" s="230" t="s">
        <v>409</v>
      </c>
      <c r="C90" s="122"/>
      <c r="D90" s="123"/>
      <c r="E90" s="123"/>
      <c r="F90" s="123"/>
      <c r="G90" s="247"/>
      <c r="H90" s="247"/>
      <c r="I90" s="124"/>
      <c r="J90" s="125"/>
      <c r="K90" s="126"/>
      <c r="L90" s="126"/>
      <c r="M90" s="127"/>
      <c r="N90" s="127"/>
      <c r="O90" s="127"/>
      <c r="P90" s="132"/>
      <c r="Q90" s="62"/>
      <c r="R90" s="62"/>
      <c r="S90" s="63"/>
      <c r="U90" s="64"/>
      <c r="V90" s="64"/>
      <c r="W90" s="64"/>
      <c r="X90" s="64"/>
    </row>
    <row r="91" spans="2:24" s="60" customFormat="1">
      <c r="B91" s="206">
        <v>64</v>
      </c>
      <c r="C91" s="217" t="s">
        <v>379</v>
      </c>
      <c r="D91" s="207" t="s">
        <v>17</v>
      </c>
      <c r="E91" s="207">
        <v>43524</v>
      </c>
      <c r="F91" s="207" t="s">
        <v>16</v>
      </c>
      <c r="G91" s="248">
        <v>18</v>
      </c>
      <c r="H91" s="248"/>
      <c r="I91" s="208"/>
      <c r="J91" s="209">
        <v>200</v>
      </c>
      <c r="K91" s="210">
        <v>3</v>
      </c>
      <c r="L91" s="210" t="s">
        <v>82</v>
      </c>
      <c r="M91" s="206" t="s">
        <v>49</v>
      </c>
      <c r="N91" s="211" t="s">
        <v>43</v>
      </c>
      <c r="O91" s="206" t="s">
        <v>61</v>
      </c>
      <c r="P91" s="212" t="s">
        <v>378</v>
      </c>
      <c r="Q91" s="61"/>
      <c r="R91" s="62"/>
      <c r="S91" s="63"/>
      <c r="U91" s="64"/>
      <c r="V91" s="64"/>
      <c r="W91" s="64"/>
      <c r="X91" s="64"/>
    </row>
    <row r="92" spans="2:24" s="60" customFormat="1">
      <c r="B92" s="230" t="s">
        <v>410</v>
      </c>
      <c r="C92" s="122"/>
      <c r="D92" s="123"/>
      <c r="E92" s="123"/>
      <c r="F92" s="123"/>
      <c r="G92" s="247"/>
      <c r="H92" s="247"/>
      <c r="I92" s="124"/>
      <c r="J92" s="125"/>
      <c r="K92" s="126"/>
      <c r="L92" s="126"/>
      <c r="M92" s="127"/>
      <c r="N92" s="127"/>
      <c r="O92" s="127"/>
      <c r="P92" s="132"/>
      <c r="Q92" s="62"/>
      <c r="R92" s="62"/>
      <c r="S92" s="63"/>
      <c r="U92" s="64"/>
      <c r="V92" s="64"/>
      <c r="W92" s="64"/>
      <c r="X92" s="64"/>
    </row>
    <row r="93" spans="2:24" s="60" customFormat="1">
      <c r="B93" s="206">
        <v>65</v>
      </c>
      <c r="C93" s="181" t="s">
        <v>380</v>
      </c>
      <c r="D93" s="207" t="s">
        <v>17</v>
      </c>
      <c r="E93" s="207">
        <v>43524</v>
      </c>
      <c r="F93" s="207" t="s">
        <v>16</v>
      </c>
      <c r="G93" s="248">
        <v>2.6</v>
      </c>
      <c r="H93" s="248"/>
      <c r="I93" s="208"/>
      <c r="J93" s="209">
        <v>18</v>
      </c>
      <c r="K93" s="210">
        <v>3</v>
      </c>
      <c r="L93" s="210" t="s">
        <v>82</v>
      </c>
      <c r="M93" s="206" t="s">
        <v>49</v>
      </c>
      <c r="N93" s="211" t="s">
        <v>43</v>
      </c>
      <c r="O93" s="206" t="s">
        <v>61</v>
      </c>
      <c r="P93" s="212" t="s">
        <v>381</v>
      </c>
      <c r="Q93" s="61"/>
      <c r="R93" s="62"/>
      <c r="S93" s="63"/>
      <c r="U93" s="64"/>
      <c r="V93" s="64"/>
      <c r="W93" s="64"/>
      <c r="X93" s="64"/>
    </row>
    <row r="94" spans="2:24" s="60" customFormat="1">
      <c r="B94" s="230" t="s">
        <v>411</v>
      </c>
      <c r="C94" s="122"/>
      <c r="D94" s="123"/>
      <c r="E94" s="123"/>
      <c r="F94" s="123"/>
      <c r="G94" s="247"/>
      <c r="H94" s="247"/>
      <c r="I94" s="124"/>
      <c r="J94" s="125"/>
      <c r="K94" s="126"/>
      <c r="L94" s="126"/>
      <c r="M94" s="127"/>
      <c r="N94" s="127"/>
      <c r="O94" s="127"/>
      <c r="P94" s="132"/>
      <c r="Q94" s="62"/>
      <c r="R94" s="62"/>
      <c r="S94" s="63"/>
      <c r="U94" s="64"/>
      <c r="V94" s="64"/>
      <c r="W94" s="64"/>
      <c r="X94" s="64"/>
    </row>
    <row r="95" spans="2:24" s="60" customFormat="1">
      <c r="B95" s="142">
        <v>66</v>
      </c>
      <c r="C95" s="214" t="s">
        <v>382</v>
      </c>
      <c r="D95" s="182" t="s">
        <v>17</v>
      </c>
      <c r="E95" s="182">
        <v>43524</v>
      </c>
      <c r="F95" s="182" t="s">
        <v>16</v>
      </c>
      <c r="G95" s="245"/>
      <c r="H95" s="245">
        <v>5.5</v>
      </c>
      <c r="I95" s="245">
        <v>1.2</v>
      </c>
      <c r="J95" s="185">
        <v>60</v>
      </c>
      <c r="K95" s="129">
        <v>3</v>
      </c>
      <c r="L95" s="129" t="s">
        <v>82</v>
      </c>
      <c r="M95" s="142" t="s">
        <v>49</v>
      </c>
      <c r="N95" s="143" t="s">
        <v>43</v>
      </c>
      <c r="O95" s="142" t="s">
        <v>61</v>
      </c>
      <c r="P95" s="202" t="s">
        <v>316</v>
      </c>
      <c r="Q95" s="61"/>
      <c r="R95" s="62"/>
      <c r="S95" s="63"/>
      <c r="U95" s="64"/>
      <c r="V95" s="64"/>
      <c r="W95" s="64"/>
      <c r="X95" s="64"/>
    </row>
    <row r="96" spans="2:24" s="60" customFormat="1">
      <c r="B96" s="145">
        <v>67</v>
      </c>
      <c r="C96" s="181" t="s">
        <v>383</v>
      </c>
      <c r="D96" s="187" t="s">
        <v>17</v>
      </c>
      <c r="E96" s="187">
        <v>43524</v>
      </c>
      <c r="F96" s="187" t="s">
        <v>16</v>
      </c>
      <c r="G96" s="243">
        <v>1.5</v>
      </c>
      <c r="H96" s="243"/>
      <c r="I96" s="190"/>
      <c r="J96" s="191">
        <v>20</v>
      </c>
      <c r="K96" s="70">
        <v>3</v>
      </c>
      <c r="L96" s="70" t="s">
        <v>82</v>
      </c>
      <c r="M96" s="145" t="s">
        <v>49</v>
      </c>
      <c r="N96" s="146" t="s">
        <v>43</v>
      </c>
      <c r="O96" s="145" t="s">
        <v>61</v>
      </c>
      <c r="P96" s="215" t="s">
        <v>316</v>
      </c>
      <c r="Q96" s="61"/>
      <c r="R96" s="62"/>
      <c r="S96" s="63"/>
      <c r="U96" s="64"/>
      <c r="V96" s="64"/>
      <c r="W96" s="64"/>
      <c r="X96" s="64"/>
    </row>
    <row r="97" spans="2:24" s="60" customFormat="1">
      <c r="B97" s="192">
        <v>68</v>
      </c>
      <c r="C97" s="216" t="s">
        <v>384</v>
      </c>
      <c r="D97" s="194" t="s">
        <v>17</v>
      </c>
      <c r="E97" s="194">
        <v>43524</v>
      </c>
      <c r="F97" s="194" t="s">
        <v>16</v>
      </c>
      <c r="G97" s="246"/>
      <c r="H97" s="246">
        <v>24</v>
      </c>
      <c r="I97" s="246">
        <v>7</v>
      </c>
      <c r="J97" s="197">
        <v>200</v>
      </c>
      <c r="K97" s="121">
        <v>3</v>
      </c>
      <c r="L97" s="121" t="s">
        <v>82</v>
      </c>
      <c r="M97" s="192" t="s">
        <v>49</v>
      </c>
      <c r="N97" s="200" t="s">
        <v>43</v>
      </c>
      <c r="O97" s="192" t="s">
        <v>61</v>
      </c>
      <c r="P97" s="203" t="s">
        <v>385</v>
      </c>
      <c r="Q97" s="61"/>
      <c r="R97" s="62"/>
      <c r="S97" s="63"/>
      <c r="U97" s="64"/>
      <c r="V97" s="64"/>
      <c r="W97" s="64"/>
      <c r="X97" s="64"/>
    </row>
    <row r="98" spans="2:24" s="60" customFormat="1">
      <c r="B98" s="230" t="s">
        <v>412</v>
      </c>
      <c r="C98" s="122"/>
      <c r="D98" s="123"/>
      <c r="E98" s="123"/>
      <c r="F98" s="123"/>
      <c r="G98" s="247"/>
      <c r="H98" s="247"/>
      <c r="I98" s="124"/>
      <c r="J98" s="125"/>
      <c r="K98" s="126"/>
      <c r="L98" s="126"/>
      <c r="M98" s="127"/>
      <c r="N98" s="127"/>
      <c r="O98" s="127"/>
      <c r="P98" s="128"/>
      <c r="Q98" s="62"/>
      <c r="R98" s="62"/>
      <c r="S98" s="63"/>
      <c r="U98" s="64"/>
      <c r="V98" s="64"/>
      <c r="W98" s="64"/>
      <c r="X98" s="64"/>
    </row>
    <row r="99" spans="2:24" s="60" customFormat="1">
      <c r="B99" s="206">
        <v>69</v>
      </c>
      <c r="C99" s="181" t="s">
        <v>387</v>
      </c>
      <c r="D99" s="207" t="s">
        <v>17</v>
      </c>
      <c r="E99" s="207">
        <v>43524</v>
      </c>
      <c r="F99" s="207" t="s">
        <v>16</v>
      </c>
      <c r="G99" s="248">
        <v>10</v>
      </c>
      <c r="H99" s="248"/>
      <c r="I99" s="208"/>
      <c r="J99" s="209">
        <v>40</v>
      </c>
      <c r="K99" s="210">
        <v>3</v>
      </c>
      <c r="L99" s="210" t="s">
        <v>82</v>
      </c>
      <c r="M99" s="206" t="s">
        <v>49</v>
      </c>
      <c r="N99" s="211" t="s">
        <v>43</v>
      </c>
      <c r="O99" s="206" t="s">
        <v>61</v>
      </c>
      <c r="P99" s="212" t="s">
        <v>386</v>
      </c>
      <c r="Q99" s="61"/>
      <c r="R99" s="62"/>
      <c r="S99" s="63"/>
      <c r="U99" s="64"/>
      <c r="V99" s="64"/>
      <c r="W99" s="64"/>
      <c r="X99" s="64"/>
    </row>
    <row r="100" spans="2:24" s="60" customFormat="1">
      <c r="B100" s="231" t="s">
        <v>413</v>
      </c>
      <c r="C100" s="122"/>
      <c r="D100" s="123"/>
      <c r="E100" s="123"/>
      <c r="F100" s="123"/>
      <c r="G100" s="247"/>
      <c r="H100" s="247"/>
      <c r="I100" s="124"/>
      <c r="J100" s="125"/>
      <c r="K100" s="126"/>
      <c r="L100" s="126"/>
      <c r="M100" s="127"/>
      <c r="N100" s="127"/>
      <c r="O100" s="127"/>
      <c r="P100" s="128"/>
      <c r="Q100" s="62"/>
      <c r="R100" s="62"/>
      <c r="S100" s="63"/>
      <c r="U100" s="64"/>
      <c r="V100" s="64"/>
      <c r="W100" s="64"/>
      <c r="X100" s="64"/>
    </row>
    <row r="101" spans="2:24" s="60" customFormat="1">
      <c r="B101" s="206">
        <v>70</v>
      </c>
      <c r="C101" s="213" t="s">
        <v>389</v>
      </c>
      <c r="D101" s="207" t="s">
        <v>17</v>
      </c>
      <c r="E101" s="207">
        <v>43524</v>
      </c>
      <c r="F101" s="207" t="s">
        <v>16</v>
      </c>
      <c r="G101" s="248">
        <v>73.5</v>
      </c>
      <c r="H101" s="248"/>
      <c r="I101" s="208"/>
      <c r="J101" s="209">
        <v>200</v>
      </c>
      <c r="K101" s="210">
        <v>3</v>
      </c>
      <c r="L101" s="210" t="s">
        <v>80</v>
      </c>
      <c r="M101" s="206" t="s">
        <v>49</v>
      </c>
      <c r="N101" s="211" t="s">
        <v>43</v>
      </c>
      <c r="O101" s="206" t="s">
        <v>61</v>
      </c>
      <c r="P101" s="212" t="s">
        <v>388</v>
      </c>
      <c r="Q101" s="61"/>
      <c r="R101" s="62"/>
      <c r="S101" s="63"/>
      <c r="U101" s="64"/>
      <c r="V101" s="64"/>
      <c r="W101" s="64"/>
      <c r="X101" s="64"/>
    </row>
    <row r="102" spans="2:24" s="60" customFormat="1">
      <c r="B102" s="230" t="s">
        <v>414</v>
      </c>
      <c r="C102" s="122"/>
      <c r="D102" s="123"/>
      <c r="E102" s="123"/>
      <c r="F102" s="123"/>
      <c r="G102" s="247"/>
      <c r="H102" s="247"/>
      <c r="I102" s="124"/>
      <c r="J102" s="125"/>
      <c r="K102" s="126"/>
      <c r="L102" s="126"/>
      <c r="M102" s="127"/>
      <c r="N102" s="127"/>
      <c r="O102" s="127"/>
      <c r="P102" s="128"/>
      <c r="Q102" s="62"/>
      <c r="R102" s="62"/>
      <c r="S102" s="63"/>
      <c r="U102" s="64"/>
      <c r="V102" s="64"/>
      <c r="W102" s="64"/>
      <c r="X102" s="64"/>
    </row>
    <row r="103" spans="2:24" s="60" customFormat="1">
      <c r="B103" s="206">
        <v>71</v>
      </c>
      <c r="C103" s="213" t="s">
        <v>390</v>
      </c>
      <c r="D103" s="207" t="s">
        <v>17</v>
      </c>
      <c r="E103" s="207">
        <v>43524</v>
      </c>
      <c r="F103" s="207" t="s">
        <v>16</v>
      </c>
      <c r="G103" s="248"/>
      <c r="H103" s="248">
        <v>21.302</v>
      </c>
      <c r="I103" s="248">
        <v>4.2709999999999999</v>
      </c>
      <c r="J103" s="209">
        <v>250</v>
      </c>
      <c r="K103" s="210">
        <v>3</v>
      </c>
      <c r="L103" s="210" t="s">
        <v>80</v>
      </c>
      <c r="M103" s="206" t="s">
        <v>49</v>
      </c>
      <c r="N103" s="211" t="s">
        <v>43</v>
      </c>
      <c r="O103" s="206" t="s">
        <v>61</v>
      </c>
      <c r="P103" s="212" t="s">
        <v>391</v>
      </c>
      <c r="Q103" s="61"/>
      <c r="R103" s="62"/>
      <c r="S103" s="63"/>
      <c r="U103" s="64"/>
      <c r="V103" s="64"/>
      <c r="W103" s="64"/>
      <c r="X103" s="64"/>
    </row>
    <row r="104" spans="2:24" s="60" customFormat="1">
      <c r="B104" s="229" t="s">
        <v>415</v>
      </c>
      <c r="C104" s="122"/>
      <c r="D104" s="123"/>
      <c r="E104" s="123"/>
      <c r="F104" s="123"/>
      <c r="G104" s="247"/>
      <c r="H104" s="247"/>
      <c r="I104" s="124"/>
      <c r="J104" s="125"/>
      <c r="K104" s="126"/>
      <c r="L104" s="126"/>
      <c r="M104" s="127"/>
      <c r="N104" s="127"/>
      <c r="O104" s="127"/>
      <c r="P104" s="128"/>
      <c r="Q104" s="62"/>
      <c r="R104" s="62"/>
      <c r="S104" s="63"/>
      <c r="U104" s="64"/>
      <c r="V104" s="64"/>
      <c r="W104" s="64"/>
      <c r="X104" s="64"/>
    </row>
    <row r="105" spans="2:24" s="60" customFormat="1">
      <c r="B105" s="142">
        <v>72</v>
      </c>
      <c r="C105" s="204" t="s">
        <v>393</v>
      </c>
      <c r="D105" s="182" t="s">
        <v>17</v>
      </c>
      <c r="E105" s="182">
        <v>43524</v>
      </c>
      <c r="F105" s="182" t="s">
        <v>16</v>
      </c>
      <c r="G105" s="245">
        <v>6.0030000000000001</v>
      </c>
      <c r="H105" s="245"/>
      <c r="I105" s="184"/>
      <c r="J105" s="185">
        <v>40</v>
      </c>
      <c r="K105" s="129">
        <v>3</v>
      </c>
      <c r="L105" s="129" t="s">
        <v>82</v>
      </c>
      <c r="M105" s="142" t="s">
        <v>49</v>
      </c>
      <c r="N105" s="143" t="s">
        <v>43</v>
      </c>
      <c r="O105" s="142" t="s">
        <v>61</v>
      </c>
      <c r="P105" s="202" t="s">
        <v>316</v>
      </c>
      <c r="Q105" s="61"/>
      <c r="R105" s="62"/>
      <c r="S105" s="63"/>
      <c r="U105" s="64"/>
      <c r="V105" s="64"/>
      <c r="W105" s="64"/>
      <c r="X105" s="64"/>
    </row>
    <row r="106" spans="2:24" s="60" customFormat="1">
      <c r="B106" s="192">
        <v>73</v>
      </c>
      <c r="C106" s="205" t="s">
        <v>394</v>
      </c>
      <c r="D106" s="194" t="s">
        <v>17</v>
      </c>
      <c r="E106" s="194">
        <v>43524</v>
      </c>
      <c r="F106" s="194" t="s">
        <v>16</v>
      </c>
      <c r="G106" s="246"/>
      <c r="H106" s="246">
        <v>47.402999999999999</v>
      </c>
      <c r="I106" s="246">
        <v>27.096</v>
      </c>
      <c r="J106" s="197">
        <v>500</v>
      </c>
      <c r="K106" s="121">
        <v>3</v>
      </c>
      <c r="L106" s="121" t="s">
        <v>80</v>
      </c>
      <c r="M106" s="192" t="s">
        <v>49</v>
      </c>
      <c r="N106" s="200" t="s">
        <v>43</v>
      </c>
      <c r="O106" s="192" t="s">
        <v>61</v>
      </c>
      <c r="P106" s="203" t="s">
        <v>392</v>
      </c>
      <c r="Q106" s="61"/>
      <c r="R106" s="62"/>
      <c r="S106" s="63"/>
      <c r="U106" s="64"/>
      <c r="V106" s="64"/>
      <c r="W106" s="64"/>
      <c r="X106" s="64"/>
    </row>
    <row r="107" spans="2:24" s="60" customFormat="1">
      <c r="B107" s="230" t="s">
        <v>416</v>
      </c>
      <c r="C107" s="130"/>
      <c r="D107" s="123"/>
      <c r="E107" s="123"/>
      <c r="F107" s="123"/>
      <c r="G107" s="247"/>
      <c r="H107" s="247"/>
      <c r="I107" s="124"/>
      <c r="J107" s="125"/>
      <c r="K107" s="126"/>
      <c r="L107" s="126"/>
      <c r="M107" s="127"/>
      <c r="N107" s="131"/>
      <c r="O107" s="127"/>
      <c r="P107" s="132"/>
      <c r="Q107" s="62"/>
      <c r="R107" s="62"/>
      <c r="S107" s="63"/>
      <c r="U107" s="64"/>
      <c r="V107" s="64"/>
      <c r="W107" s="64"/>
      <c r="X107" s="64"/>
    </row>
    <row r="108" spans="2:24" s="60" customFormat="1">
      <c r="B108" s="142">
        <v>74</v>
      </c>
      <c r="C108" s="181" t="s">
        <v>395</v>
      </c>
      <c r="D108" s="182" t="s">
        <v>17</v>
      </c>
      <c r="E108" s="182">
        <v>43524</v>
      </c>
      <c r="F108" s="182" t="s">
        <v>16</v>
      </c>
      <c r="G108" s="183"/>
      <c r="H108" s="183">
        <v>5.2320000000000002</v>
      </c>
      <c r="I108" s="183">
        <v>1.2370000000000001</v>
      </c>
      <c r="J108" s="185">
        <v>85</v>
      </c>
      <c r="K108" s="129">
        <v>3</v>
      </c>
      <c r="L108" s="129" t="s">
        <v>80</v>
      </c>
      <c r="M108" s="142" t="s">
        <v>49</v>
      </c>
      <c r="N108" s="143" t="s">
        <v>43</v>
      </c>
      <c r="O108" s="142" t="s">
        <v>61</v>
      </c>
      <c r="P108" s="198" t="s">
        <v>401</v>
      </c>
      <c r="Q108" s="61"/>
      <c r="R108" s="62"/>
      <c r="S108" s="63"/>
      <c r="U108" s="64"/>
      <c r="V108" s="64"/>
      <c r="W108" s="64"/>
      <c r="X108" s="64"/>
    </row>
    <row r="109" spans="2:24" s="60" customFormat="1">
      <c r="B109" s="145">
        <v>75</v>
      </c>
      <c r="C109" s="186" t="s">
        <v>396</v>
      </c>
      <c r="D109" s="187" t="s">
        <v>17</v>
      </c>
      <c r="E109" s="187">
        <v>43524</v>
      </c>
      <c r="F109" s="188" t="s">
        <v>16</v>
      </c>
      <c r="G109" s="189">
        <v>5.3109999999999999</v>
      </c>
      <c r="H109" s="243"/>
      <c r="I109" s="190"/>
      <c r="J109" s="191">
        <v>30</v>
      </c>
      <c r="K109" s="70">
        <v>3</v>
      </c>
      <c r="L109" s="70" t="s">
        <v>82</v>
      </c>
      <c r="M109" s="145" t="s">
        <v>49</v>
      </c>
      <c r="N109" s="146" t="s">
        <v>43</v>
      </c>
      <c r="O109" s="145" t="s">
        <v>61</v>
      </c>
      <c r="P109" s="199" t="s">
        <v>400</v>
      </c>
      <c r="Q109" s="61"/>
      <c r="R109" s="62"/>
      <c r="S109" s="63"/>
      <c r="U109" s="64"/>
      <c r="V109" s="64"/>
      <c r="W109" s="64"/>
      <c r="X109" s="64"/>
    </row>
    <row r="110" spans="2:24" s="60" customFormat="1">
      <c r="B110" s="145">
        <v>76</v>
      </c>
      <c r="C110" s="186" t="s">
        <v>397</v>
      </c>
      <c r="D110" s="187" t="s">
        <v>17</v>
      </c>
      <c r="E110" s="187">
        <v>43524</v>
      </c>
      <c r="F110" s="188" t="s">
        <v>16</v>
      </c>
      <c r="G110" s="189">
        <v>2.4540000000000002</v>
      </c>
      <c r="H110" s="243"/>
      <c r="I110" s="190"/>
      <c r="J110" s="191">
        <v>20</v>
      </c>
      <c r="K110" s="70">
        <v>3</v>
      </c>
      <c r="L110" s="70" t="s">
        <v>82</v>
      </c>
      <c r="M110" s="145" t="s">
        <v>49</v>
      </c>
      <c r="N110" s="146" t="s">
        <v>43</v>
      </c>
      <c r="O110" s="145" t="s">
        <v>61</v>
      </c>
      <c r="P110" s="199" t="s">
        <v>399</v>
      </c>
      <c r="Q110" s="61"/>
      <c r="R110" s="62"/>
      <c r="S110" s="63"/>
      <c r="U110" s="64"/>
      <c r="V110" s="64"/>
      <c r="W110" s="64"/>
      <c r="X110" s="64"/>
    </row>
    <row r="111" spans="2:24" s="60" customFormat="1">
      <c r="B111" s="192">
        <v>77</v>
      </c>
      <c r="C111" s="193" t="s">
        <v>398</v>
      </c>
      <c r="D111" s="194" t="s">
        <v>17</v>
      </c>
      <c r="E111" s="194">
        <v>43524</v>
      </c>
      <c r="F111" s="194" t="s">
        <v>16</v>
      </c>
      <c r="G111" s="195"/>
      <c r="H111" s="195">
        <v>4.5209999999999999</v>
      </c>
      <c r="I111" s="195">
        <v>0.68400000000000005</v>
      </c>
      <c r="J111" s="197">
        <v>85</v>
      </c>
      <c r="K111" s="121">
        <v>3</v>
      </c>
      <c r="L111" s="121" t="s">
        <v>80</v>
      </c>
      <c r="M111" s="192" t="s">
        <v>49</v>
      </c>
      <c r="N111" s="200" t="s">
        <v>43</v>
      </c>
      <c r="O111" s="192" t="s">
        <v>61</v>
      </c>
      <c r="P111" s="201" t="s">
        <v>400</v>
      </c>
      <c r="Q111" s="61"/>
      <c r="R111" s="62"/>
      <c r="S111" s="63"/>
      <c r="U111" s="64"/>
      <c r="V111" s="64"/>
      <c r="W111" s="64"/>
      <c r="X111" s="64"/>
    </row>
    <row r="112" spans="2:24" s="60" customFormat="1">
      <c r="B112" s="229" t="s">
        <v>417</v>
      </c>
      <c r="C112" s="122"/>
      <c r="D112" s="123"/>
      <c r="E112" s="123"/>
      <c r="F112" s="123"/>
      <c r="G112" s="247"/>
      <c r="H112" s="247"/>
      <c r="I112" s="124"/>
      <c r="J112" s="125"/>
      <c r="K112" s="126"/>
      <c r="L112" s="126"/>
      <c r="M112" s="127"/>
      <c r="N112" s="127"/>
      <c r="O112" s="127"/>
      <c r="P112" s="128"/>
      <c r="Q112" s="62"/>
      <c r="R112" s="62"/>
      <c r="S112" s="63"/>
      <c r="U112" s="64"/>
      <c r="V112" s="64"/>
      <c r="W112" s="64"/>
      <c r="X112" s="64"/>
    </row>
    <row r="113" spans="2:21" s="9" customFormat="1">
      <c r="B113" s="27">
        <v>78</v>
      </c>
      <c r="C113" s="148" t="s">
        <v>91</v>
      </c>
      <c r="D113" s="149" t="s">
        <v>17</v>
      </c>
      <c r="E113" s="149">
        <v>43524</v>
      </c>
      <c r="F113" s="150" t="s">
        <v>16</v>
      </c>
      <c r="G113" s="151">
        <v>10.895</v>
      </c>
      <c r="H113" s="249"/>
      <c r="I113" s="152"/>
      <c r="J113" s="153">
        <v>60</v>
      </c>
      <c r="K113" s="129">
        <v>3</v>
      </c>
      <c r="L113" s="241" t="s">
        <v>80</v>
      </c>
      <c r="M113" s="142" t="s">
        <v>49</v>
      </c>
      <c r="N113" s="143" t="s">
        <v>43</v>
      </c>
      <c r="O113" s="142" t="s">
        <v>61</v>
      </c>
      <c r="P113" s="144" t="s">
        <v>179</v>
      </c>
      <c r="Q113" s="16"/>
      <c r="R113" s="17"/>
      <c r="S113" s="18"/>
      <c r="U113" s="11" t="s">
        <v>71</v>
      </c>
    </row>
    <row r="114" spans="2:21" s="9" customFormat="1">
      <c r="B114" s="154">
        <v>79</v>
      </c>
      <c r="C114" s="91" t="s">
        <v>92</v>
      </c>
      <c r="D114" s="149" t="s">
        <v>17</v>
      </c>
      <c r="E114" s="149">
        <v>43524</v>
      </c>
      <c r="F114" s="155" t="s">
        <v>16</v>
      </c>
      <c r="G114" s="156"/>
      <c r="H114" s="156">
        <v>2.2509999999999999</v>
      </c>
      <c r="I114" s="156">
        <v>11.103</v>
      </c>
      <c r="J114" s="158">
        <v>25</v>
      </c>
      <c r="K114" s="70">
        <v>3</v>
      </c>
      <c r="L114" s="242" t="s">
        <v>82</v>
      </c>
      <c r="M114" s="145" t="s">
        <v>49</v>
      </c>
      <c r="N114" s="146" t="s">
        <v>43</v>
      </c>
      <c r="O114" s="145" t="s">
        <v>61</v>
      </c>
      <c r="P114" s="72" t="s">
        <v>220</v>
      </c>
      <c r="Q114" s="16"/>
      <c r="R114" s="17"/>
      <c r="S114" s="18"/>
      <c r="U114" s="11" t="s">
        <v>72</v>
      </c>
    </row>
    <row r="115" spans="2:21" s="9" customFormat="1">
      <c r="B115" s="27">
        <v>80</v>
      </c>
      <c r="C115" s="91" t="s">
        <v>93</v>
      </c>
      <c r="D115" s="149" t="s">
        <v>17</v>
      </c>
      <c r="E115" s="149">
        <v>43524</v>
      </c>
      <c r="F115" s="150" t="s">
        <v>16</v>
      </c>
      <c r="G115" s="156">
        <v>4.1260000000000003</v>
      </c>
      <c r="H115" s="250"/>
      <c r="I115" s="157"/>
      <c r="J115" s="158">
        <v>50</v>
      </c>
      <c r="K115" s="70">
        <v>3</v>
      </c>
      <c r="L115" s="242" t="s">
        <v>82</v>
      </c>
      <c r="M115" s="145" t="s">
        <v>49</v>
      </c>
      <c r="N115" s="146" t="s">
        <v>43</v>
      </c>
      <c r="O115" s="145" t="s">
        <v>61</v>
      </c>
      <c r="P115" s="72" t="s">
        <v>221</v>
      </c>
      <c r="Q115" s="16"/>
      <c r="R115" s="17"/>
      <c r="S115" s="18"/>
      <c r="U115" s="11"/>
    </row>
    <row r="116" spans="2:21" s="9" customFormat="1">
      <c r="B116" s="154">
        <v>81</v>
      </c>
      <c r="C116" s="91" t="s">
        <v>94</v>
      </c>
      <c r="D116" s="149" t="s">
        <v>17</v>
      </c>
      <c r="E116" s="149">
        <v>43524</v>
      </c>
      <c r="F116" s="155" t="s">
        <v>16</v>
      </c>
      <c r="G116" s="156">
        <v>0.192</v>
      </c>
      <c r="H116" s="250"/>
      <c r="I116" s="157"/>
      <c r="J116" s="158">
        <v>25</v>
      </c>
      <c r="K116" s="70">
        <v>3</v>
      </c>
      <c r="L116" s="242" t="s">
        <v>82</v>
      </c>
      <c r="M116" s="145" t="s">
        <v>49</v>
      </c>
      <c r="N116" s="146" t="s">
        <v>43</v>
      </c>
      <c r="O116" s="145" t="s">
        <v>61</v>
      </c>
      <c r="P116" s="72" t="s">
        <v>220</v>
      </c>
      <c r="Q116" s="16"/>
      <c r="R116" s="17"/>
      <c r="S116" s="18"/>
      <c r="U116" s="11"/>
    </row>
    <row r="117" spans="2:21" s="9" customFormat="1">
      <c r="B117" s="27">
        <v>82</v>
      </c>
      <c r="C117" s="91" t="s">
        <v>95</v>
      </c>
      <c r="D117" s="159" t="s">
        <v>17</v>
      </c>
      <c r="E117" s="159">
        <v>43524</v>
      </c>
      <c r="F117" s="150" t="s">
        <v>16</v>
      </c>
      <c r="G117" s="156">
        <v>142.83699999999999</v>
      </c>
      <c r="H117" s="250"/>
      <c r="I117" s="157"/>
      <c r="J117" s="158">
        <v>50</v>
      </c>
      <c r="K117" s="70">
        <v>3</v>
      </c>
      <c r="L117" s="242" t="s">
        <v>82</v>
      </c>
      <c r="M117" s="145" t="s">
        <v>49</v>
      </c>
      <c r="N117" s="146" t="s">
        <v>43</v>
      </c>
      <c r="O117" s="145" t="s">
        <v>61</v>
      </c>
      <c r="P117" s="72" t="s">
        <v>222</v>
      </c>
      <c r="Q117" s="16"/>
      <c r="R117" s="17"/>
      <c r="S117" s="18"/>
      <c r="U117" s="11"/>
    </row>
    <row r="118" spans="2:21" s="9" customFormat="1">
      <c r="B118" s="154">
        <v>83</v>
      </c>
      <c r="C118" s="91" t="s">
        <v>96</v>
      </c>
      <c r="D118" s="149" t="s">
        <v>17</v>
      </c>
      <c r="E118" s="149">
        <v>43524</v>
      </c>
      <c r="F118" s="155" t="s">
        <v>16</v>
      </c>
      <c r="G118" s="156">
        <v>8.3350000000000009</v>
      </c>
      <c r="H118" s="250"/>
      <c r="I118" s="157"/>
      <c r="J118" s="158">
        <v>32</v>
      </c>
      <c r="K118" s="70">
        <v>3</v>
      </c>
      <c r="L118" s="242" t="s">
        <v>82</v>
      </c>
      <c r="M118" s="145" t="s">
        <v>49</v>
      </c>
      <c r="N118" s="146" t="s">
        <v>43</v>
      </c>
      <c r="O118" s="145" t="s">
        <v>61</v>
      </c>
      <c r="P118" s="72" t="s">
        <v>222</v>
      </c>
      <c r="Q118" s="16"/>
      <c r="R118" s="17"/>
      <c r="S118" s="18"/>
      <c r="U118" s="11"/>
    </row>
    <row r="119" spans="2:21" s="9" customFormat="1">
      <c r="B119" s="27">
        <v>84</v>
      </c>
      <c r="C119" s="160" t="s">
        <v>97</v>
      </c>
      <c r="D119" s="149" t="s">
        <v>17</v>
      </c>
      <c r="E119" s="149">
        <v>43524</v>
      </c>
      <c r="F119" s="150" t="s">
        <v>16</v>
      </c>
      <c r="G119" s="156">
        <v>2.92</v>
      </c>
      <c r="H119" s="250"/>
      <c r="I119" s="157"/>
      <c r="J119" s="158">
        <v>63</v>
      </c>
      <c r="K119" s="70">
        <v>3</v>
      </c>
      <c r="L119" s="242" t="s">
        <v>82</v>
      </c>
      <c r="M119" s="145" t="s">
        <v>49</v>
      </c>
      <c r="N119" s="146" t="s">
        <v>43</v>
      </c>
      <c r="O119" s="145" t="s">
        <v>61</v>
      </c>
      <c r="P119" s="72" t="s">
        <v>223</v>
      </c>
      <c r="Q119" s="16"/>
      <c r="R119" s="17"/>
      <c r="S119" s="18"/>
      <c r="U119" s="11"/>
    </row>
    <row r="120" spans="2:21" s="9" customFormat="1">
      <c r="B120" s="154">
        <v>85</v>
      </c>
      <c r="C120" s="160" t="s">
        <v>98</v>
      </c>
      <c r="D120" s="149" t="s">
        <v>17</v>
      </c>
      <c r="E120" s="149">
        <v>43524</v>
      </c>
      <c r="F120" s="155" t="s">
        <v>16</v>
      </c>
      <c r="G120" s="156">
        <v>0.16500000000000001</v>
      </c>
      <c r="H120" s="250"/>
      <c r="I120" s="157"/>
      <c r="J120" s="158">
        <v>32</v>
      </c>
      <c r="K120" s="70">
        <v>3</v>
      </c>
      <c r="L120" s="242" t="s">
        <v>82</v>
      </c>
      <c r="M120" s="145" t="s">
        <v>49</v>
      </c>
      <c r="N120" s="146" t="s">
        <v>43</v>
      </c>
      <c r="O120" s="145" t="s">
        <v>61</v>
      </c>
      <c r="P120" s="72" t="s">
        <v>224</v>
      </c>
      <c r="Q120" s="16"/>
      <c r="R120" s="17"/>
      <c r="S120" s="18"/>
      <c r="U120" s="11"/>
    </row>
    <row r="121" spans="2:21" s="9" customFormat="1">
      <c r="B121" s="27">
        <v>86</v>
      </c>
      <c r="C121" s="160" t="s">
        <v>99</v>
      </c>
      <c r="D121" s="149" t="s">
        <v>17</v>
      </c>
      <c r="E121" s="149">
        <v>43524</v>
      </c>
      <c r="F121" s="150" t="s">
        <v>16</v>
      </c>
      <c r="G121" s="156">
        <v>0</v>
      </c>
      <c r="H121" s="250"/>
      <c r="I121" s="157"/>
      <c r="J121" s="158">
        <v>25</v>
      </c>
      <c r="K121" s="70">
        <v>3</v>
      </c>
      <c r="L121" s="242" t="s">
        <v>82</v>
      </c>
      <c r="M121" s="145" t="s">
        <v>49</v>
      </c>
      <c r="N121" s="146" t="s">
        <v>43</v>
      </c>
      <c r="O121" s="145" t="s">
        <v>61</v>
      </c>
      <c r="P121" s="72" t="s">
        <v>225</v>
      </c>
      <c r="Q121" s="16"/>
      <c r="R121" s="17"/>
      <c r="S121" s="18"/>
      <c r="U121" s="11"/>
    </row>
    <row r="122" spans="2:21" s="9" customFormat="1">
      <c r="B122" s="154">
        <v>87</v>
      </c>
      <c r="C122" s="160" t="s">
        <v>100</v>
      </c>
      <c r="D122" s="149" t="s">
        <v>17</v>
      </c>
      <c r="E122" s="149">
        <v>43524</v>
      </c>
      <c r="F122" s="155" t="s">
        <v>16</v>
      </c>
      <c r="G122" s="156">
        <v>0.22600000000000001</v>
      </c>
      <c r="H122" s="250"/>
      <c r="I122" s="157"/>
      <c r="J122" s="158">
        <v>25</v>
      </c>
      <c r="K122" s="70">
        <v>3</v>
      </c>
      <c r="L122" s="242" t="s">
        <v>82</v>
      </c>
      <c r="M122" s="145" t="s">
        <v>49</v>
      </c>
      <c r="N122" s="146" t="s">
        <v>43</v>
      </c>
      <c r="O122" s="145" t="s">
        <v>61</v>
      </c>
      <c r="P122" s="72" t="s">
        <v>226</v>
      </c>
      <c r="Q122" s="16"/>
      <c r="R122" s="17"/>
      <c r="S122" s="18"/>
      <c r="U122" s="11"/>
    </row>
    <row r="123" spans="2:21" s="9" customFormat="1">
      <c r="B123" s="27">
        <v>88</v>
      </c>
      <c r="C123" s="160" t="s">
        <v>101</v>
      </c>
      <c r="D123" s="159" t="s">
        <v>17</v>
      </c>
      <c r="E123" s="149">
        <v>43524</v>
      </c>
      <c r="F123" s="150" t="s">
        <v>16</v>
      </c>
      <c r="G123" s="156">
        <v>0.13400000000000001</v>
      </c>
      <c r="H123" s="250"/>
      <c r="I123" s="157"/>
      <c r="J123" s="158">
        <v>32</v>
      </c>
      <c r="K123" s="70">
        <v>3</v>
      </c>
      <c r="L123" s="242" t="s">
        <v>82</v>
      </c>
      <c r="M123" s="145" t="s">
        <v>49</v>
      </c>
      <c r="N123" s="146" t="s">
        <v>43</v>
      </c>
      <c r="O123" s="145" t="s">
        <v>61</v>
      </c>
      <c r="P123" s="72" t="s">
        <v>227</v>
      </c>
      <c r="Q123" s="16"/>
      <c r="R123" s="17"/>
      <c r="S123" s="18"/>
      <c r="U123" s="11"/>
    </row>
    <row r="124" spans="2:21" s="9" customFormat="1">
      <c r="B124" s="154">
        <v>89</v>
      </c>
      <c r="C124" s="160" t="s">
        <v>102</v>
      </c>
      <c r="D124" s="149" t="s">
        <v>17</v>
      </c>
      <c r="E124" s="149">
        <v>43524</v>
      </c>
      <c r="F124" s="155" t="s">
        <v>16</v>
      </c>
      <c r="G124" s="156">
        <v>0</v>
      </c>
      <c r="H124" s="250"/>
      <c r="I124" s="157"/>
      <c r="J124" s="161">
        <v>25</v>
      </c>
      <c r="K124" s="162">
        <v>3</v>
      </c>
      <c r="L124" s="162" t="s">
        <v>82</v>
      </c>
      <c r="M124" s="147" t="s">
        <v>49</v>
      </c>
      <c r="N124" s="147" t="s">
        <v>43</v>
      </c>
      <c r="O124" s="147" t="s">
        <v>61</v>
      </c>
      <c r="P124" s="72" t="s">
        <v>228</v>
      </c>
      <c r="Q124" s="16"/>
      <c r="R124" s="17"/>
      <c r="S124" s="18"/>
      <c r="U124" s="11"/>
    </row>
    <row r="125" spans="2:21" s="9" customFormat="1">
      <c r="B125" s="27">
        <v>90</v>
      </c>
      <c r="C125" s="73" t="s">
        <v>103</v>
      </c>
      <c r="D125" s="163" t="s">
        <v>17</v>
      </c>
      <c r="E125" s="164">
        <v>43524</v>
      </c>
      <c r="F125" s="163" t="s">
        <v>16</v>
      </c>
      <c r="G125" s="255">
        <v>1.117</v>
      </c>
      <c r="H125" s="251"/>
      <c r="I125" s="165"/>
      <c r="J125" s="166">
        <v>20</v>
      </c>
      <c r="K125" s="167">
        <v>3</v>
      </c>
      <c r="L125" s="167" t="s">
        <v>82</v>
      </c>
      <c r="M125" s="169" t="s">
        <v>49</v>
      </c>
      <c r="N125" s="169" t="s">
        <v>43</v>
      </c>
      <c r="O125" s="169" t="s">
        <v>61</v>
      </c>
      <c r="P125" s="74" t="s">
        <v>229</v>
      </c>
      <c r="Q125" s="16"/>
      <c r="R125" s="17"/>
      <c r="S125" s="18"/>
      <c r="U125" s="11"/>
    </row>
    <row r="126" spans="2:21" s="9" customFormat="1">
      <c r="B126" s="154">
        <v>91</v>
      </c>
      <c r="C126" s="73" t="s">
        <v>104</v>
      </c>
      <c r="D126" s="164" t="s">
        <v>17</v>
      </c>
      <c r="E126" s="164">
        <v>43524</v>
      </c>
      <c r="F126" s="164" t="s">
        <v>16</v>
      </c>
      <c r="G126" s="255">
        <v>0.41</v>
      </c>
      <c r="H126" s="251"/>
      <c r="I126" s="165"/>
      <c r="J126" s="166">
        <v>25</v>
      </c>
      <c r="K126" s="167">
        <v>3</v>
      </c>
      <c r="L126" s="167" t="s">
        <v>82</v>
      </c>
      <c r="M126" s="169" t="s">
        <v>49</v>
      </c>
      <c r="N126" s="170" t="s">
        <v>43</v>
      </c>
      <c r="O126" s="170" t="s">
        <v>61</v>
      </c>
      <c r="P126" s="74" t="s">
        <v>230</v>
      </c>
      <c r="Q126" s="16"/>
      <c r="R126" s="17"/>
      <c r="S126" s="18"/>
      <c r="U126" s="11"/>
    </row>
    <row r="127" spans="2:21" s="9" customFormat="1">
      <c r="B127" s="27">
        <v>92</v>
      </c>
      <c r="C127" s="73" t="s">
        <v>105</v>
      </c>
      <c r="D127" s="164" t="s">
        <v>17</v>
      </c>
      <c r="E127" s="164">
        <v>43524</v>
      </c>
      <c r="F127" s="163" t="s">
        <v>16</v>
      </c>
      <c r="G127" s="255">
        <v>8.5999999999999993E-2</v>
      </c>
      <c r="H127" s="251"/>
      <c r="I127" s="165"/>
      <c r="J127" s="166">
        <v>25</v>
      </c>
      <c r="K127" s="167">
        <v>3</v>
      </c>
      <c r="L127" s="167" t="s">
        <v>82</v>
      </c>
      <c r="M127" s="169" t="s">
        <v>49</v>
      </c>
      <c r="N127" s="169" t="s">
        <v>43</v>
      </c>
      <c r="O127" s="169" t="s">
        <v>61</v>
      </c>
      <c r="P127" s="74" t="s">
        <v>231</v>
      </c>
      <c r="Q127" s="16"/>
      <c r="R127" s="17"/>
      <c r="S127" s="18"/>
      <c r="U127" s="11"/>
    </row>
    <row r="128" spans="2:21" s="9" customFormat="1">
      <c r="B128" s="154">
        <v>93</v>
      </c>
      <c r="C128" s="73" t="s">
        <v>106</v>
      </c>
      <c r="D128" s="164" t="s">
        <v>17</v>
      </c>
      <c r="E128" s="164">
        <v>43524</v>
      </c>
      <c r="F128" s="164" t="s">
        <v>16</v>
      </c>
      <c r="G128" s="255">
        <v>7.9000000000000001E-2</v>
      </c>
      <c r="H128" s="251"/>
      <c r="I128" s="165"/>
      <c r="J128" s="166">
        <v>25</v>
      </c>
      <c r="K128" s="167">
        <v>3</v>
      </c>
      <c r="L128" s="167" t="s">
        <v>82</v>
      </c>
      <c r="M128" s="169" t="s">
        <v>49</v>
      </c>
      <c r="N128" s="170" t="s">
        <v>43</v>
      </c>
      <c r="O128" s="170" t="s">
        <v>61</v>
      </c>
      <c r="P128" s="74" t="s">
        <v>232</v>
      </c>
      <c r="Q128" s="16"/>
      <c r="R128" s="17"/>
      <c r="S128" s="18"/>
      <c r="U128" s="11"/>
    </row>
    <row r="129" spans="2:19" s="9" customFormat="1">
      <c r="B129" s="27">
        <v>94</v>
      </c>
      <c r="C129" s="73" t="s">
        <v>107</v>
      </c>
      <c r="D129" s="164" t="s">
        <v>17</v>
      </c>
      <c r="E129" s="164">
        <v>43524</v>
      </c>
      <c r="F129" s="163" t="s">
        <v>16</v>
      </c>
      <c r="G129" s="255">
        <v>0.23300000000000001</v>
      </c>
      <c r="H129" s="251"/>
      <c r="I129" s="165"/>
      <c r="J129" s="166">
        <v>25</v>
      </c>
      <c r="K129" s="167">
        <v>3</v>
      </c>
      <c r="L129" s="167" t="s">
        <v>81</v>
      </c>
      <c r="M129" s="169" t="s">
        <v>49</v>
      </c>
      <c r="N129" s="169" t="s">
        <v>43</v>
      </c>
      <c r="O129" s="169" t="s">
        <v>61</v>
      </c>
      <c r="P129" s="74" t="s">
        <v>233</v>
      </c>
      <c r="Q129" s="16"/>
      <c r="R129" s="17"/>
      <c r="S129" s="18"/>
    </row>
    <row r="130" spans="2:19" s="9" customFormat="1">
      <c r="B130" s="154">
        <v>95</v>
      </c>
      <c r="C130" s="73" t="s">
        <v>108</v>
      </c>
      <c r="D130" s="164" t="s">
        <v>17</v>
      </c>
      <c r="E130" s="163">
        <v>43524</v>
      </c>
      <c r="F130" s="163" t="s">
        <v>16</v>
      </c>
      <c r="G130" s="255">
        <v>0.34200000000000003</v>
      </c>
      <c r="H130" s="251"/>
      <c r="I130" s="165"/>
      <c r="J130" s="166">
        <v>25</v>
      </c>
      <c r="K130" s="167">
        <v>3</v>
      </c>
      <c r="L130" s="167" t="s">
        <v>82</v>
      </c>
      <c r="M130" s="169" t="s">
        <v>49</v>
      </c>
      <c r="N130" s="170" t="s">
        <v>43</v>
      </c>
      <c r="O130" s="170" t="s">
        <v>61</v>
      </c>
      <c r="P130" s="74" t="s">
        <v>234</v>
      </c>
      <c r="Q130" s="16"/>
      <c r="R130" s="17"/>
      <c r="S130" s="18"/>
    </row>
    <row r="131" spans="2:19" s="9" customFormat="1">
      <c r="B131" s="27">
        <v>96</v>
      </c>
      <c r="C131" s="73" t="s">
        <v>109</v>
      </c>
      <c r="D131" s="164" t="s">
        <v>17</v>
      </c>
      <c r="E131" s="164">
        <v>43524</v>
      </c>
      <c r="F131" s="164" t="s">
        <v>16</v>
      </c>
      <c r="G131" s="255">
        <v>0.186</v>
      </c>
      <c r="H131" s="251"/>
      <c r="I131" s="165"/>
      <c r="J131" s="166">
        <v>25</v>
      </c>
      <c r="K131" s="167">
        <v>3</v>
      </c>
      <c r="L131" s="167" t="s">
        <v>82</v>
      </c>
      <c r="M131" s="169" t="s">
        <v>49</v>
      </c>
      <c r="N131" s="169" t="s">
        <v>43</v>
      </c>
      <c r="O131" s="169" t="s">
        <v>61</v>
      </c>
      <c r="P131" s="74" t="s">
        <v>235</v>
      </c>
      <c r="Q131" s="16"/>
      <c r="R131" s="17"/>
      <c r="S131" s="18"/>
    </row>
    <row r="132" spans="2:19" s="9" customFormat="1">
      <c r="B132" s="154">
        <v>97</v>
      </c>
      <c r="C132" s="73" t="s">
        <v>110</v>
      </c>
      <c r="D132" s="163" t="s">
        <v>17</v>
      </c>
      <c r="E132" s="164">
        <v>43524</v>
      </c>
      <c r="F132" s="163" t="s">
        <v>16</v>
      </c>
      <c r="G132" s="255">
        <v>3.7999999999999999E-2</v>
      </c>
      <c r="H132" s="251"/>
      <c r="I132" s="165"/>
      <c r="J132" s="168">
        <v>25</v>
      </c>
      <c r="K132" s="167">
        <v>3</v>
      </c>
      <c r="L132" s="167" t="s">
        <v>82</v>
      </c>
      <c r="M132" s="169" t="s">
        <v>49</v>
      </c>
      <c r="N132" s="170" t="s">
        <v>43</v>
      </c>
      <c r="O132" s="170" t="s">
        <v>61</v>
      </c>
      <c r="P132" s="74" t="s">
        <v>236</v>
      </c>
      <c r="Q132" s="16"/>
      <c r="R132" s="17"/>
      <c r="S132" s="18"/>
    </row>
    <row r="133" spans="2:19" s="9" customFormat="1">
      <c r="B133" s="27">
        <v>98</v>
      </c>
      <c r="C133" s="73" t="s">
        <v>111</v>
      </c>
      <c r="D133" s="164" t="s">
        <v>17</v>
      </c>
      <c r="E133" s="164">
        <v>43524</v>
      </c>
      <c r="F133" s="164" t="s">
        <v>16</v>
      </c>
      <c r="G133" s="255">
        <v>0.25</v>
      </c>
      <c r="H133" s="251"/>
      <c r="I133" s="165"/>
      <c r="J133" s="166">
        <v>25</v>
      </c>
      <c r="K133" s="167">
        <v>3</v>
      </c>
      <c r="L133" s="167" t="s">
        <v>82</v>
      </c>
      <c r="M133" s="169" t="s">
        <v>49</v>
      </c>
      <c r="N133" s="169" t="s">
        <v>43</v>
      </c>
      <c r="O133" s="169" t="s">
        <v>61</v>
      </c>
      <c r="P133" s="74" t="s">
        <v>237</v>
      </c>
      <c r="Q133" s="16"/>
      <c r="R133" s="17"/>
      <c r="S133" s="18"/>
    </row>
    <row r="134" spans="2:19" s="9" customFormat="1">
      <c r="B134" s="154">
        <v>99</v>
      </c>
      <c r="C134" s="73" t="s">
        <v>112</v>
      </c>
      <c r="D134" s="164" t="s">
        <v>17</v>
      </c>
      <c r="E134" s="163">
        <v>43524</v>
      </c>
      <c r="F134" s="164" t="s">
        <v>16</v>
      </c>
      <c r="G134" s="255">
        <v>4.1000000000000002E-2</v>
      </c>
      <c r="H134" s="251"/>
      <c r="I134" s="165"/>
      <c r="J134" s="166">
        <v>25</v>
      </c>
      <c r="K134" s="167">
        <v>3</v>
      </c>
      <c r="L134" s="167" t="s">
        <v>82</v>
      </c>
      <c r="M134" s="169" t="s">
        <v>49</v>
      </c>
      <c r="N134" s="169" t="s">
        <v>43</v>
      </c>
      <c r="O134" s="169" t="s">
        <v>61</v>
      </c>
      <c r="P134" s="74" t="s">
        <v>238</v>
      </c>
      <c r="Q134" s="16"/>
      <c r="R134" s="17"/>
      <c r="S134" s="18"/>
    </row>
    <row r="135" spans="2:19" s="9" customFormat="1">
      <c r="B135" s="27">
        <v>100</v>
      </c>
      <c r="C135" s="73" t="s">
        <v>113</v>
      </c>
      <c r="D135" s="163" t="s">
        <v>17</v>
      </c>
      <c r="E135" s="164">
        <v>43524</v>
      </c>
      <c r="F135" s="163" t="s">
        <v>16</v>
      </c>
      <c r="G135" s="255">
        <v>2.7E-2</v>
      </c>
      <c r="H135" s="251"/>
      <c r="I135" s="165"/>
      <c r="J135" s="166">
        <v>25</v>
      </c>
      <c r="K135" s="167">
        <v>3</v>
      </c>
      <c r="L135" s="167" t="s">
        <v>82</v>
      </c>
      <c r="M135" s="169" t="s">
        <v>49</v>
      </c>
      <c r="N135" s="169" t="s">
        <v>43</v>
      </c>
      <c r="O135" s="169" t="s">
        <v>61</v>
      </c>
      <c r="P135" s="74" t="s">
        <v>239</v>
      </c>
      <c r="Q135" s="16"/>
      <c r="R135" s="17"/>
      <c r="S135" s="18"/>
    </row>
    <row r="136" spans="2:19" s="9" customFormat="1">
      <c r="B136" s="154">
        <v>101</v>
      </c>
      <c r="C136" s="73" t="s">
        <v>114</v>
      </c>
      <c r="D136" s="164" t="s">
        <v>17</v>
      </c>
      <c r="E136" s="164">
        <v>43524</v>
      </c>
      <c r="F136" s="164" t="s">
        <v>16</v>
      </c>
      <c r="G136" s="255">
        <v>7.0000000000000007E-2</v>
      </c>
      <c r="H136" s="251"/>
      <c r="I136" s="165"/>
      <c r="J136" s="166">
        <v>25</v>
      </c>
      <c r="K136" s="167">
        <v>3</v>
      </c>
      <c r="L136" s="167" t="s">
        <v>82</v>
      </c>
      <c r="M136" s="169" t="s">
        <v>49</v>
      </c>
      <c r="N136" s="169" t="s">
        <v>43</v>
      </c>
      <c r="O136" s="169" t="s">
        <v>61</v>
      </c>
      <c r="P136" s="74" t="s">
        <v>240</v>
      </c>
      <c r="Q136" s="16"/>
      <c r="R136" s="17"/>
      <c r="S136" s="18"/>
    </row>
    <row r="137" spans="2:19" s="9" customFormat="1">
      <c r="B137" s="27">
        <v>102</v>
      </c>
      <c r="C137" s="73" t="s">
        <v>115</v>
      </c>
      <c r="D137" s="163" t="s">
        <v>17</v>
      </c>
      <c r="E137" s="163">
        <v>43524</v>
      </c>
      <c r="F137" s="163" t="s">
        <v>16</v>
      </c>
      <c r="G137" s="255">
        <v>0.11</v>
      </c>
      <c r="H137" s="251"/>
      <c r="I137" s="165"/>
      <c r="J137" s="166">
        <v>40</v>
      </c>
      <c r="K137" s="167">
        <v>3</v>
      </c>
      <c r="L137" s="167" t="s">
        <v>82</v>
      </c>
      <c r="M137" s="169" t="s">
        <v>49</v>
      </c>
      <c r="N137" s="169" t="s">
        <v>43</v>
      </c>
      <c r="O137" s="169" t="s">
        <v>61</v>
      </c>
      <c r="P137" s="74" t="s">
        <v>241</v>
      </c>
      <c r="Q137" s="16"/>
      <c r="R137" s="17"/>
      <c r="S137" s="18"/>
    </row>
    <row r="138" spans="2:19" s="9" customFormat="1">
      <c r="B138" s="154">
        <v>103</v>
      </c>
      <c r="C138" s="73" t="s">
        <v>116</v>
      </c>
      <c r="D138" s="163" t="s">
        <v>17</v>
      </c>
      <c r="E138" s="163">
        <v>43524</v>
      </c>
      <c r="F138" s="163" t="s">
        <v>16</v>
      </c>
      <c r="G138" s="255">
        <v>7.0000000000000001E-3</v>
      </c>
      <c r="H138" s="251"/>
      <c r="I138" s="165"/>
      <c r="J138" s="166">
        <v>25</v>
      </c>
      <c r="K138" s="167">
        <v>3</v>
      </c>
      <c r="L138" s="167" t="s">
        <v>82</v>
      </c>
      <c r="M138" s="169" t="s">
        <v>49</v>
      </c>
      <c r="N138" s="169" t="s">
        <v>43</v>
      </c>
      <c r="O138" s="169" t="s">
        <v>61</v>
      </c>
      <c r="P138" s="74" t="s">
        <v>242</v>
      </c>
      <c r="Q138" s="16"/>
      <c r="R138" s="17"/>
      <c r="S138" s="18"/>
    </row>
    <row r="139" spans="2:19" s="9" customFormat="1">
      <c r="B139" s="27">
        <v>104</v>
      </c>
      <c r="C139" s="73" t="s">
        <v>117</v>
      </c>
      <c r="D139" s="164" t="s">
        <v>17</v>
      </c>
      <c r="E139" s="164">
        <v>43524</v>
      </c>
      <c r="F139" s="164" t="s">
        <v>16</v>
      </c>
      <c r="G139" s="255">
        <v>0.19400000000000001</v>
      </c>
      <c r="H139" s="251"/>
      <c r="I139" s="165"/>
      <c r="J139" s="166">
        <v>40</v>
      </c>
      <c r="K139" s="167">
        <v>3</v>
      </c>
      <c r="L139" s="167" t="s">
        <v>82</v>
      </c>
      <c r="M139" s="169" t="s">
        <v>49</v>
      </c>
      <c r="N139" s="169" t="s">
        <v>43</v>
      </c>
      <c r="O139" s="169" t="s">
        <v>61</v>
      </c>
      <c r="P139" s="74" t="s">
        <v>243</v>
      </c>
      <c r="Q139" s="16"/>
      <c r="R139" s="17"/>
      <c r="S139" s="18"/>
    </row>
    <row r="140" spans="2:19" s="9" customFormat="1">
      <c r="B140" s="154">
        <v>105</v>
      </c>
      <c r="C140" s="73" t="s">
        <v>118</v>
      </c>
      <c r="D140" s="163" t="s">
        <v>17</v>
      </c>
      <c r="E140" s="163">
        <v>43524</v>
      </c>
      <c r="F140" s="163" t="s">
        <v>16</v>
      </c>
      <c r="G140" s="255">
        <v>1.7999999999999999E-2</v>
      </c>
      <c r="H140" s="251"/>
      <c r="I140" s="165"/>
      <c r="J140" s="166">
        <v>18</v>
      </c>
      <c r="K140" s="167">
        <v>3</v>
      </c>
      <c r="L140" s="167" t="s">
        <v>82</v>
      </c>
      <c r="M140" s="169" t="s">
        <v>49</v>
      </c>
      <c r="N140" s="169" t="s">
        <v>43</v>
      </c>
      <c r="O140" s="169" t="s">
        <v>61</v>
      </c>
      <c r="P140" s="74" t="s">
        <v>244</v>
      </c>
      <c r="Q140" s="16"/>
      <c r="R140" s="17"/>
      <c r="S140" s="18"/>
    </row>
    <row r="141" spans="2:19" s="9" customFormat="1">
      <c r="B141" s="27">
        <v>106</v>
      </c>
      <c r="C141" s="73" t="s">
        <v>119</v>
      </c>
      <c r="D141" s="163" t="s">
        <v>17</v>
      </c>
      <c r="E141" s="164">
        <v>43524</v>
      </c>
      <c r="F141" s="163" t="s">
        <v>16</v>
      </c>
      <c r="G141" s="255">
        <v>3.6999999999999998E-2</v>
      </c>
      <c r="H141" s="251"/>
      <c r="I141" s="165"/>
      <c r="J141" s="166">
        <v>25</v>
      </c>
      <c r="K141" s="167">
        <v>3</v>
      </c>
      <c r="L141" s="167" t="s">
        <v>82</v>
      </c>
      <c r="M141" s="169" t="s">
        <v>49</v>
      </c>
      <c r="N141" s="169" t="s">
        <v>43</v>
      </c>
      <c r="O141" s="169" t="s">
        <v>61</v>
      </c>
      <c r="P141" s="74" t="s">
        <v>252</v>
      </c>
      <c r="Q141" s="16"/>
      <c r="R141" s="17"/>
      <c r="S141" s="18"/>
    </row>
    <row r="142" spans="2:19" s="9" customFormat="1">
      <c r="B142" s="154">
        <v>107</v>
      </c>
      <c r="C142" s="73" t="s">
        <v>120</v>
      </c>
      <c r="D142" s="164" t="s">
        <v>17</v>
      </c>
      <c r="E142" s="163">
        <v>43524</v>
      </c>
      <c r="F142" s="164" t="s">
        <v>16</v>
      </c>
      <c r="G142" s="255">
        <v>4.3999999999999997E-2</v>
      </c>
      <c r="H142" s="251"/>
      <c r="I142" s="165"/>
      <c r="J142" s="166">
        <v>25</v>
      </c>
      <c r="K142" s="167">
        <v>3</v>
      </c>
      <c r="L142" s="167" t="s">
        <v>82</v>
      </c>
      <c r="M142" s="169" t="s">
        <v>49</v>
      </c>
      <c r="N142" s="169" t="s">
        <v>43</v>
      </c>
      <c r="O142" s="169" t="s">
        <v>61</v>
      </c>
      <c r="P142" s="74" t="s">
        <v>253</v>
      </c>
      <c r="Q142" s="16"/>
      <c r="R142" s="17"/>
      <c r="S142" s="18"/>
    </row>
    <row r="143" spans="2:19" s="9" customFormat="1">
      <c r="B143" s="27">
        <v>108</v>
      </c>
      <c r="C143" s="73" t="s">
        <v>121</v>
      </c>
      <c r="D143" s="164" t="s">
        <v>17</v>
      </c>
      <c r="E143" s="164">
        <v>43524</v>
      </c>
      <c r="F143" s="164" t="s">
        <v>16</v>
      </c>
      <c r="G143" s="255">
        <v>8.8999999999999996E-2</v>
      </c>
      <c r="H143" s="251"/>
      <c r="I143" s="165"/>
      <c r="J143" s="166">
        <v>25</v>
      </c>
      <c r="K143" s="167">
        <v>3</v>
      </c>
      <c r="L143" s="167" t="s">
        <v>82</v>
      </c>
      <c r="M143" s="169" t="s">
        <v>49</v>
      </c>
      <c r="N143" s="169" t="s">
        <v>43</v>
      </c>
      <c r="O143" s="169" t="s">
        <v>61</v>
      </c>
      <c r="P143" s="74" t="s">
        <v>254</v>
      </c>
      <c r="Q143" s="16"/>
      <c r="R143" s="17"/>
      <c r="S143" s="18"/>
    </row>
    <row r="144" spans="2:19" s="9" customFormat="1">
      <c r="B144" s="154">
        <v>109</v>
      </c>
      <c r="C144" s="73" t="s">
        <v>122</v>
      </c>
      <c r="D144" s="163" t="s">
        <v>17</v>
      </c>
      <c r="E144" s="164">
        <v>43524</v>
      </c>
      <c r="F144" s="163" t="s">
        <v>16</v>
      </c>
      <c r="G144" s="255">
        <v>9.8000000000000004E-2</v>
      </c>
      <c r="H144" s="251"/>
      <c r="I144" s="165"/>
      <c r="J144" s="166">
        <v>25</v>
      </c>
      <c r="K144" s="167">
        <v>3</v>
      </c>
      <c r="L144" s="167" t="s">
        <v>82</v>
      </c>
      <c r="M144" s="169" t="s">
        <v>49</v>
      </c>
      <c r="N144" s="169" t="s">
        <v>43</v>
      </c>
      <c r="O144" s="169" t="s">
        <v>61</v>
      </c>
      <c r="P144" s="74" t="s">
        <v>255</v>
      </c>
      <c r="Q144" s="16"/>
      <c r="R144" s="17"/>
      <c r="S144" s="18"/>
    </row>
    <row r="145" spans="2:19" s="9" customFormat="1">
      <c r="B145" s="27">
        <v>110</v>
      </c>
      <c r="C145" s="73" t="s">
        <v>123</v>
      </c>
      <c r="D145" s="164" t="s">
        <v>17</v>
      </c>
      <c r="E145" s="164">
        <v>43524</v>
      </c>
      <c r="F145" s="164" t="s">
        <v>16</v>
      </c>
      <c r="G145" s="255">
        <v>3.5999999999999997E-2</v>
      </c>
      <c r="H145" s="251"/>
      <c r="I145" s="165"/>
      <c r="J145" s="166">
        <v>20</v>
      </c>
      <c r="K145" s="167">
        <v>3</v>
      </c>
      <c r="L145" s="167" t="s">
        <v>82</v>
      </c>
      <c r="M145" s="169" t="s">
        <v>49</v>
      </c>
      <c r="N145" s="169" t="s">
        <v>43</v>
      </c>
      <c r="O145" s="169" t="s">
        <v>61</v>
      </c>
      <c r="P145" s="74" t="s">
        <v>245</v>
      </c>
      <c r="Q145" s="16"/>
      <c r="R145" s="17"/>
      <c r="S145" s="18"/>
    </row>
    <row r="146" spans="2:19" s="9" customFormat="1">
      <c r="B146" s="154">
        <v>111</v>
      </c>
      <c r="C146" s="73" t="s">
        <v>124</v>
      </c>
      <c r="D146" s="164" t="s">
        <v>17</v>
      </c>
      <c r="E146" s="163">
        <v>43524</v>
      </c>
      <c r="F146" s="164" t="s">
        <v>16</v>
      </c>
      <c r="G146" s="255">
        <v>2.1000000000000001E-2</v>
      </c>
      <c r="H146" s="251"/>
      <c r="I146" s="165"/>
      <c r="J146" s="166">
        <v>25</v>
      </c>
      <c r="K146" s="167">
        <v>3</v>
      </c>
      <c r="L146" s="167" t="s">
        <v>82</v>
      </c>
      <c r="M146" s="169" t="s">
        <v>49</v>
      </c>
      <c r="N146" s="169" t="s">
        <v>43</v>
      </c>
      <c r="O146" s="169" t="s">
        <v>61</v>
      </c>
      <c r="P146" s="74" t="s">
        <v>246</v>
      </c>
      <c r="Q146" s="16"/>
      <c r="R146" s="17"/>
      <c r="S146" s="18"/>
    </row>
    <row r="147" spans="2:19" s="9" customFormat="1">
      <c r="B147" s="27">
        <v>112</v>
      </c>
      <c r="C147" s="73" t="s">
        <v>125</v>
      </c>
      <c r="D147" s="163" t="s">
        <v>17</v>
      </c>
      <c r="E147" s="164">
        <v>43524</v>
      </c>
      <c r="F147" s="163" t="s">
        <v>16</v>
      </c>
      <c r="G147" s="255">
        <v>5.3999999999999999E-2</v>
      </c>
      <c r="H147" s="251"/>
      <c r="I147" s="165"/>
      <c r="J147" s="166">
        <v>25</v>
      </c>
      <c r="K147" s="167">
        <v>3</v>
      </c>
      <c r="L147" s="167" t="s">
        <v>82</v>
      </c>
      <c r="M147" s="169" t="s">
        <v>49</v>
      </c>
      <c r="N147" s="169" t="s">
        <v>43</v>
      </c>
      <c r="O147" s="169" t="s">
        <v>61</v>
      </c>
      <c r="P147" s="74" t="s">
        <v>247</v>
      </c>
      <c r="Q147" s="16"/>
      <c r="R147" s="17"/>
      <c r="S147" s="18"/>
    </row>
    <row r="148" spans="2:19" s="9" customFormat="1">
      <c r="B148" s="154">
        <v>113</v>
      </c>
      <c r="C148" s="73" t="s">
        <v>126</v>
      </c>
      <c r="D148" s="164" t="s">
        <v>17</v>
      </c>
      <c r="E148" s="164">
        <v>43524</v>
      </c>
      <c r="F148" s="164" t="s">
        <v>16</v>
      </c>
      <c r="G148" s="255">
        <v>1.425</v>
      </c>
      <c r="H148" s="251"/>
      <c r="I148" s="165"/>
      <c r="J148" s="166">
        <v>25</v>
      </c>
      <c r="K148" s="167">
        <v>3</v>
      </c>
      <c r="L148" s="167" t="s">
        <v>82</v>
      </c>
      <c r="M148" s="169" t="s">
        <v>49</v>
      </c>
      <c r="N148" s="169" t="s">
        <v>43</v>
      </c>
      <c r="O148" s="169" t="s">
        <v>61</v>
      </c>
      <c r="P148" s="74" t="s">
        <v>248</v>
      </c>
      <c r="Q148" s="16"/>
      <c r="R148" s="17"/>
      <c r="S148" s="18"/>
    </row>
    <row r="149" spans="2:19" s="9" customFormat="1">
      <c r="B149" s="27">
        <v>114</v>
      </c>
      <c r="C149" s="73" t="s">
        <v>127</v>
      </c>
      <c r="D149" s="163" t="s">
        <v>17</v>
      </c>
      <c r="E149" s="163">
        <v>43524</v>
      </c>
      <c r="F149" s="163" t="s">
        <v>16</v>
      </c>
      <c r="G149" s="255">
        <v>0.125</v>
      </c>
      <c r="H149" s="251"/>
      <c r="I149" s="165"/>
      <c r="J149" s="166">
        <v>16</v>
      </c>
      <c r="K149" s="167">
        <v>3</v>
      </c>
      <c r="L149" s="167" t="s">
        <v>82</v>
      </c>
      <c r="M149" s="169" t="s">
        <v>49</v>
      </c>
      <c r="N149" s="169" t="s">
        <v>43</v>
      </c>
      <c r="O149" s="169" t="s">
        <v>61</v>
      </c>
      <c r="P149" s="74" t="s">
        <v>249</v>
      </c>
      <c r="Q149" s="16"/>
      <c r="R149" s="17"/>
      <c r="S149" s="18"/>
    </row>
    <row r="150" spans="2:19" s="9" customFormat="1">
      <c r="B150" s="154">
        <v>115</v>
      </c>
      <c r="C150" s="73" t="s">
        <v>128</v>
      </c>
      <c r="D150" s="163" t="s">
        <v>17</v>
      </c>
      <c r="E150" s="163">
        <v>43524</v>
      </c>
      <c r="F150" s="163" t="s">
        <v>16</v>
      </c>
      <c r="G150" s="255">
        <v>1.53</v>
      </c>
      <c r="H150" s="251"/>
      <c r="I150" s="165"/>
      <c r="J150" s="166">
        <v>25</v>
      </c>
      <c r="K150" s="167">
        <v>3</v>
      </c>
      <c r="L150" s="167" t="s">
        <v>82</v>
      </c>
      <c r="M150" s="169" t="s">
        <v>49</v>
      </c>
      <c r="N150" s="169" t="s">
        <v>43</v>
      </c>
      <c r="O150" s="169" t="s">
        <v>61</v>
      </c>
      <c r="P150" s="74" t="s">
        <v>250</v>
      </c>
      <c r="Q150" s="16"/>
      <c r="R150" s="17"/>
      <c r="S150" s="18"/>
    </row>
    <row r="151" spans="2:19" s="9" customFormat="1">
      <c r="B151" s="27">
        <v>116</v>
      </c>
      <c r="C151" s="73" t="s">
        <v>129</v>
      </c>
      <c r="D151" s="164" t="s">
        <v>17</v>
      </c>
      <c r="E151" s="164">
        <v>43524</v>
      </c>
      <c r="F151" s="164" t="s">
        <v>16</v>
      </c>
      <c r="G151" s="255">
        <v>2.0920000000000001</v>
      </c>
      <c r="H151" s="251"/>
      <c r="I151" s="165"/>
      <c r="J151" s="166">
        <v>40</v>
      </c>
      <c r="K151" s="167">
        <v>3</v>
      </c>
      <c r="L151" s="167" t="s">
        <v>82</v>
      </c>
      <c r="M151" s="169" t="s">
        <v>49</v>
      </c>
      <c r="N151" s="169" t="s">
        <v>43</v>
      </c>
      <c r="O151" s="169" t="s">
        <v>61</v>
      </c>
      <c r="P151" s="74" t="s">
        <v>251</v>
      </c>
      <c r="Q151" s="16"/>
      <c r="R151" s="17"/>
      <c r="S151" s="18"/>
    </row>
    <row r="152" spans="2:19" s="9" customFormat="1">
      <c r="B152" s="154">
        <v>117</v>
      </c>
      <c r="C152" s="73" t="s">
        <v>130</v>
      </c>
      <c r="D152" s="163" t="s">
        <v>17</v>
      </c>
      <c r="E152" s="163">
        <v>43524</v>
      </c>
      <c r="F152" s="163" t="s">
        <v>16</v>
      </c>
      <c r="G152" s="255">
        <v>0.32600000000000001</v>
      </c>
      <c r="H152" s="251"/>
      <c r="I152" s="165"/>
      <c r="J152" s="166">
        <v>16</v>
      </c>
      <c r="K152" s="167">
        <v>3</v>
      </c>
      <c r="L152" s="167" t="s">
        <v>82</v>
      </c>
      <c r="M152" s="169" t="s">
        <v>49</v>
      </c>
      <c r="N152" s="169" t="s">
        <v>43</v>
      </c>
      <c r="O152" s="169" t="s">
        <v>61</v>
      </c>
      <c r="P152" s="74" t="s">
        <v>180</v>
      </c>
      <c r="Q152" s="16"/>
      <c r="R152" s="17"/>
      <c r="S152" s="18"/>
    </row>
    <row r="153" spans="2:19" s="9" customFormat="1">
      <c r="B153" s="27">
        <v>118</v>
      </c>
      <c r="C153" s="73" t="s">
        <v>131</v>
      </c>
      <c r="D153" s="163" t="s">
        <v>17</v>
      </c>
      <c r="E153" s="164">
        <v>43524</v>
      </c>
      <c r="F153" s="163" t="s">
        <v>16</v>
      </c>
      <c r="G153" s="255">
        <v>3.99</v>
      </c>
      <c r="H153" s="251"/>
      <c r="I153" s="165"/>
      <c r="J153" s="166">
        <v>43</v>
      </c>
      <c r="K153" s="167">
        <v>3</v>
      </c>
      <c r="L153" s="167" t="s">
        <v>82</v>
      </c>
      <c r="M153" s="169" t="s">
        <v>49</v>
      </c>
      <c r="N153" s="169" t="s">
        <v>43</v>
      </c>
      <c r="O153" s="169" t="s">
        <v>61</v>
      </c>
      <c r="P153" s="74" t="s">
        <v>181</v>
      </c>
      <c r="Q153" s="16"/>
      <c r="R153" s="17"/>
      <c r="S153" s="18"/>
    </row>
    <row r="154" spans="2:19" s="9" customFormat="1">
      <c r="B154" s="154">
        <v>119</v>
      </c>
      <c r="C154" s="73" t="s">
        <v>132</v>
      </c>
      <c r="D154" s="164" t="s">
        <v>17</v>
      </c>
      <c r="E154" s="163">
        <v>43524</v>
      </c>
      <c r="F154" s="164" t="s">
        <v>16</v>
      </c>
      <c r="G154" s="255">
        <v>1.72</v>
      </c>
      <c r="H154" s="251"/>
      <c r="I154" s="165"/>
      <c r="J154" s="166">
        <v>45</v>
      </c>
      <c r="K154" s="167">
        <v>3</v>
      </c>
      <c r="L154" s="167" t="s">
        <v>82</v>
      </c>
      <c r="M154" s="169" t="s">
        <v>49</v>
      </c>
      <c r="N154" s="169" t="s">
        <v>43</v>
      </c>
      <c r="O154" s="169" t="s">
        <v>61</v>
      </c>
      <c r="P154" s="74" t="s">
        <v>182</v>
      </c>
      <c r="Q154" s="16"/>
      <c r="R154" s="17"/>
      <c r="S154" s="18"/>
    </row>
    <row r="155" spans="2:19" s="9" customFormat="1">
      <c r="B155" s="27">
        <v>120</v>
      </c>
      <c r="C155" s="73" t="s">
        <v>133</v>
      </c>
      <c r="D155" s="164" t="s">
        <v>17</v>
      </c>
      <c r="E155" s="164">
        <v>43524</v>
      </c>
      <c r="F155" s="164" t="s">
        <v>16</v>
      </c>
      <c r="G155" s="255">
        <v>1.88</v>
      </c>
      <c r="H155" s="251"/>
      <c r="I155" s="165"/>
      <c r="J155" s="166">
        <v>43</v>
      </c>
      <c r="K155" s="167">
        <v>3</v>
      </c>
      <c r="L155" s="167" t="s">
        <v>82</v>
      </c>
      <c r="M155" s="169" t="s">
        <v>49</v>
      </c>
      <c r="N155" s="169" t="s">
        <v>43</v>
      </c>
      <c r="O155" s="169" t="s">
        <v>61</v>
      </c>
      <c r="P155" s="74" t="s">
        <v>183</v>
      </c>
      <c r="Q155" s="16"/>
      <c r="R155" s="17"/>
      <c r="S155" s="18"/>
    </row>
    <row r="156" spans="2:19" s="9" customFormat="1">
      <c r="B156" s="154">
        <v>121</v>
      </c>
      <c r="C156" s="73" t="s">
        <v>134</v>
      </c>
      <c r="D156" s="163" t="s">
        <v>17</v>
      </c>
      <c r="E156" s="164">
        <v>43524</v>
      </c>
      <c r="F156" s="163" t="s">
        <v>16</v>
      </c>
      <c r="G156" s="255">
        <v>1.7430000000000001</v>
      </c>
      <c r="H156" s="251"/>
      <c r="I156" s="165"/>
      <c r="J156" s="166">
        <v>40</v>
      </c>
      <c r="K156" s="167">
        <v>3</v>
      </c>
      <c r="L156" s="167" t="s">
        <v>82</v>
      </c>
      <c r="M156" s="169" t="s">
        <v>49</v>
      </c>
      <c r="N156" s="169" t="s">
        <v>43</v>
      </c>
      <c r="O156" s="169" t="s">
        <v>61</v>
      </c>
      <c r="P156" s="74" t="s">
        <v>184</v>
      </c>
      <c r="Q156" s="16"/>
      <c r="R156" s="17"/>
      <c r="S156" s="18"/>
    </row>
    <row r="157" spans="2:19" s="9" customFormat="1">
      <c r="B157" s="27">
        <v>122</v>
      </c>
      <c r="C157" s="73" t="s">
        <v>135</v>
      </c>
      <c r="D157" s="164" t="s">
        <v>17</v>
      </c>
      <c r="E157" s="164">
        <v>43524</v>
      </c>
      <c r="F157" s="164" t="s">
        <v>16</v>
      </c>
      <c r="G157" s="255">
        <v>0.107</v>
      </c>
      <c r="H157" s="251"/>
      <c r="I157" s="165"/>
      <c r="J157" s="166">
        <v>25</v>
      </c>
      <c r="K157" s="167">
        <v>3</v>
      </c>
      <c r="L157" s="167" t="s">
        <v>82</v>
      </c>
      <c r="M157" s="169" t="s">
        <v>49</v>
      </c>
      <c r="N157" s="169" t="s">
        <v>43</v>
      </c>
      <c r="O157" s="169" t="s">
        <v>61</v>
      </c>
      <c r="P157" s="74" t="s">
        <v>184</v>
      </c>
      <c r="Q157" s="16"/>
      <c r="R157" s="17"/>
      <c r="S157" s="18"/>
    </row>
    <row r="158" spans="2:19" s="9" customFormat="1">
      <c r="B158" s="154">
        <v>123</v>
      </c>
      <c r="C158" s="73" t="s">
        <v>136</v>
      </c>
      <c r="D158" s="164" t="s">
        <v>17</v>
      </c>
      <c r="E158" s="163">
        <v>43524</v>
      </c>
      <c r="F158" s="164" t="s">
        <v>16</v>
      </c>
      <c r="G158" s="255">
        <v>4.1100000000000003</v>
      </c>
      <c r="H158" s="251"/>
      <c r="I158" s="165"/>
      <c r="J158" s="166">
        <v>24</v>
      </c>
      <c r="K158" s="167">
        <v>3</v>
      </c>
      <c r="L158" s="167" t="s">
        <v>82</v>
      </c>
      <c r="M158" s="169" t="s">
        <v>49</v>
      </c>
      <c r="N158" s="169" t="s">
        <v>43</v>
      </c>
      <c r="O158" s="169" t="s">
        <v>61</v>
      </c>
      <c r="P158" s="74" t="s">
        <v>185</v>
      </c>
      <c r="Q158" s="16"/>
      <c r="R158" s="17"/>
      <c r="S158" s="18"/>
    </row>
    <row r="159" spans="2:19" s="9" customFormat="1">
      <c r="B159" s="27">
        <v>124</v>
      </c>
      <c r="C159" s="73" t="s">
        <v>137</v>
      </c>
      <c r="D159" s="163" t="s">
        <v>17</v>
      </c>
      <c r="E159" s="164">
        <v>43524</v>
      </c>
      <c r="F159" s="163" t="s">
        <v>16</v>
      </c>
      <c r="G159" s="255">
        <v>0.2</v>
      </c>
      <c r="H159" s="251"/>
      <c r="I159" s="165"/>
      <c r="J159" s="166">
        <v>25</v>
      </c>
      <c r="K159" s="167">
        <v>3</v>
      </c>
      <c r="L159" s="167" t="s">
        <v>82</v>
      </c>
      <c r="M159" s="169" t="s">
        <v>49</v>
      </c>
      <c r="N159" s="169" t="s">
        <v>43</v>
      </c>
      <c r="O159" s="169" t="s">
        <v>61</v>
      </c>
      <c r="P159" s="74" t="s">
        <v>186</v>
      </c>
      <c r="Q159" s="16"/>
      <c r="R159" s="17"/>
      <c r="S159" s="18"/>
    </row>
    <row r="160" spans="2:19" s="9" customFormat="1">
      <c r="B160" s="154">
        <v>125</v>
      </c>
      <c r="C160" s="73" t="s">
        <v>138</v>
      </c>
      <c r="D160" s="164" t="s">
        <v>17</v>
      </c>
      <c r="E160" s="164">
        <v>43524</v>
      </c>
      <c r="F160" s="164" t="s">
        <v>16</v>
      </c>
      <c r="G160" s="255">
        <v>0.15</v>
      </c>
      <c r="H160" s="251"/>
      <c r="I160" s="165"/>
      <c r="J160" s="166">
        <v>25</v>
      </c>
      <c r="K160" s="167">
        <v>3</v>
      </c>
      <c r="L160" s="167" t="s">
        <v>82</v>
      </c>
      <c r="M160" s="169" t="s">
        <v>49</v>
      </c>
      <c r="N160" s="169" t="s">
        <v>43</v>
      </c>
      <c r="O160" s="169" t="s">
        <v>61</v>
      </c>
      <c r="P160" s="74" t="s">
        <v>187</v>
      </c>
      <c r="Q160" s="16"/>
      <c r="R160" s="17"/>
      <c r="S160" s="18"/>
    </row>
    <row r="161" spans="2:19" s="9" customFormat="1">
      <c r="B161" s="27">
        <v>126</v>
      </c>
      <c r="C161" s="73" t="s">
        <v>139</v>
      </c>
      <c r="D161" s="163" t="s">
        <v>17</v>
      </c>
      <c r="E161" s="163">
        <v>43524</v>
      </c>
      <c r="F161" s="163" t="s">
        <v>16</v>
      </c>
      <c r="G161" s="255">
        <v>0.1</v>
      </c>
      <c r="H161" s="251"/>
      <c r="I161" s="165"/>
      <c r="J161" s="166">
        <v>25</v>
      </c>
      <c r="K161" s="167">
        <v>3</v>
      </c>
      <c r="L161" s="167" t="s">
        <v>82</v>
      </c>
      <c r="M161" s="169" t="s">
        <v>49</v>
      </c>
      <c r="N161" s="169" t="s">
        <v>43</v>
      </c>
      <c r="O161" s="169" t="s">
        <v>61</v>
      </c>
      <c r="P161" s="74" t="s">
        <v>188</v>
      </c>
      <c r="Q161" s="16"/>
      <c r="R161" s="17"/>
      <c r="S161" s="18"/>
    </row>
    <row r="162" spans="2:19" s="9" customFormat="1">
      <c r="B162" s="154">
        <v>127</v>
      </c>
      <c r="C162" s="73" t="s">
        <v>140</v>
      </c>
      <c r="D162" s="163" t="s">
        <v>17</v>
      </c>
      <c r="E162" s="163">
        <v>43524</v>
      </c>
      <c r="F162" s="163" t="s">
        <v>16</v>
      </c>
      <c r="G162" s="255">
        <v>0.06</v>
      </c>
      <c r="H162" s="251"/>
      <c r="I162" s="165"/>
      <c r="J162" s="166">
        <v>25</v>
      </c>
      <c r="K162" s="167">
        <v>3</v>
      </c>
      <c r="L162" s="167" t="s">
        <v>82</v>
      </c>
      <c r="M162" s="169" t="s">
        <v>49</v>
      </c>
      <c r="N162" s="169" t="s">
        <v>43</v>
      </c>
      <c r="O162" s="169" t="s">
        <v>61</v>
      </c>
      <c r="P162" s="74" t="s">
        <v>189</v>
      </c>
      <c r="Q162" s="16"/>
      <c r="R162" s="17"/>
      <c r="S162" s="18"/>
    </row>
    <row r="163" spans="2:19" s="9" customFormat="1">
      <c r="B163" s="27">
        <v>128</v>
      </c>
      <c r="C163" s="73" t="s">
        <v>141</v>
      </c>
      <c r="D163" s="164" t="s">
        <v>17</v>
      </c>
      <c r="E163" s="164">
        <v>43524</v>
      </c>
      <c r="F163" s="164" t="s">
        <v>16</v>
      </c>
      <c r="G163" s="255">
        <v>0.23799999999999999</v>
      </c>
      <c r="H163" s="251"/>
      <c r="I163" s="165"/>
      <c r="J163" s="166">
        <v>25</v>
      </c>
      <c r="K163" s="167">
        <v>3</v>
      </c>
      <c r="L163" s="167" t="s">
        <v>82</v>
      </c>
      <c r="M163" s="169" t="s">
        <v>49</v>
      </c>
      <c r="N163" s="169" t="s">
        <v>43</v>
      </c>
      <c r="O163" s="169" t="s">
        <v>61</v>
      </c>
      <c r="P163" s="74" t="s">
        <v>190</v>
      </c>
      <c r="Q163" s="16"/>
      <c r="R163" s="17"/>
      <c r="S163" s="18"/>
    </row>
    <row r="164" spans="2:19" s="9" customFormat="1">
      <c r="B164" s="154">
        <v>129</v>
      </c>
      <c r="C164" s="73" t="s">
        <v>142</v>
      </c>
      <c r="D164" s="163" t="s">
        <v>17</v>
      </c>
      <c r="E164" s="163">
        <v>43524</v>
      </c>
      <c r="F164" s="163" t="s">
        <v>16</v>
      </c>
      <c r="G164" s="255">
        <v>9.6000000000000002E-2</v>
      </c>
      <c r="H164" s="251"/>
      <c r="I164" s="165"/>
      <c r="J164" s="166">
        <v>25</v>
      </c>
      <c r="K164" s="167">
        <v>3</v>
      </c>
      <c r="L164" s="167" t="s">
        <v>82</v>
      </c>
      <c r="M164" s="169" t="s">
        <v>49</v>
      </c>
      <c r="N164" s="169" t="s">
        <v>43</v>
      </c>
      <c r="O164" s="169" t="s">
        <v>61</v>
      </c>
      <c r="P164" s="74" t="s">
        <v>191</v>
      </c>
      <c r="Q164" s="16"/>
      <c r="R164" s="17"/>
      <c r="S164" s="18"/>
    </row>
    <row r="165" spans="2:19" s="9" customFormat="1">
      <c r="B165" s="27">
        <v>130</v>
      </c>
      <c r="C165" s="73" t="s">
        <v>143</v>
      </c>
      <c r="D165" s="163" t="s">
        <v>17</v>
      </c>
      <c r="E165" s="164">
        <v>43524</v>
      </c>
      <c r="F165" s="163" t="s">
        <v>16</v>
      </c>
      <c r="G165" s="255">
        <v>0.378</v>
      </c>
      <c r="H165" s="251"/>
      <c r="I165" s="165"/>
      <c r="J165" s="166">
        <v>25</v>
      </c>
      <c r="K165" s="167">
        <v>3</v>
      </c>
      <c r="L165" s="167" t="s">
        <v>82</v>
      </c>
      <c r="M165" s="169" t="s">
        <v>49</v>
      </c>
      <c r="N165" s="169" t="s">
        <v>43</v>
      </c>
      <c r="O165" s="169" t="s">
        <v>61</v>
      </c>
      <c r="P165" s="74" t="s">
        <v>192</v>
      </c>
      <c r="Q165" s="16"/>
      <c r="R165" s="17"/>
      <c r="S165" s="18"/>
    </row>
    <row r="166" spans="2:19" s="9" customFormat="1">
      <c r="B166" s="154">
        <v>131</v>
      </c>
      <c r="C166" s="73" t="s">
        <v>144</v>
      </c>
      <c r="D166" s="164" t="s">
        <v>17</v>
      </c>
      <c r="E166" s="163">
        <v>43524</v>
      </c>
      <c r="F166" s="164" t="s">
        <v>16</v>
      </c>
      <c r="G166" s="255">
        <v>0.314</v>
      </c>
      <c r="H166" s="251"/>
      <c r="I166" s="165"/>
      <c r="J166" s="166">
        <v>25</v>
      </c>
      <c r="K166" s="167">
        <v>3</v>
      </c>
      <c r="L166" s="167" t="s">
        <v>82</v>
      </c>
      <c r="M166" s="169" t="s">
        <v>49</v>
      </c>
      <c r="N166" s="169" t="s">
        <v>43</v>
      </c>
      <c r="O166" s="169" t="s">
        <v>61</v>
      </c>
      <c r="P166" s="74" t="s">
        <v>193</v>
      </c>
      <c r="Q166" s="16"/>
      <c r="R166" s="17"/>
      <c r="S166" s="18"/>
    </row>
    <row r="167" spans="2:19" s="9" customFormat="1">
      <c r="B167" s="27">
        <v>132</v>
      </c>
      <c r="C167" s="73" t="s">
        <v>145</v>
      </c>
      <c r="D167" s="164" t="s">
        <v>17</v>
      </c>
      <c r="E167" s="164">
        <v>43524</v>
      </c>
      <c r="F167" s="164" t="s">
        <v>16</v>
      </c>
      <c r="G167" s="255">
        <v>0.5</v>
      </c>
      <c r="H167" s="251"/>
      <c r="I167" s="165"/>
      <c r="J167" s="166">
        <v>25</v>
      </c>
      <c r="K167" s="167">
        <v>3</v>
      </c>
      <c r="L167" s="167" t="s">
        <v>82</v>
      </c>
      <c r="M167" s="169" t="s">
        <v>49</v>
      </c>
      <c r="N167" s="169" t="s">
        <v>43</v>
      </c>
      <c r="O167" s="169" t="s">
        <v>61</v>
      </c>
      <c r="P167" s="74" t="s">
        <v>194</v>
      </c>
      <c r="Q167" s="16"/>
      <c r="R167" s="17"/>
      <c r="S167" s="18"/>
    </row>
    <row r="168" spans="2:19" s="9" customFormat="1">
      <c r="B168" s="154">
        <v>133</v>
      </c>
      <c r="C168" s="73" t="s">
        <v>146</v>
      </c>
      <c r="D168" s="163" t="s">
        <v>17</v>
      </c>
      <c r="E168" s="164">
        <v>43524</v>
      </c>
      <c r="F168" s="163" t="s">
        <v>16</v>
      </c>
      <c r="G168" s="255">
        <v>3.1840000000000002</v>
      </c>
      <c r="H168" s="251"/>
      <c r="I168" s="165"/>
      <c r="J168" s="166">
        <v>25</v>
      </c>
      <c r="K168" s="167">
        <v>3</v>
      </c>
      <c r="L168" s="167" t="s">
        <v>82</v>
      </c>
      <c r="M168" s="169" t="s">
        <v>49</v>
      </c>
      <c r="N168" s="169" t="s">
        <v>43</v>
      </c>
      <c r="O168" s="169" t="s">
        <v>61</v>
      </c>
      <c r="P168" s="74" t="s">
        <v>195</v>
      </c>
      <c r="Q168" s="16"/>
      <c r="R168" s="17"/>
      <c r="S168" s="18"/>
    </row>
    <row r="169" spans="2:19" s="9" customFormat="1">
      <c r="B169" s="27">
        <v>134</v>
      </c>
      <c r="C169" s="73" t="s">
        <v>147</v>
      </c>
      <c r="D169" s="164" t="s">
        <v>17</v>
      </c>
      <c r="E169" s="164">
        <v>43524</v>
      </c>
      <c r="F169" s="164" t="s">
        <v>16</v>
      </c>
      <c r="G169" s="255">
        <v>2.76</v>
      </c>
      <c r="H169" s="251"/>
      <c r="I169" s="165"/>
      <c r="J169" s="166">
        <v>35</v>
      </c>
      <c r="K169" s="167">
        <v>3</v>
      </c>
      <c r="L169" s="167" t="s">
        <v>82</v>
      </c>
      <c r="M169" s="169" t="s">
        <v>49</v>
      </c>
      <c r="N169" s="169" t="s">
        <v>43</v>
      </c>
      <c r="O169" s="169" t="s">
        <v>61</v>
      </c>
      <c r="P169" s="74" t="s">
        <v>196</v>
      </c>
      <c r="Q169" s="16"/>
      <c r="R169" s="17"/>
      <c r="S169" s="18"/>
    </row>
    <row r="170" spans="2:19" s="9" customFormat="1">
      <c r="B170" s="154">
        <v>135</v>
      </c>
      <c r="C170" s="73" t="s">
        <v>148</v>
      </c>
      <c r="D170" s="164" t="s">
        <v>17</v>
      </c>
      <c r="E170" s="163">
        <v>43524</v>
      </c>
      <c r="F170" s="164" t="s">
        <v>16</v>
      </c>
      <c r="G170" s="255">
        <v>11</v>
      </c>
      <c r="H170" s="251"/>
      <c r="I170" s="165"/>
      <c r="J170" s="166">
        <v>50</v>
      </c>
      <c r="K170" s="167">
        <v>3</v>
      </c>
      <c r="L170" s="167" t="s">
        <v>80</v>
      </c>
      <c r="M170" s="169" t="s">
        <v>49</v>
      </c>
      <c r="N170" s="169" t="s">
        <v>43</v>
      </c>
      <c r="O170" s="169" t="s">
        <v>61</v>
      </c>
      <c r="P170" s="74" t="s">
        <v>197</v>
      </c>
      <c r="Q170" s="16"/>
      <c r="R170" s="17"/>
      <c r="S170" s="18"/>
    </row>
    <row r="171" spans="2:19" s="9" customFormat="1">
      <c r="B171" s="27">
        <v>136</v>
      </c>
      <c r="C171" s="73" t="s">
        <v>150</v>
      </c>
      <c r="D171" s="164" t="s">
        <v>17</v>
      </c>
      <c r="E171" s="164">
        <v>43524</v>
      </c>
      <c r="F171" s="164" t="s">
        <v>16</v>
      </c>
      <c r="G171" s="255">
        <v>0.11</v>
      </c>
      <c r="H171" s="251"/>
      <c r="I171" s="165"/>
      <c r="J171" s="166">
        <v>6</v>
      </c>
      <c r="K171" s="167">
        <v>3</v>
      </c>
      <c r="L171" s="167" t="s">
        <v>82</v>
      </c>
      <c r="M171" s="169" t="s">
        <v>49</v>
      </c>
      <c r="N171" s="169" t="s">
        <v>43</v>
      </c>
      <c r="O171" s="169" t="s">
        <v>61</v>
      </c>
      <c r="P171" s="74" t="s">
        <v>199</v>
      </c>
      <c r="Q171" s="16"/>
      <c r="R171" s="17"/>
      <c r="S171" s="18"/>
    </row>
    <row r="172" spans="2:19" s="9" customFormat="1">
      <c r="B172" s="154">
        <v>137</v>
      </c>
      <c r="C172" s="73" t="s">
        <v>151</v>
      </c>
      <c r="D172" s="163" t="s">
        <v>17</v>
      </c>
      <c r="E172" s="163">
        <v>43524</v>
      </c>
      <c r="F172" s="163" t="s">
        <v>16</v>
      </c>
      <c r="G172" s="255">
        <v>1.81</v>
      </c>
      <c r="H172" s="251"/>
      <c r="I172" s="165"/>
      <c r="J172" s="166">
        <v>8</v>
      </c>
      <c r="K172" s="167">
        <v>3</v>
      </c>
      <c r="L172" s="167" t="s">
        <v>82</v>
      </c>
      <c r="M172" s="169" t="s">
        <v>49</v>
      </c>
      <c r="N172" s="169" t="s">
        <v>43</v>
      </c>
      <c r="O172" s="169" t="s">
        <v>61</v>
      </c>
      <c r="P172" s="74" t="s">
        <v>200</v>
      </c>
      <c r="Q172" s="16"/>
      <c r="R172" s="17"/>
      <c r="S172" s="18"/>
    </row>
    <row r="173" spans="2:19" s="9" customFormat="1">
      <c r="B173" s="27">
        <v>138</v>
      </c>
      <c r="C173" s="73" t="s">
        <v>152</v>
      </c>
      <c r="D173" s="163" t="s">
        <v>17</v>
      </c>
      <c r="E173" s="163">
        <v>43524</v>
      </c>
      <c r="F173" s="163" t="s">
        <v>16</v>
      </c>
      <c r="G173" s="255">
        <v>1.93</v>
      </c>
      <c r="H173" s="251"/>
      <c r="I173" s="165"/>
      <c r="J173" s="166">
        <v>50</v>
      </c>
      <c r="K173" s="167">
        <v>3</v>
      </c>
      <c r="L173" s="167" t="s">
        <v>82</v>
      </c>
      <c r="M173" s="169" t="s">
        <v>49</v>
      </c>
      <c r="N173" s="169" t="s">
        <v>43</v>
      </c>
      <c r="O173" s="169" t="s">
        <v>61</v>
      </c>
      <c r="P173" s="74" t="s">
        <v>201</v>
      </c>
      <c r="Q173" s="16"/>
      <c r="R173" s="17"/>
      <c r="S173" s="18"/>
    </row>
    <row r="174" spans="2:19" s="9" customFormat="1">
      <c r="B174" s="154">
        <v>139</v>
      </c>
      <c r="C174" s="73" t="s">
        <v>153</v>
      </c>
      <c r="D174" s="164" t="s">
        <v>17</v>
      </c>
      <c r="E174" s="164">
        <v>43524</v>
      </c>
      <c r="F174" s="164" t="s">
        <v>16</v>
      </c>
      <c r="G174" s="255">
        <v>2</v>
      </c>
      <c r="H174" s="251"/>
      <c r="I174" s="165"/>
      <c r="J174" s="166">
        <v>25</v>
      </c>
      <c r="K174" s="167">
        <v>3</v>
      </c>
      <c r="L174" s="167" t="s">
        <v>82</v>
      </c>
      <c r="M174" s="169" t="s">
        <v>49</v>
      </c>
      <c r="N174" s="169" t="s">
        <v>43</v>
      </c>
      <c r="O174" s="169" t="s">
        <v>61</v>
      </c>
      <c r="P174" s="74" t="s">
        <v>202</v>
      </c>
      <c r="Q174" s="16"/>
      <c r="R174" s="17"/>
      <c r="S174" s="18"/>
    </row>
    <row r="175" spans="2:19" s="9" customFormat="1">
      <c r="B175" s="27">
        <v>140</v>
      </c>
      <c r="C175" s="73" t="s">
        <v>154</v>
      </c>
      <c r="D175" s="163" t="s">
        <v>17</v>
      </c>
      <c r="E175" s="163">
        <v>43524</v>
      </c>
      <c r="F175" s="163" t="s">
        <v>16</v>
      </c>
      <c r="G175" s="255">
        <v>2.25</v>
      </c>
      <c r="H175" s="251"/>
      <c r="I175" s="165"/>
      <c r="J175" s="166">
        <v>16</v>
      </c>
      <c r="K175" s="167">
        <v>3</v>
      </c>
      <c r="L175" s="167" t="s">
        <v>82</v>
      </c>
      <c r="M175" s="169" t="s">
        <v>49</v>
      </c>
      <c r="N175" s="169" t="s">
        <v>43</v>
      </c>
      <c r="O175" s="169" t="s">
        <v>61</v>
      </c>
      <c r="P175" s="74" t="s">
        <v>203</v>
      </c>
      <c r="Q175" s="16"/>
      <c r="R175" s="17"/>
      <c r="S175" s="18"/>
    </row>
    <row r="176" spans="2:19" s="9" customFormat="1">
      <c r="B176" s="154">
        <v>141</v>
      </c>
      <c r="C176" s="73" t="s">
        <v>155</v>
      </c>
      <c r="D176" s="163" t="s">
        <v>17</v>
      </c>
      <c r="E176" s="164">
        <v>43524</v>
      </c>
      <c r="F176" s="163" t="s">
        <v>16</v>
      </c>
      <c r="G176" s="255">
        <v>1.827</v>
      </c>
      <c r="H176" s="251"/>
      <c r="I176" s="165"/>
      <c r="J176" s="166">
        <v>20</v>
      </c>
      <c r="K176" s="167">
        <v>3</v>
      </c>
      <c r="L176" s="167" t="s">
        <v>82</v>
      </c>
      <c r="M176" s="169" t="s">
        <v>49</v>
      </c>
      <c r="N176" s="169" t="s">
        <v>43</v>
      </c>
      <c r="O176" s="169" t="s">
        <v>61</v>
      </c>
      <c r="P176" s="74" t="s">
        <v>204</v>
      </c>
      <c r="Q176" s="16"/>
      <c r="R176" s="17"/>
      <c r="S176" s="18"/>
    </row>
    <row r="177" spans="2:19" s="9" customFormat="1">
      <c r="B177" s="27">
        <v>142</v>
      </c>
      <c r="C177" s="73" t="s">
        <v>156</v>
      </c>
      <c r="D177" s="164" t="s">
        <v>17</v>
      </c>
      <c r="E177" s="163">
        <v>43524</v>
      </c>
      <c r="F177" s="164" t="s">
        <v>16</v>
      </c>
      <c r="G177" s="255">
        <v>2.81</v>
      </c>
      <c r="H177" s="251"/>
      <c r="I177" s="165"/>
      <c r="J177" s="166">
        <v>25</v>
      </c>
      <c r="K177" s="167">
        <v>3</v>
      </c>
      <c r="L177" s="167" t="s">
        <v>82</v>
      </c>
      <c r="M177" s="169" t="s">
        <v>49</v>
      </c>
      <c r="N177" s="169" t="s">
        <v>43</v>
      </c>
      <c r="O177" s="169" t="s">
        <v>61</v>
      </c>
      <c r="P177" s="74" t="s">
        <v>205</v>
      </c>
      <c r="Q177" s="16"/>
      <c r="R177" s="17"/>
      <c r="S177" s="18"/>
    </row>
    <row r="178" spans="2:19" s="9" customFormat="1">
      <c r="B178" s="154">
        <v>143</v>
      </c>
      <c r="C178" s="73" t="s">
        <v>157</v>
      </c>
      <c r="D178" s="164" t="s">
        <v>17</v>
      </c>
      <c r="E178" s="164">
        <v>43524</v>
      </c>
      <c r="F178" s="164" t="s">
        <v>16</v>
      </c>
      <c r="G178" s="255">
        <v>6.1959999999999997</v>
      </c>
      <c r="H178" s="251"/>
      <c r="I178" s="165"/>
      <c r="J178" s="166">
        <v>25</v>
      </c>
      <c r="K178" s="167">
        <v>3</v>
      </c>
      <c r="L178" s="167" t="s">
        <v>82</v>
      </c>
      <c r="M178" s="169" t="s">
        <v>49</v>
      </c>
      <c r="N178" s="169" t="s">
        <v>43</v>
      </c>
      <c r="O178" s="169" t="s">
        <v>61</v>
      </c>
      <c r="P178" s="74" t="s">
        <v>206</v>
      </c>
      <c r="Q178" s="16"/>
      <c r="R178" s="17"/>
      <c r="S178" s="18"/>
    </row>
    <row r="179" spans="2:19" s="9" customFormat="1">
      <c r="B179" s="27">
        <v>144</v>
      </c>
      <c r="C179" s="73" t="s">
        <v>158</v>
      </c>
      <c r="D179" s="163" t="s">
        <v>17</v>
      </c>
      <c r="E179" s="164">
        <v>43524</v>
      </c>
      <c r="F179" s="163" t="s">
        <v>16</v>
      </c>
      <c r="G179" s="255">
        <v>2.36</v>
      </c>
      <c r="H179" s="251"/>
      <c r="I179" s="165"/>
      <c r="J179" s="166">
        <v>25</v>
      </c>
      <c r="K179" s="167">
        <v>3</v>
      </c>
      <c r="L179" s="167" t="s">
        <v>82</v>
      </c>
      <c r="M179" s="169" t="s">
        <v>49</v>
      </c>
      <c r="N179" s="169" t="s">
        <v>43</v>
      </c>
      <c r="O179" s="169" t="s">
        <v>61</v>
      </c>
      <c r="P179" s="74" t="s">
        <v>207</v>
      </c>
      <c r="Q179" s="16"/>
      <c r="R179" s="17"/>
      <c r="S179" s="18"/>
    </row>
    <row r="180" spans="2:19" s="9" customFormat="1">
      <c r="B180" s="154">
        <v>145</v>
      </c>
      <c r="C180" s="73" t="s">
        <v>159</v>
      </c>
      <c r="D180" s="164" t="s">
        <v>17</v>
      </c>
      <c r="E180" s="164">
        <v>43524</v>
      </c>
      <c r="F180" s="164" t="s">
        <v>16</v>
      </c>
      <c r="G180" s="255">
        <v>0.17299999999999999</v>
      </c>
      <c r="H180" s="251"/>
      <c r="I180" s="165"/>
      <c r="J180" s="166">
        <v>16</v>
      </c>
      <c r="K180" s="167">
        <v>3</v>
      </c>
      <c r="L180" s="167" t="s">
        <v>82</v>
      </c>
      <c r="M180" s="169" t="s">
        <v>49</v>
      </c>
      <c r="N180" s="169" t="s">
        <v>43</v>
      </c>
      <c r="O180" s="169" t="s">
        <v>61</v>
      </c>
      <c r="P180" s="74" t="s">
        <v>208</v>
      </c>
      <c r="Q180" s="16"/>
      <c r="R180" s="17"/>
      <c r="S180" s="18"/>
    </row>
    <row r="181" spans="2:19" s="9" customFormat="1">
      <c r="B181" s="27">
        <v>146</v>
      </c>
      <c r="C181" s="73" t="s">
        <v>160</v>
      </c>
      <c r="D181" s="164" t="s">
        <v>17</v>
      </c>
      <c r="E181" s="163">
        <v>43524</v>
      </c>
      <c r="F181" s="164" t="s">
        <v>16</v>
      </c>
      <c r="G181" s="255">
        <v>3.7</v>
      </c>
      <c r="H181" s="251"/>
      <c r="I181" s="165"/>
      <c r="J181" s="166">
        <v>16</v>
      </c>
      <c r="K181" s="167">
        <v>3</v>
      </c>
      <c r="L181" s="167" t="s">
        <v>82</v>
      </c>
      <c r="M181" s="169" t="s">
        <v>49</v>
      </c>
      <c r="N181" s="169" t="s">
        <v>43</v>
      </c>
      <c r="O181" s="169" t="s">
        <v>61</v>
      </c>
      <c r="P181" s="74" t="s">
        <v>209</v>
      </c>
      <c r="Q181" s="16"/>
      <c r="R181" s="17"/>
      <c r="S181" s="18"/>
    </row>
    <row r="182" spans="2:19" s="9" customFormat="1">
      <c r="B182" s="154">
        <v>147</v>
      </c>
      <c r="C182" s="73" t="s">
        <v>161</v>
      </c>
      <c r="D182" s="163" t="s">
        <v>17</v>
      </c>
      <c r="E182" s="164">
        <v>43524</v>
      </c>
      <c r="F182" s="163" t="s">
        <v>16</v>
      </c>
      <c r="G182" s="255">
        <v>0.18</v>
      </c>
      <c r="H182" s="251"/>
      <c r="I182" s="165"/>
      <c r="J182" s="166">
        <v>16</v>
      </c>
      <c r="K182" s="167">
        <v>3</v>
      </c>
      <c r="L182" s="167" t="s">
        <v>82</v>
      </c>
      <c r="M182" s="169" t="s">
        <v>49</v>
      </c>
      <c r="N182" s="169" t="s">
        <v>43</v>
      </c>
      <c r="O182" s="169" t="s">
        <v>61</v>
      </c>
      <c r="P182" s="74" t="s">
        <v>209</v>
      </c>
      <c r="Q182" s="16"/>
      <c r="R182" s="17"/>
      <c r="S182" s="18"/>
    </row>
    <row r="183" spans="2:19" s="9" customFormat="1">
      <c r="B183" s="27">
        <v>148</v>
      </c>
      <c r="C183" s="73" t="s">
        <v>162</v>
      </c>
      <c r="D183" s="164" t="s">
        <v>17</v>
      </c>
      <c r="E183" s="164">
        <v>43524</v>
      </c>
      <c r="F183" s="164" t="s">
        <v>16</v>
      </c>
      <c r="G183" s="255">
        <v>0.37</v>
      </c>
      <c r="H183" s="251"/>
      <c r="I183" s="165"/>
      <c r="J183" s="166">
        <v>20</v>
      </c>
      <c r="K183" s="167">
        <v>3</v>
      </c>
      <c r="L183" s="167" t="s">
        <v>82</v>
      </c>
      <c r="M183" s="169" t="s">
        <v>49</v>
      </c>
      <c r="N183" s="169" t="s">
        <v>43</v>
      </c>
      <c r="O183" s="169" t="s">
        <v>61</v>
      </c>
      <c r="P183" s="74" t="s">
        <v>210</v>
      </c>
      <c r="Q183" s="16"/>
      <c r="R183" s="17"/>
      <c r="S183" s="18"/>
    </row>
    <row r="184" spans="2:19" s="9" customFormat="1">
      <c r="B184" s="154">
        <v>149</v>
      </c>
      <c r="C184" s="73" t="s">
        <v>163</v>
      </c>
      <c r="D184" s="163" t="s">
        <v>17</v>
      </c>
      <c r="E184" s="163">
        <v>43524</v>
      </c>
      <c r="F184" s="163" t="s">
        <v>16</v>
      </c>
      <c r="G184" s="255">
        <v>1.0900000000000001</v>
      </c>
      <c r="H184" s="251"/>
      <c r="I184" s="165"/>
      <c r="J184" s="166">
        <v>20</v>
      </c>
      <c r="K184" s="167">
        <v>3</v>
      </c>
      <c r="L184" s="167" t="s">
        <v>82</v>
      </c>
      <c r="M184" s="169" t="s">
        <v>49</v>
      </c>
      <c r="N184" s="169" t="s">
        <v>43</v>
      </c>
      <c r="O184" s="169" t="s">
        <v>61</v>
      </c>
      <c r="P184" s="74" t="s">
        <v>210</v>
      </c>
      <c r="Q184" s="16"/>
      <c r="R184" s="17"/>
      <c r="S184" s="18"/>
    </row>
    <row r="185" spans="2:19" s="9" customFormat="1">
      <c r="B185" s="27">
        <v>150</v>
      </c>
      <c r="C185" s="73" t="s">
        <v>164</v>
      </c>
      <c r="D185" s="163" t="s">
        <v>17</v>
      </c>
      <c r="E185" s="163">
        <v>43524</v>
      </c>
      <c r="F185" s="163" t="s">
        <v>16</v>
      </c>
      <c r="G185" s="255">
        <v>0.45</v>
      </c>
      <c r="H185" s="251"/>
      <c r="I185" s="165"/>
      <c r="J185" s="166">
        <v>20</v>
      </c>
      <c r="K185" s="167">
        <v>3</v>
      </c>
      <c r="L185" s="167" t="s">
        <v>82</v>
      </c>
      <c r="M185" s="169" t="s">
        <v>49</v>
      </c>
      <c r="N185" s="169" t="s">
        <v>43</v>
      </c>
      <c r="O185" s="169" t="s">
        <v>61</v>
      </c>
      <c r="P185" s="74" t="s">
        <v>210</v>
      </c>
      <c r="Q185" s="16"/>
      <c r="R185" s="17"/>
      <c r="S185" s="18"/>
    </row>
    <row r="186" spans="2:19" s="9" customFormat="1">
      <c r="B186" s="154">
        <v>151</v>
      </c>
      <c r="C186" s="73" t="s">
        <v>165</v>
      </c>
      <c r="D186" s="164" t="s">
        <v>17</v>
      </c>
      <c r="E186" s="164">
        <v>43524</v>
      </c>
      <c r="F186" s="164" t="s">
        <v>16</v>
      </c>
      <c r="G186" s="255">
        <v>4.3</v>
      </c>
      <c r="H186" s="251"/>
      <c r="I186" s="165"/>
      <c r="J186" s="166">
        <v>16</v>
      </c>
      <c r="K186" s="167">
        <v>3</v>
      </c>
      <c r="L186" s="167" t="s">
        <v>82</v>
      </c>
      <c r="M186" s="169" t="s">
        <v>49</v>
      </c>
      <c r="N186" s="169" t="s">
        <v>43</v>
      </c>
      <c r="O186" s="169" t="s">
        <v>61</v>
      </c>
      <c r="P186" s="74" t="s">
        <v>190</v>
      </c>
      <c r="Q186" s="16"/>
      <c r="R186" s="17"/>
      <c r="S186" s="18"/>
    </row>
    <row r="187" spans="2:19" s="9" customFormat="1">
      <c r="B187" s="27">
        <v>152</v>
      </c>
      <c r="C187" s="73" t="s">
        <v>166</v>
      </c>
      <c r="D187" s="163" t="s">
        <v>17</v>
      </c>
      <c r="E187" s="163">
        <v>43524</v>
      </c>
      <c r="F187" s="163" t="s">
        <v>16</v>
      </c>
      <c r="G187" s="255">
        <v>2.8</v>
      </c>
      <c r="H187" s="251"/>
      <c r="I187" s="165"/>
      <c r="J187" s="166">
        <v>25</v>
      </c>
      <c r="K187" s="167">
        <v>3</v>
      </c>
      <c r="L187" s="167" t="s">
        <v>82</v>
      </c>
      <c r="M187" s="169" t="s">
        <v>49</v>
      </c>
      <c r="N187" s="169" t="s">
        <v>43</v>
      </c>
      <c r="O187" s="169" t="s">
        <v>61</v>
      </c>
      <c r="P187" s="74" t="s">
        <v>211</v>
      </c>
      <c r="Q187" s="16"/>
      <c r="R187" s="17"/>
      <c r="S187" s="18"/>
    </row>
    <row r="188" spans="2:19" s="9" customFormat="1">
      <c r="B188" s="154">
        <v>153</v>
      </c>
      <c r="C188" s="73" t="s">
        <v>167</v>
      </c>
      <c r="D188" s="163" t="s">
        <v>17</v>
      </c>
      <c r="E188" s="164">
        <v>43524</v>
      </c>
      <c r="F188" s="163" t="s">
        <v>16</v>
      </c>
      <c r="G188" s="255">
        <v>2.76</v>
      </c>
      <c r="H188" s="251"/>
      <c r="I188" s="165"/>
      <c r="J188" s="166">
        <v>25</v>
      </c>
      <c r="K188" s="167">
        <v>3</v>
      </c>
      <c r="L188" s="167" t="s">
        <v>82</v>
      </c>
      <c r="M188" s="169" t="s">
        <v>49</v>
      </c>
      <c r="N188" s="169" t="s">
        <v>43</v>
      </c>
      <c r="O188" s="169" t="s">
        <v>61</v>
      </c>
      <c r="P188" s="74" t="s">
        <v>186</v>
      </c>
      <c r="Q188" s="16"/>
      <c r="R188" s="17"/>
      <c r="S188" s="18"/>
    </row>
    <row r="189" spans="2:19" s="9" customFormat="1">
      <c r="B189" s="27">
        <v>154</v>
      </c>
      <c r="C189" s="73" t="s">
        <v>168</v>
      </c>
      <c r="D189" s="164" t="s">
        <v>17</v>
      </c>
      <c r="E189" s="163">
        <v>43524</v>
      </c>
      <c r="F189" s="164" t="s">
        <v>16</v>
      </c>
      <c r="G189" s="255">
        <v>0.46899999999999997</v>
      </c>
      <c r="H189" s="251"/>
      <c r="I189" s="165"/>
      <c r="J189" s="166">
        <v>20</v>
      </c>
      <c r="K189" s="167">
        <v>3</v>
      </c>
      <c r="L189" s="167" t="s">
        <v>82</v>
      </c>
      <c r="M189" s="169" t="s">
        <v>49</v>
      </c>
      <c r="N189" s="169" t="s">
        <v>43</v>
      </c>
      <c r="O189" s="169" t="s">
        <v>61</v>
      </c>
      <c r="P189" s="74" t="s">
        <v>212</v>
      </c>
      <c r="Q189" s="16"/>
      <c r="R189" s="17"/>
      <c r="S189" s="18"/>
    </row>
    <row r="190" spans="2:19" s="9" customFormat="1">
      <c r="B190" s="154">
        <v>155</v>
      </c>
      <c r="C190" s="73" t="s">
        <v>169</v>
      </c>
      <c r="D190" s="164" t="s">
        <v>17</v>
      </c>
      <c r="E190" s="164">
        <v>43524</v>
      </c>
      <c r="F190" s="164" t="s">
        <v>16</v>
      </c>
      <c r="G190" s="255">
        <v>8.27</v>
      </c>
      <c r="H190" s="251"/>
      <c r="I190" s="165"/>
      <c r="J190" s="166">
        <v>25</v>
      </c>
      <c r="K190" s="167">
        <v>3</v>
      </c>
      <c r="L190" s="167" t="s">
        <v>82</v>
      </c>
      <c r="M190" s="169" t="s">
        <v>49</v>
      </c>
      <c r="N190" s="169" t="s">
        <v>43</v>
      </c>
      <c r="O190" s="169" t="s">
        <v>61</v>
      </c>
      <c r="P190" s="74" t="s">
        <v>213</v>
      </c>
      <c r="Q190" s="16"/>
      <c r="R190" s="17"/>
      <c r="S190" s="18"/>
    </row>
    <row r="191" spans="2:19" s="9" customFormat="1">
      <c r="B191" s="27">
        <v>156</v>
      </c>
      <c r="C191" s="73" t="s">
        <v>170</v>
      </c>
      <c r="D191" s="164" t="s">
        <v>17</v>
      </c>
      <c r="E191" s="164">
        <v>43524</v>
      </c>
      <c r="F191" s="163" t="s">
        <v>16</v>
      </c>
      <c r="G191" s="255">
        <v>0.27600000000000002</v>
      </c>
      <c r="H191" s="251"/>
      <c r="I191" s="165"/>
      <c r="J191" s="166">
        <v>16</v>
      </c>
      <c r="K191" s="167">
        <v>3</v>
      </c>
      <c r="L191" s="167" t="s">
        <v>82</v>
      </c>
      <c r="M191" s="169" t="s">
        <v>49</v>
      </c>
      <c r="N191" s="169" t="s">
        <v>43</v>
      </c>
      <c r="O191" s="169" t="s">
        <v>61</v>
      </c>
      <c r="P191" s="74" t="s">
        <v>213</v>
      </c>
      <c r="Q191" s="16"/>
      <c r="R191" s="17"/>
      <c r="S191" s="18"/>
    </row>
    <row r="192" spans="2:19" s="9" customFormat="1">
      <c r="B192" s="154">
        <v>157</v>
      </c>
      <c r="C192" s="73" t="s">
        <v>171</v>
      </c>
      <c r="D192" s="164" t="s">
        <v>17</v>
      </c>
      <c r="E192" s="164">
        <v>43524</v>
      </c>
      <c r="F192" s="164" t="s">
        <v>16</v>
      </c>
      <c r="G192" s="255">
        <v>0.14699999999999999</v>
      </c>
      <c r="H192" s="251"/>
      <c r="I192" s="165"/>
      <c r="J192" s="166">
        <v>16</v>
      </c>
      <c r="K192" s="167">
        <v>3</v>
      </c>
      <c r="L192" s="167" t="s">
        <v>82</v>
      </c>
      <c r="M192" s="169" t="s">
        <v>49</v>
      </c>
      <c r="N192" s="169" t="s">
        <v>43</v>
      </c>
      <c r="O192" s="169" t="s">
        <v>61</v>
      </c>
      <c r="P192" s="74" t="s">
        <v>213</v>
      </c>
      <c r="Q192" s="16"/>
      <c r="R192" s="17"/>
      <c r="S192" s="18"/>
    </row>
    <row r="193" spans="2:24">
      <c r="B193" s="27">
        <v>158</v>
      </c>
      <c r="C193" s="73" t="s">
        <v>172</v>
      </c>
      <c r="D193" s="164" t="s">
        <v>17</v>
      </c>
      <c r="E193" s="163">
        <v>43524</v>
      </c>
      <c r="F193" s="164" t="s">
        <v>16</v>
      </c>
      <c r="G193" s="255">
        <v>2.605</v>
      </c>
      <c r="H193" s="251"/>
      <c r="I193" s="165"/>
      <c r="J193" s="166">
        <v>20</v>
      </c>
      <c r="K193" s="167">
        <v>3</v>
      </c>
      <c r="L193" s="167" t="s">
        <v>82</v>
      </c>
      <c r="M193" s="169" t="s">
        <v>49</v>
      </c>
      <c r="N193" s="169" t="s">
        <v>43</v>
      </c>
      <c r="O193" s="169" t="s">
        <v>61</v>
      </c>
      <c r="P193" s="74" t="s">
        <v>214</v>
      </c>
      <c r="Q193" s="16"/>
      <c r="R193" s="17"/>
      <c r="S193" s="18"/>
      <c r="V193" s="9"/>
      <c r="W193" s="9"/>
      <c r="X193" s="9"/>
    </row>
    <row r="194" spans="2:24">
      <c r="B194" s="154">
        <v>159</v>
      </c>
      <c r="C194" s="75" t="s">
        <v>173</v>
      </c>
      <c r="D194" s="164" t="s">
        <v>17</v>
      </c>
      <c r="E194" s="164">
        <v>43524</v>
      </c>
      <c r="F194" s="163" t="s">
        <v>16</v>
      </c>
      <c r="G194" s="255">
        <v>0.32100000000000001</v>
      </c>
      <c r="H194" s="251"/>
      <c r="I194" s="165"/>
      <c r="J194" s="166">
        <v>25</v>
      </c>
      <c r="K194" s="167">
        <v>3</v>
      </c>
      <c r="L194" s="167" t="s">
        <v>82</v>
      </c>
      <c r="M194" s="169" t="s">
        <v>49</v>
      </c>
      <c r="N194" s="169" t="s">
        <v>43</v>
      </c>
      <c r="O194" s="169" t="s">
        <v>61</v>
      </c>
      <c r="P194" s="74" t="s">
        <v>215</v>
      </c>
      <c r="Q194" s="16"/>
      <c r="R194" s="17"/>
      <c r="S194" s="18"/>
      <c r="V194" s="9"/>
      <c r="W194" s="9"/>
      <c r="X194" s="9"/>
    </row>
    <row r="195" spans="2:24">
      <c r="B195" s="27">
        <v>160</v>
      </c>
      <c r="C195" s="76" t="s">
        <v>174</v>
      </c>
      <c r="D195" s="164" t="s">
        <v>17</v>
      </c>
      <c r="E195" s="164">
        <v>43524</v>
      </c>
      <c r="F195" s="164" t="s">
        <v>16</v>
      </c>
      <c r="G195" s="255">
        <v>3.58</v>
      </c>
      <c r="H195" s="251"/>
      <c r="I195" s="165"/>
      <c r="J195" s="166">
        <v>25</v>
      </c>
      <c r="K195" s="167">
        <v>3</v>
      </c>
      <c r="L195" s="167" t="s">
        <v>82</v>
      </c>
      <c r="M195" s="169" t="s">
        <v>49</v>
      </c>
      <c r="N195" s="169" t="s">
        <v>43</v>
      </c>
      <c r="O195" s="169" t="s">
        <v>61</v>
      </c>
      <c r="P195" s="74" t="s">
        <v>216</v>
      </c>
      <c r="Q195" s="16"/>
      <c r="R195" s="17"/>
      <c r="S195" s="18"/>
      <c r="V195" s="9"/>
      <c r="W195" s="9"/>
      <c r="X195" s="9"/>
    </row>
    <row r="196" spans="2:24">
      <c r="B196" s="154">
        <v>161</v>
      </c>
      <c r="C196" s="75" t="s">
        <v>176</v>
      </c>
      <c r="D196" s="164" t="s">
        <v>17</v>
      </c>
      <c r="E196" s="163">
        <v>43524</v>
      </c>
      <c r="F196" s="163" t="s">
        <v>16</v>
      </c>
      <c r="G196" s="255">
        <v>1.05</v>
      </c>
      <c r="H196" s="251"/>
      <c r="I196" s="165"/>
      <c r="J196" s="166">
        <v>25</v>
      </c>
      <c r="K196" s="167">
        <v>3</v>
      </c>
      <c r="L196" s="167" t="s">
        <v>82</v>
      </c>
      <c r="M196" s="169" t="s">
        <v>49</v>
      </c>
      <c r="N196" s="169" t="s">
        <v>43</v>
      </c>
      <c r="O196" s="169" t="s">
        <v>61</v>
      </c>
      <c r="P196" s="74" t="s">
        <v>218</v>
      </c>
      <c r="Q196" s="16"/>
      <c r="R196" s="17"/>
      <c r="S196" s="18"/>
      <c r="V196" s="9"/>
      <c r="W196" s="9"/>
      <c r="X196" s="9"/>
    </row>
    <row r="197" spans="2:24">
      <c r="B197" s="27">
        <v>162</v>
      </c>
      <c r="C197" s="75" t="s">
        <v>177</v>
      </c>
      <c r="D197" s="164" t="s">
        <v>17</v>
      </c>
      <c r="E197" s="164">
        <v>43524</v>
      </c>
      <c r="F197" s="163" t="s">
        <v>16</v>
      </c>
      <c r="G197" s="255">
        <v>0.5</v>
      </c>
      <c r="H197" s="251"/>
      <c r="I197" s="165"/>
      <c r="J197" s="166">
        <v>25</v>
      </c>
      <c r="K197" s="167">
        <v>3</v>
      </c>
      <c r="L197" s="167" t="s">
        <v>82</v>
      </c>
      <c r="M197" s="169" t="s">
        <v>49</v>
      </c>
      <c r="N197" s="169" t="s">
        <v>43</v>
      </c>
      <c r="O197" s="169" t="s">
        <v>61</v>
      </c>
      <c r="P197" s="74" t="s">
        <v>219</v>
      </c>
      <c r="Q197" s="16"/>
      <c r="R197" s="17"/>
      <c r="S197" s="18"/>
      <c r="V197" s="9"/>
      <c r="W197" s="9"/>
      <c r="X197" s="9"/>
    </row>
    <row r="198" spans="2:24">
      <c r="B198" s="154">
        <v>163</v>
      </c>
      <c r="C198" s="104" t="s">
        <v>178</v>
      </c>
      <c r="D198" s="171" t="s">
        <v>17</v>
      </c>
      <c r="E198" s="171">
        <v>43524</v>
      </c>
      <c r="F198" s="171" t="s">
        <v>16</v>
      </c>
      <c r="G198" s="256">
        <v>2.6</v>
      </c>
      <c r="H198" s="252"/>
      <c r="I198" s="172"/>
      <c r="J198" s="173">
        <v>25</v>
      </c>
      <c r="K198" s="174">
        <v>3</v>
      </c>
      <c r="L198" s="174" t="s">
        <v>82</v>
      </c>
      <c r="M198" s="175" t="s">
        <v>49</v>
      </c>
      <c r="N198" s="175" t="s">
        <v>43</v>
      </c>
      <c r="O198" s="175" t="s">
        <v>61</v>
      </c>
      <c r="P198" s="105" t="s">
        <v>219</v>
      </c>
      <c r="Q198" s="16"/>
      <c r="R198" s="17"/>
      <c r="S198" s="18"/>
      <c r="V198" s="9"/>
      <c r="W198" s="9"/>
      <c r="X198" s="9"/>
    </row>
    <row r="199" spans="2:24">
      <c r="B199" s="108" t="s">
        <v>418</v>
      </c>
      <c r="C199" s="109"/>
      <c r="D199" s="110"/>
      <c r="E199" s="110"/>
      <c r="F199" s="110"/>
      <c r="G199" s="257"/>
      <c r="H199" s="253"/>
      <c r="I199" s="111"/>
      <c r="J199" s="119"/>
      <c r="K199" s="120"/>
      <c r="L199" s="120"/>
      <c r="M199" s="112"/>
      <c r="N199" s="112"/>
      <c r="O199" s="112"/>
      <c r="P199" s="113"/>
      <c r="Q199" s="17"/>
      <c r="R199" s="17"/>
      <c r="S199" s="18"/>
      <c r="V199" s="9"/>
      <c r="W199" s="9"/>
      <c r="X199" s="9"/>
    </row>
    <row r="200" spans="2:24">
      <c r="B200" s="101">
        <v>164</v>
      </c>
      <c r="C200" s="106" t="s">
        <v>256</v>
      </c>
      <c r="D200" s="164" t="s">
        <v>17</v>
      </c>
      <c r="E200" s="164">
        <v>43524</v>
      </c>
      <c r="F200" s="176" t="s">
        <v>16</v>
      </c>
      <c r="G200" s="258">
        <v>0.81399999999999995</v>
      </c>
      <c r="H200" s="254"/>
      <c r="I200" s="177"/>
      <c r="J200" s="178">
        <v>24</v>
      </c>
      <c r="K200" s="179">
        <v>3</v>
      </c>
      <c r="L200" s="179" t="s">
        <v>82</v>
      </c>
      <c r="M200" s="180" t="s">
        <v>49</v>
      </c>
      <c r="N200" s="180" t="s">
        <v>43</v>
      </c>
      <c r="O200" s="180" t="s">
        <v>61</v>
      </c>
      <c r="P200" s="107" t="s">
        <v>185</v>
      </c>
      <c r="Q200" s="16"/>
      <c r="R200" s="17"/>
      <c r="S200" s="18"/>
      <c r="V200" s="9"/>
      <c r="W200" s="9"/>
      <c r="X200" s="9"/>
    </row>
    <row r="201" spans="2:24">
      <c r="B201" s="102">
        <v>165</v>
      </c>
      <c r="C201" s="114" t="s">
        <v>257</v>
      </c>
      <c r="D201" s="176" t="s">
        <v>17</v>
      </c>
      <c r="E201" s="176">
        <v>43524</v>
      </c>
      <c r="F201" s="171" t="s">
        <v>16</v>
      </c>
      <c r="G201" s="256">
        <v>1.44</v>
      </c>
      <c r="H201" s="252"/>
      <c r="I201" s="172"/>
      <c r="J201" s="173">
        <v>40</v>
      </c>
      <c r="K201" s="174">
        <v>3</v>
      </c>
      <c r="L201" s="174" t="s">
        <v>82</v>
      </c>
      <c r="M201" s="175" t="s">
        <v>49</v>
      </c>
      <c r="N201" s="175" t="s">
        <v>43</v>
      </c>
      <c r="O201" s="175" t="s">
        <v>61</v>
      </c>
      <c r="P201" s="105" t="s">
        <v>185</v>
      </c>
      <c r="Q201" s="16"/>
      <c r="R201" s="17"/>
      <c r="S201" s="18"/>
      <c r="V201" s="9"/>
      <c r="W201" s="9"/>
      <c r="X201" s="9"/>
    </row>
    <row r="202" spans="2:24">
      <c r="B202" s="117" t="s">
        <v>419</v>
      </c>
      <c r="C202" s="116"/>
      <c r="D202" s="110"/>
      <c r="E202" s="110"/>
      <c r="F202" s="110"/>
      <c r="G202" s="257"/>
      <c r="H202" s="253"/>
      <c r="I202" s="111"/>
      <c r="J202" s="119"/>
      <c r="K202" s="120"/>
      <c r="L202" s="120"/>
      <c r="M202" s="112"/>
      <c r="N202" s="112"/>
      <c r="O202" s="112"/>
      <c r="P202" s="118"/>
      <c r="Q202" s="17"/>
      <c r="R202" s="17"/>
      <c r="S202" s="18"/>
      <c r="V202" s="9"/>
      <c r="W202" s="9"/>
      <c r="X202" s="9"/>
    </row>
    <row r="203" spans="2:24">
      <c r="B203" s="101">
        <v>166</v>
      </c>
      <c r="C203" s="115" t="s">
        <v>258</v>
      </c>
      <c r="D203" s="164" t="s">
        <v>17</v>
      </c>
      <c r="E203" s="164">
        <v>43524</v>
      </c>
      <c r="F203" s="176" t="s">
        <v>16</v>
      </c>
      <c r="G203" s="258">
        <v>0.192</v>
      </c>
      <c r="H203" s="254"/>
      <c r="I203" s="177"/>
      <c r="J203" s="178">
        <v>18</v>
      </c>
      <c r="K203" s="179">
        <v>3</v>
      </c>
      <c r="L203" s="179" t="s">
        <v>82</v>
      </c>
      <c r="M203" s="180" t="s">
        <v>49</v>
      </c>
      <c r="N203" s="180" t="s">
        <v>43</v>
      </c>
      <c r="O203" s="180" t="s">
        <v>61</v>
      </c>
      <c r="P203" s="107" t="s">
        <v>263</v>
      </c>
      <c r="Q203" s="16"/>
      <c r="R203" s="17"/>
      <c r="S203" s="18"/>
      <c r="V203" s="9"/>
      <c r="W203" s="9"/>
      <c r="X203" s="9"/>
    </row>
    <row r="204" spans="2:24">
      <c r="B204" s="102">
        <v>167</v>
      </c>
      <c r="C204" s="75" t="s">
        <v>259</v>
      </c>
      <c r="D204" s="163" t="s">
        <v>17</v>
      </c>
      <c r="E204" s="163">
        <v>43524</v>
      </c>
      <c r="F204" s="163" t="s">
        <v>16</v>
      </c>
      <c r="G204" s="255">
        <v>2.7759999999999998</v>
      </c>
      <c r="H204" s="251"/>
      <c r="I204" s="165"/>
      <c r="J204" s="166">
        <v>25</v>
      </c>
      <c r="K204" s="167">
        <v>3</v>
      </c>
      <c r="L204" s="167" t="s">
        <v>82</v>
      </c>
      <c r="M204" s="169" t="s">
        <v>49</v>
      </c>
      <c r="N204" s="169" t="s">
        <v>43</v>
      </c>
      <c r="O204" s="169" t="s">
        <v>61</v>
      </c>
      <c r="P204" s="74" t="s">
        <v>264</v>
      </c>
      <c r="Q204" s="16"/>
      <c r="R204" s="17"/>
      <c r="S204" s="18"/>
      <c r="V204" s="9"/>
      <c r="W204" s="9"/>
      <c r="X204" s="9"/>
    </row>
    <row r="205" spans="2:24">
      <c r="B205" s="103">
        <v>168</v>
      </c>
      <c r="C205" s="77" t="s">
        <v>260</v>
      </c>
      <c r="D205" s="164" t="s">
        <v>17</v>
      </c>
      <c r="E205" s="163">
        <v>43524</v>
      </c>
      <c r="F205" s="163" t="s">
        <v>16</v>
      </c>
      <c r="G205" s="255">
        <v>0.28000000000000003</v>
      </c>
      <c r="H205" s="251"/>
      <c r="I205" s="165"/>
      <c r="J205" s="166">
        <v>18</v>
      </c>
      <c r="K205" s="167">
        <v>3</v>
      </c>
      <c r="L205" s="167" t="s">
        <v>82</v>
      </c>
      <c r="M205" s="169" t="s">
        <v>49</v>
      </c>
      <c r="N205" s="169" t="s">
        <v>43</v>
      </c>
      <c r="O205" s="169" t="s">
        <v>61</v>
      </c>
      <c r="P205" s="74" t="s">
        <v>264</v>
      </c>
      <c r="Q205" s="16"/>
      <c r="R205" s="17"/>
      <c r="S205" s="18"/>
      <c r="V205" s="9"/>
      <c r="W205" s="9"/>
      <c r="X205" s="9"/>
    </row>
    <row r="206" spans="2:24" hidden="1" outlineLevel="1">
      <c r="B206" s="20">
        <v>26</v>
      </c>
      <c r="C206" s="90" t="s">
        <v>109</v>
      </c>
      <c r="D206" s="21" t="s">
        <v>17</v>
      </c>
      <c r="E206" s="21">
        <v>43524</v>
      </c>
      <c r="F206" s="21" t="s">
        <v>16</v>
      </c>
      <c r="G206" s="23"/>
      <c r="H206" s="23"/>
      <c r="I206" s="35"/>
      <c r="J206" s="5"/>
      <c r="K206" s="4"/>
      <c r="L206" s="4"/>
      <c r="M206" s="36"/>
      <c r="N206" s="36" t="s">
        <v>43</v>
      </c>
      <c r="O206" s="36" t="s">
        <v>61</v>
      </c>
      <c r="P206" s="82" t="s">
        <v>235</v>
      </c>
      <c r="Q206" s="16"/>
      <c r="R206" s="17"/>
      <c r="S206" s="18"/>
      <c r="U206" s="11" t="s">
        <v>64</v>
      </c>
      <c r="V206" s="9"/>
      <c r="W206" s="9"/>
      <c r="X206" s="9"/>
    </row>
    <row r="207" spans="2:24" hidden="1" outlineLevel="1">
      <c r="B207" s="22">
        <v>27</v>
      </c>
      <c r="C207" s="90" t="s">
        <v>110</v>
      </c>
      <c r="D207" s="34" t="s">
        <v>17</v>
      </c>
      <c r="E207" s="21">
        <v>43524</v>
      </c>
      <c r="F207" s="34" t="s">
        <v>16</v>
      </c>
      <c r="G207" s="23"/>
      <c r="H207" s="23"/>
      <c r="I207" s="35"/>
      <c r="J207" s="3"/>
      <c r="K207" s="4"/>
      <c r="L207" s="4"/>
      <c r="M207" s="36"/>
      <c r="N207" s="47" t="s">
        <v>43</v>
      </c>
      <c r="O207" s="47" t="s">
        <v>61</v>
      </c>
      <c r="P207" s="82" t="s">
        <v>236</v>
      </c>
      <c r="Q207" s="16"/>
      <c r="R207" s="17"/>
      <c r="S207" s="18"/>
      <c r="U207" s="11" t="s">
        <v>65</v>
      </c>
      <c r="V207" s="9"/>
      <c r="W207" s="9"/>
      <c r="X207" s="9"/>
    </row>
    <row r="208" spans="2:24" hidden="1" outlineLevel="1">
      <c r="B208" s="20">
        <v>28</v>
      </c>
      <c r="C208" s="90" t="s">
        <v>111</v>
      </c>
      <c r="D208" s="21" t="s">
        <v>17</v>
      </c>
      <c r="E208" s="21">
        <v>43524</v>
      </c>
      <c r="F208" s="21" t="s">
        <v>16</v>
      </c>
      <c r="G208" s="23"/>
      <c r="H208" s="23"/>
      <c r="I208" s="35"/>
      <c r="J208" s="5"/>
      <c r="K208" s="4"/>
      <c r="L208" s="4"/>
      <c r="M208" s="36"/>
      <c r="N208" s="36" t="s">
        <v>43</v>
      </c>
      <c r="O208" s="36" t="s">
        <v>61</v>
      </c>
      <c r="P208" s="82" t="s">
        <v>237</v>
      </c>
      <c r="Q208" s="16"/>
      <c r="R208" s="17"/>
      <c r="S208" s="18"/>
      <c r="U208" s="11" t="s">
        <v>66</v>
      </c>
      <c r="V208" s="9"/>
      <c r="W208" s="9"/>
      <c r="X208" s="9"/>
    </row>
    <row r="209" spans="2:24" hidden="1" outlineLevel="1">
      <c r="B209" s="22">
        <v>29</v>
      </c>
      <c r="C209" s="90" t="s">
        <v>112</v>
      </c>
      <c r="D209" s="21" t="s">
        <v>17</v>
      </c>
      <c r="E209" s="34">
        <v>43524</v>
      </c>
      <c r="F209" s="21" t="s">
        <v>16</v>
      </c>
      <c r="G209" s="23"/>
      <c r="H209" s="23"/>
      <c r="I209" s="35"/>
      <c r="J209" s="5"/>
      <c r="K209" s="4"/>
      <c r="L209" s="4"/>
      <c r="M209" s="36"/>
      <c r="N209" s="36" t="s">
        <v>43</v>
      </c>
      <c r="O209" s="36" t="s">
        <v>61</v>
      </c>
      <c r="P209" s="82" t="s">
        <v>238</v>
      </c>
      <c r="Q209" s="16"/>
      <c r="R209" s="17"/>
      <c r="S209" s="18"/>
      <c r="V209" s="9"/>
      <c r="W209" s="9"/>
      <c r="X209" s="9"/>
    </row>
    <row r="210" spans="2:24" hidden="1" outlineLevel="1">
      <c r="B210" s="20">
        <v>30</v>
      </c>
      <c r="C210" s="90" t="s">
        <v>113</v>
      </c>
      <c r="D210" s="34" t="s">
        <v>17</v>
      </c>
      <c r="E210" s="21">
        <v>43524</v>
      </c>
      <c r="F210" s="34" t="s">
        <v>16</v>
      </c>
      <c r="G210" s="23"/>
      <c r="H210" s="23"/>
      <c r="I210" s="35"/>
      <c r="J210" s="5"/>
      <c r="K210" s="4"/>
      <c r="L210" s="4"/>
      <c r="M210" s="36"/>
      <c r="N210" s="36" t="s">
        <v>43</v>
      </c>
      <c r="O210" s="36" t="s">
        <v>61</v>
      </c>
      <c r="P210" s="82" t="s">
        <v>239</v>
      </c>
      <c r="Q210" s="16"/>
      <c r="R210" s="17"/>
      <c r="S210" s="18"/>
      <c r="V210" s="9"/>
      <c r="W210" s="9"/>
      <c r="X210" s="9"/>
    </row>
    <row r="211" spans="2:24" hidden="1" outlineLevel="1">
      <c r="B211" s="22">
        <v>31</v>
      </c>
      <c r="C211" s="90" t="s">
        <v>114</v>
      </c>
      <c r="D211" s="21" t="s">
        <v>17</v>
      </c>
      <c r="E211" s="21">
        <v>43524</v>
      </c>
      <c r="F211" s="21" t="s">
        <v>16</v>
      </c>
      <c r="G211" s="23"/>
      <c r="H211" s="23"/>
      <c r="I211" s="35"/>
      <c r="J211" s="5"/>
      <c r="K211" s="4"/>
      <c r="L211" s="4"/>
      <c r="M211" s="36"/>
      <c r="N211" s="36" t="s">
        <v>43</v>
      </c>
      <c r="O211" s="36" t="s">
        <v>61</v>
      </c>
      <c r="P211" s="82" t="s">
        <v>240</v>
      </c>
      <c r="Q211" s="16"/>
      <c r="R211" s="17"/>
      <c r="S211" s="18"/>
      <c r="V211" s="9"/>
      <c r="W211" s="9"/>
      <c r="X211" s="9"/>
    </row>
    <row r="212" spans="2:24" hidden="1" outlineLevel="1">
      <c r="B212" s="20">
        <v>32</v>
      </c>
      <c r="C212" s="90" t="s">
        <v>115</v>
      </c>
      <c r="D212" s="21" t="s">
        <v>17</v>
      </c>
      <c r="E212" s="21">
        <v>43524</v>
      </c>
      <c r="F212" s="21" t="s">
        <v>16</v>
      </c>
      <c r="G212" s="23"/>
      <c r="H212" s="23"/>
      <c r="I212" s="35"/>
      <c r="J212" s="5"/>
      <c r="K212" s="4"/>
      <c r="L212" s="4"/>
      <c r="M212" s="36"/>
      <c r="N212" s="36" t="s">
        <v>43</v>
      </c>
      <c r="O212" s="36" t="s">
        <v>61</v>
      </c>
      <c r="P212" s="82" t="s">
        <v>241</v>
      </c>
      <c r="Q212" s="16"/>
      <c r="R212" s="17"/>
      <c r="S212" s="18"/>
      <c r="V212" s="9"/>
      <c r="W212" s="9"/>
      <c r="X212" s="9"/>
    </row>
    <row r="213" spans="2:24" hidden="1" outlineLevel="1">
      <c r="B213" s="22">
        <v>33</v>
      </c>
      <c r="C213" s="90" t="s">
        <v>116</v>
      </c>
      <c r="D213" s="34" t="s">
        <v>17</v>
      </c>
      <c r="E213" s="34">
        <v>43524</v>
      </c>
      <c r="F213" s="34" t="s">
        <v>16</v>
      </c>
      <c r="G213" s="23"/>
      <c r="H213" s="23"/>
      <c r="I213" s="35"/>
      <c r="J213" s="5"/>
      <c r="K213" s="4"/>
      <c r="L213" s="4"/>
      <c r="M213" s="36"/>
      <c r="N213" s="36" t="s">
        <v>43</v>
      </c>
      <c r="O213" s="36" t="s">
        <v>61</v>
      </c>
      <c r="P213" s="82" t="s">
        <v>242</v>
      </c>
      <c r="Q213" s="16"/>
      <c r="R213" s="17"/>
      <c r="S213" s="18"/>
      <c r="V213" s="9"/>
      <c r="W213" s="9"/>
      <c r="X213" s="9"/>
    </row>
    <row r="214" spans="2:24" hidden="1" outlineLevel="1">
      <c r="B214" s="20">
        <v>34</v>
      </c>
      <c r="C214" s="90" t="s">
        <v>117</v>
      </c>
      <c r="D214" s="21" t="s">
        <v>17</v>
      </c>
      <c r="E214" s="21">
        <v>43524</v>
      </c>
      <c r="F214" s="21" t="s">
        <v>16</v>
      </c>
      <c r="G214" s="23"/>
      <c r="H214" s="23"/>
      <c r="I214" s="35"/>
      <c r="J214" s="5"/>
      <c r="K214" s="4"/>
      <c r="L214" s="4"/>
      <c r="M214" s="36"/>
      <c r="N214" s="36" t="s">
        <v>43</v>
      </c>
      <c r="O214" s="36" t="s">
        <v>61</v>
      </c>
      <c r="P214" s="82" t="s">
        <v>243</v>
      </c>
      <c r="Q214" s="16"/>
      <c r="R214" s="17"/>
      <c r="S214" s="18"/>
      <c r="V214" s="9"/>
      <c r="W214" s="9"/>
      <c r="X214" s="9"/>
    </row>
    <row r="215" spans="2:24" hidden="1" outlineLevel="1">
      <c r="B215" s="22">
        <v>35</v>
      </c>
      <c r="C215" s="90" t="s">
        <v>118</v>
      </c>
      <c r="D215" s="21" t="s">
        <v>17</v>
      </c>
      <c r="E215" s="21">
        <v>43524</v>
      </c>
      <c r="F215" s="21" t="s">
        <v>16</v>
      </c>
      <c r="G215" s="23"/>
      <c r="H215" s="23"/>
      <c r="I215" s="35"/>
      <c r="J215" s="5"/>
      <c r="K215" s="4"/>
      <c r="L215" s="4"/>
      <c r="M215" s="36"/>
      <c r="N215" s="36" t="s">
        <v>43</v>
      </c>
      <c r="O215" s="36" t="s">
        <v>61</v>
      </c>
      <c r="P215" s="82" t="s">
        <v>244</v>
      </c>
      <c r="Q215" s="16"/>
      <c r="R215" s="17"/>
      <c r="S215" s="18"/>
      <c r="V215" s="9"/>
      <c r="W215" s="9"/>
      <c r="X215" s="9"/>
    </row>
    <row r="216" spans="2:24" hidden="1" outlineLevel="1">
      <c r="B216" s="20">
        <v>36</v>
      </c>
      <c r="C216" s="90" t="s">
        <v>119</v>
      </c>
      <c r="D216" s="34" t="s">
        <v>17</v>
      </c>
      <c r="E216" s="21">
        <v>43524</v>
      </c>
      <c r="F216" s="34" t="s">
        <v>16</v>
      </c>
      <c r="G216" s="23"/>
      <c r="H216" s="23"/>
      <c r="I216" s="35"/>
      <c r="J216" s="5"/>
      <c r="K216" s="4"/>
      <c r="L216" s="4"/>
      <c r="M216" s="36"/>
      <c r="N216" s="36" t="s">
        <v>43</v>
      </c>
      <c r="O216" s="36" t="s">
        <v>61</v>
      </c>
      <c r="P216" s="82" t="s">
        <v>252</v>
      </c>
      <c r="Q216" s="16"/>
      <c r="R216" s="17"/>
      <c r="S216" s="18"/>
      <c r="V216" s="9"/>
      <c r="W216" s="9"/>
      <c r="X216" s="9"/>
    </row>
    <row r="217" spans="2:24" hidden="1" outlineLevel="1">
      <c r="B217" s="22">
        <v>37</v>
      </c>
      <c r="C217" s="90" t="s">
        <v>120</v>
      </c>
      <c r="D217" s="21" t="s">
        <v>17</v>
      </c>
      <c r="E217" s="34">
        <v>43524</v>
      </c>
      <c r="F217" s="21" t="s">
        <v>16</v>
      </c>
      <c r="G217" s="23"/>
      <c r="H217" s="23"/>
      <c r="I217" s="35"/>
      <c r="J217" s="5"/>
      <c r="K217" s="4"/>
      <c r="L217" s="4"/>
      <c r="M217" s="36"/>
      <c r="N217" s="36" t="s">
        <v>43</v>
      </c>
      <c r="O217" s="36" t="s">
        <v>61</v>
      </c>
      <c r="P217" s="82" t="s">
        <v>253</v>
      </c>
      <c r="Q217" s="16"/>
      <c r="R217" s="17"/>
      <c r="S217" s="18"/>
      <c r="V217" s="9"/>
      <c r="W217" s="9"/>
      <c r="X217" s="9"/>
    </row>
    <row r="218" spans="2:24" hidden="1" outlineLevel="1">
      <c r="B218" s="20">
        <v>38</v>
      </c>
      <c r="C218" s="90" t="s">
        <v>121</v>
      </c>
      <c r="D218" s="21" t="s">
        <v>17</v>
      </c>
      <c r="E218" s="21">
        <v>43524</v>
      </c>
      <c r="F218" s="21" t="s">
        <v>16</v>
      </c>
      <c r="G218" s="23"/>
      <c r="H218" s="23"/>
      <c r="I218" s="35"/>
      <c r="J218" s="5"/>
      <c r="K218" s="4"/>
      <c r="L218" s="4"/>
      <c r="M218" s="36"/>
      <c r="N218" s="36" t="s">
        <v>43</v>
      </c>
      <c r="O218" s="36" t="s">
        <v>61</v>
      </c>
      <c r="P218" s="82" t="s">
        <v>254</v>
      </c>
      <c r="Q218" s="16"/>
      <c r="R218" s="17"/>
      <c r="S218" s="18"/>
      <c r="V218" s="9"/>
      <c r="W218" s="9"/>
      <c r="X218" s="9"/>
    </row>
    <row r="219" spans="2:24" hidden="1" outlineLevel="1">
      <c r="B219" s="22">
        <v>39</v>
      </c>
      <c r="C219" s="90" t="s">
        <v>122</v>
      </c>
      <c r="D219" s="34" t="s">
        <v>17</v>
      </c>
      <c r="E219" s="21">
        <v>43524</v>
      </c>
      <c r="F219" s="34" t="s">
        <v>16</v>
      </c>
      <c r="G219" s="23"/>
      <c r="H219" s="23"/>
      <c r="I219" s="35"/>
      <c r="J219" s="5"/>
      <c r="K219" s="4"/>
      <c r="L219" s="4"/>
      <c r="M219" s="36"/>
      <c r="N219" s="36" t="s">
        <v>43</v>
      </c>
      <c r="O219" s="36" t="s">
        <v>61</v>
      </c>
      <c r="P219" s="82" t="s">
        <v>255</v>
      </c>
      <c r="Q219" s="16"/>
      <c r="R219" s="17"/>
      <c r="S219" s="18"/>
      <c r="V219" s="9"/>
      <c r="W219" s="9"/>
      <c r="X219" s="9"/>
    </row>
    <row r="220" spans="2:24" hidden="1" outlineLevel="1">
      <c r="B220" s="20">
        <v>40</v>
      </c>
      <c r="C220" s="90" t="s">
        <v>123</v>
      </c>
      <c r="D220" s="21" t="s">
        <v>17</v>
      </c>
      <c r="E220" s="21">
        <v>43524</v>
      </c>
      <c r="F220" s="21" t="s">
        <v>16</v>
      </c>
      <c r="G220" s="23"/>
      <c r="H220" s="23"/>
      <c r="I220" s="35"/>
      <c r="J220" s="5"/>
      <c r="K220" s="4"/>
      <c r="L220" s="4"/>
      <c r="M220" s="36"/>
      <c r="N220" s="36" t="s">
        <v>43</v>
      </c>
      <c r="O220" s="36" t="s">
        <v>61</v>
      </c>
      <c r="P220" s="82" t="s">
        <v>245</v>
      </c>
      <c r="Q220" s="16"/>
      <c r="R220" s="17"/>
      <c r="S220" s="18"/>
      <c r="V220" s="9"/>
      <c r="W220" s="9"/>
      <c r="X220" s="9"/>
    </row>
    <row r="221" spans="2:24" hidden="1" outlineLevel="1">
      <c r="B221" s="22">
        <v>41</v>
      </c>
      <c r="C221" s="90" t="s">
        <v>124</v>
      </c>
      <c r="D221" s="21" t="s">
        <v>17</v>
      </c>
      <c r="E221" s="34">
        <v>43524</v>
      </c>
      <c r="F221" s="21" t="s">
        <v>16</v>
      </c>
      <c r="G221" s="23"/>
      <c r="H221" s="23"/>
      <c r="I221" s="35"/>
      <c r="J221" s="5"/>
      <c r="K221" s="4"/>
      <c r="L221" s="4"/>
      <c r="M221" s="36"/>
      <c r="N221" s="36" t="s">
        <v>43</v>
      </c>
      <c r="O221" s="36" t="s">
        <v>61</v>
      </c>
      <c r="P221" s="82" t="s">
        <v>246</v>
      </c>
      <c r="Q221" s="16"/>
      <c r="R221" s="17"/>
      <c r="S221" s="18"/>
      <c r="V221" s="9"/>
      <c r="W221" s="9"/>
      <c r="X221" s="9"/>
    </row>
    <row r="222" spans="2:24" hidden="1" outlineLevel="1">
      <c r="B222" s="20">
        <v>42</v>
      </c>
      <c r="C222" s="90" t="s">
        <v>125</v>
      </c>
      <c r="D222" s="34" t="s">
        <v>17</v>
      </c>
      <c r="E222" s="21">
        <v>43524</v>
      </c>
      <c r="F222" s="34" t="s">
        <v>16</v>
      </c>
      <c r="G222" s="23"/>
      <c r="H222" s="23"/>
      <c r="I222" s="35"/>
      <c r="J222" s="5"/>
      <c r="K222" s="4"/>
      <c r="L222" s="4"/>
      <c r="M222" s="36"/>
      <c r="N222" s="36" t="s">
        <v>43</v>
      </c>
      <c r="O222" s="36" t="s">
        <v>61</v>
      </c>
      <c r="P222" s="82" t="s">
        <v>247</v>
      </c>
      <c r="Q222" s="16"/>
      <c r="R222" s="17"/>
      <c r="S222" s="18"/>
      <c r="V222" s="9"/>
      <c r="W222" s="9"/>
      <c r="X222" s="9"/>
    </row>
    <row r="223" spans="2:24" hidden="1" outlineLevel="1">
      <c r="B223" s="22">
        <v>43</v>
      </c>
      <c r="C223" s="90" t="s">
        <v>126</v>
      </c>
      <c r="D223" s="21" t="s">
        <v>17</v>
      </c>
      <c r="E223" s="21">
        <v>43524</v>
      </c>
      <c r="F223" s="21" t="s">
        <v>16</v>
      </c>
      <c r="G223" s="23"/>
      <c r="H223" s="23"/>
      <c r="I223" s="35"/>
      <c r="J223" s="5"/>
      <c r="K223" s="4"/>
      <c r="L223" s="4"/>
      <c r="M223" s="36"/>
      <c r="N223" s="36" t="s">
        <v>43</v>
      </c>
      <c r="O223" s="36" t="s">
        <v>61</v>
      </c>
      <c r="P223" s="82" t="s">
        <v>248</v>
      </c>
      <c r="Q223" s="16"/>
      <c r="R223" s="17"/>
      <c r="S223" s="18"/>
      <c r="V223" s="9"/>
      <c r="W223" s="9"/>
      <c r="X223" s="9"/>
    </row>
    <row r="224" spans="2:24" hidden="1" outlineLevel="1">
      <c r="B224" s="20">
        <v>44</v>
      </c>
      <c r="C224" s="90" t="s">
        <v>127</v>
      </c>
      <c r="D224" s="21" t="s">
        <v>17</v>
      </c>
      <c r="E224" s="21">
        <v>43524</v>
      </c>
      <c r="F224" s="21" t="s">
        <v>16</v>
      </c>
      <c r="G224" s="23"/>
      <c r="H224" s="23"/>
      <c r="I224" s="35"/>
      <c r="J224" s="5"/>
      <c r="K224" s="4"/>
      <c r="L224" s="4"/>
      <c r="M224" s="36"/>
      <c r="N224" s="36" t="s">
        <v>43</v>
      </c>
      <c r="O224" s="36" t="s">
        <v>61</v>
      </c>
      <c r="P224" s="82" t="s">
        <v>249</v>
      </c>
      <c r="Q224" s="16"/>
      <c r="R224" s="17"/>
      <c r="S224" s="18"/>
      <c r="U224" s="9"/>
      <c r="V224" s="9"/>
      <c r="W224" s="9"/>
      <c r="X224" s="9"/>
    </row>
    <row r="225" spans="2:24" hidden="1" outlineLevel="1">
      <c r="B225" s="22">
        <v>45</v>
      </c>
      <c r="C225" s="90" t="s">
        <v>128</v>
      </c>
      <c r="D225" s="34" t="s">
        <v>17</v>
      </c>
      <c r="E225" s="34">
        <v>43524</v>
      </c>
      <c r="F225" s="34" t="s">
        <v>16</v>
      </c>
      <c r="G225" s="23"/>
      <c r="H225" s="23"/>
      <c r="I225" s="35"/>
      <c r="J225" s="5"/>
      <c r="K225" s="4"/>
      <c r="L225" s="4"/>
      <c r="M225" s="36"/>
      <c r="N225" s="36" t="s">
        <v>43</v>
      </c>
      <c r="O225" s="36" t="s">
        <v>61</v>
      </c>
      <c r="P225" s="82" t="s">
        <v>250</v>
      </c>
      <c r="Q225" s="16"/>
      <c r="R225" s="17"/>
      <c r="S225" s="18"/>
      <c r="U225" s="9"/>
      <c r="V225" s="9"/>
      <c r="W225" s="9"/>
      <c r="X225" s="9"/>
    </row>
    <row r="226" spans="2:24" hidden="1" outlineLevel="1">
      <c r="B226" s="20">
        <v>46</v>
      </c>
      <c r="C226" s="90" t="s">
        <v>129</v>
      </c>
      <c r="D226" s="21" t="s">
        <v>17</v>
      </c>
      <c r="E226" s="21">
        <v>43524</v>
      </c>
      <c r="F226" s="21" t="s">
        <v>16</v>
      </c>
      <c r="G226" s="23"/>
      <c r="H226" s="23"/>
      <c r="I226" s="35"/>
      <c r="J226" s="5"/>
      <c r="K226" s="4"/>
      <c r="L226" s="4"/>
      <c r="M226" s="36"/>
      <c r="N226" s="36" t="s">
        <v>43</v>
      </c>
      <c r="O226" s="36" t="s">
        <v>61</v>
      </c>
      <c r="P226" s="82" t="s">
        <v>251</v>
      </c>
      <c r="Q226" s="16"/>
      <c r="R226" s="17"/>
      <c r="S226" s="18"/>
      <c r="U226" s="9"/>
      <c r="V226" s="9"/>
      <c r="W226" s="9"/>
      <c r="X226" s="9"/>
    </row>
    <row r="227" spans="2:24" hidden="1" outlineLevel="1">
      <c r="B227" s="22">
        <v>47</v>
      </c>
      <c r="C227" s="90" t="s">
        <v>130</v>
      </c>
      <c r="D227" s="21" t="s">
        <v>17</v>
      </c>
      <c r="E227" s="21">
        <v>43524</v>
      </c>
      <c r="F227" s="21" t="s">
        <v>16</v>
      </c>
      <c r="G227" s="23"/>
      <c r="H227" s="23"/>
      <c r="I227" s="35"/>
      <c r="J227" s="5"/>
      <c r="K227" s="4"/>
      <c r="L227" s="4"/>
      <c r="M227" s="36"/>
      <c r="N227" s="36" t="s">
        <v>43</v>
      </c>
      <c r="O227" s="36" t="s">
        <v>61</v>
      </c>
      <c r="P227" s="82" t="s">
        <v>180</v>
      </c>
      <c r="Q227" s="16"/>
      <c r="R227" s="17"/>
      <c r="S227" s="18"/>
      <c r="U227" s="9"/>
      <c r="V227" s="9"/>
      <c r="W227" s="9"/>
      <c r="X227" s="9"/>
    </row>
    <row r="228" spans="2:24" hidden="1" outlineLevel="1">
      <c r="B228" s="20">
        <v>48</v>
      </c>
      <c r="C228" s="90" t="s">
        <v>131</v>
      </c>
      <c r="D228" s="34" t="s">
        <v>17</v>
      </c>
      <c r="E228" s="21">
        <v>43524</v>
      </c>
      <c r="F228" s="34" t="s">
        <v>16</v>
      </c>
      <c r="G228" s="23"/>
      <c r="H228" s="23"/>
      <c r="I228" s="35"/>
      <c r="J228" s="5"/>
      <c r="K228" s="4"/>
      <c r="L228" s="4"/>
      <c r="M228" s="36"/>
      <c r="N228" s="36" t="s">
        <v>43</v>
      </c>
      <c r="O228" s="36" t="s">
        <v>61</v>
      </c>
      <c r="P228" s="82" t="s">
        <v>181</v>
      </c>
      <c r="Q228" s="16"/>
      <c r="R228" s="17"/>
      <c r="S228" s="18"/>
      <c r="U228" s="9"/>
      <c r="V228" s="9"/>
      <c r="W228" s="9"/>
      <c r="X228" s="9"/>
    </row>
    <row r="229" spans="2:24" hidden="1" outlineLevel="1">
      <c r="B229" s="22">
        <v>49</v>
      </c>
      <c r="C229" s="90" t="s">
        <v>132</v>
      </c>
      <c r="D229" s="21" t="s">
        <v>17</v>
      </c>
      <c r="E229" s="34">
        <v>43524</v>
      </c>
      <c r="F229" s="21" t="s">
        <v>16</v>
      </c>
      <c r="G229" s="23"/>
      <c r="H229" s="23"/>
      <c r="I229" s="35"/>
      <c r="J229" s="5"/>
      <c r="K229" s="4"/>
      <c r="L229" s="4"/>
      <c r="M229" s="36"/>
      <c r="N229" s="36" t="s">
        <v>43</v>
      </c>
      <c r="O229" s="36" t="s">
        <v>61</v>
      </c>
      <c r="P229" s="82" t="s">
        <v>182</v>
      </c>
      <c r="Q229" s="16"/>
      <c r="R229" s="17"/>
      <c r="S229" s="18"/>
      <c r="U229" s="9"/>
      <c r="V229" s="9"/>
      <c r="W229" s="9"/>
      <c r="X229" s="9"/>
    </row>
    <row r="230" spans="2:24" hidden="1" outlineLevel="1">
      <c r="B230" s="20">
        <v>50</v>
      </c>
      <c r="C230" s="90" t="s">
        <v>133</v>
      </c>
      <c r="D230" s="21" t="s">
        <v>17</v>
      </c>
      <c r="E230" s="21">
        <v>43524</v>
      </c>
      <c r="F230" s="21" t="s">
        <v>16</v>
      </c>
      <c r="G230" s="23"/>
      <c r="H230" s="23"/>
      <c r="I230" s="35"/>
      <c r="J230" s="5"/>
      <c r="K230" s="4"/>
      <c r="L230" s="4"/>
      <c r="M230" s="36"/>
      <c r="N230" s="36" t="s">
        <v>43</v>
      </c>
      <c r="O230" s="36" t="s">
        <v>61</v>
      </c>
      <c r="P230" s="82" t="s">
        <v>183</v>
      </c>
      <c r="Q230" s="16"/>
      <c r="R230" s="17"/>
      <c r="S230" s="18"/>
      <c r="U230" s="9"/>
      <c r="V230" s="9"/>
      <c r="W230" s="9"/>
      <c r="X230" s="9"/>
    </row>
    <row r="231" spans="2:24" hidden="1" outlineLevel="1">
      <c r="B231" s="22">
        <v>51</v>
      </c>
      <c r="C231" s="90" t="s">
        <v>134</v>
      </c>
      <c r="D231" s="34" t="s">
        <v>17</v>
      </c>
      <c r="E231" s="21">
        <v>43524</v>
      </c>
      <c r="F231" s="34" t="s">
        <v>16</v>
      </c>
      <c r="G231" s="23"/>
      <c r="H231" s="23"/>
      <c r="I231" s="35"/>
      <c r="J231" s="5"/>
      <c r="K231" s="4"/>
      <c r="L231" s="4"/>
      <c r="M231" s="36"/>
      <c r="N231" s="36" t="s">
        <v>43</v>
      </c>
      <c r="O231" s="36" t="s">
        <v>61</v>
      </c>
      <c r="P231" s="82" t="s">
        <v>184</v>
      </c>
      <c r="Q231" s="16"/>
      <c r="R231" s="17"/>
      <c r="S231" s="18"/>
      <c r="U231" s="9"/>
      <c r="V231" s="9"/>
      <c r="W231" s="9"/>
      <c r="X231" s="9"/>
    </row>
    <row r="232" spans="2:24" hidden="1" outlineLevel="1">
      <c r="B232" s="20">
        <v>52</v>
      </c>
      <c r="C232" s="90" t="s">
        <v>135</v>
      </c>
      <c r="D232" s="21" t="s">
        <v>17</v>
      </c>
      <c r="E232" s="21">
        <v>43524</v>
      </c>
      <c r="F232" s="21" t="s">
        <v>16</v>
      </c>
      <c r="G232" s="23"/>
      <c r="H232" s="23"/>
      <c r="I232" s="35"/>
      <c r="J232" s="5"/>
      <c r="K232" s="4"/>
      <c r="L232" s="4"/>
      <c r="M232" s="36"/>
      <c r="N232" s="36" t="s">
        <v>43</v>
      </c>
      <c r="O232" s="36" t="s">
        <v>61</v>
      </c>
      <c r="P232" s="82" t="s">
        <v>184</v>
      </c>
      <c r="Q232" s="16"/>
      <c r="R232" s="17"/>
      <c r="S232" s="18"/>
      <c r="U232" s="9"/>
      <c r="V232" s="9"/>
      <c r="W232" s="9"/>
      <c r="X232" s="9"/>
    </row>
    <row r="233" spans="2:24" hidden="1" outlineLevel="1">
      <c r="B233" s="22">
        <v>53</v>
      </c>
      <c r="C233" s="90" t="s">
        <v>136</v>
      </c>
      <c r="D233" s="21" t="s">
        <v>17</v>
      </c>
      <c r="E233" s="34">
        <v>43524</v>
      </c>
      <c r="F233" s="21" t="s">
        <v>16</v>
      </c>
      <c r="G233" s="23"/>
      <c r="H233" s="23"/>
      <c r="I233" s="35"/>
      <c r="J233" s="5"/>
      <c r="K233" s="4"/>
      <c r="L233" s="4"/>
      <c r="M233" s="36"/>
      <c r="N233" s="36" t="s">
        <v>43</v>
      </c>
      <c r="O233" s="36" t="s">
        <v>61</v>
      </c>
      <c r="P233" s="72" t="s">
        <v>185</v>
      </c>
      <c r="Q233" s="16"/>
      <c r="R233" s="17"/>
      <c r="S233" s="18"/>
      <c r="U233" s="9"/>
      <c r="V233" s="9"/>
      <c r="W233" s="9"/>
      <c r="X233" s="9"/>
    </row>
    <row r="234" spans="2:24" hidden="1" outlineLevel="1">
      <c r="B234" s="20">
        <v>54</v>
      </c>
      <c r="C234" s="91" t="s">
        <v>137</v>
      </c>
      <c r="D234" s="34" t="s">
        <v>17</v>
      </c>
      <c r="E234" s="21">
        <v>43524</v>
      </c>
      <c r="F234" s="34" t="s">
        <v>16</v>
      </c>
      <c r="G234" s="23"/>
      <c r="H234" s="23"/>
      <c r="I234" s="35"/>
      <c r="J234" s="5"/>
      <c r="K234" s="4"/>
      <c r="L234" s="4"/>
      <c r="M234" s="36"/>
      <c r="N234" s="36" t="s">
        <v>43</v>
      </c>
      <c r="O234" s="36" t="s">
        <v>61</v>
      </c>
      <c r="P234" s="72" t="s">
        <v>186</v>
      </c>
      <c r="Q234" s="16"/>
      <c r="R234" s="17"/>
      <c r="S234" s="18"/>
      <c r="U234" s="9"/>
      <c r="V234" s="9"/>
      <c r="W234" s="9"/>
      <c r="X234" s="9"/>
    </row>
    <row r="235" spans="2:24" hidden="1" outlineLevel="1">
      <c r="B235" s="22">
        <v>55</v>
      </c>
      <c r="C235" s="91" t="s">
        <v>138</v>
      </c>
      <c r="D235" s="21" t="s">
        <v>17</v>
      </c>
      <c r="E235" s="21">
        <v>43524</v>
      </c>
      <c r="F235" s="21" t="s">
        <v>16</v>
      </c>
      <c r="G235" s="23"/>
      <c r="H235" s="23"/>
      <c r="I235" s="35"/>
      <c r="J235" s="5"/>
      <c r="K235" s="4"/>
      <c r="L235" s="4"/>
      <c r="M235" s="36"/>
      <c r="N235" s="36" t="s">
        <v>43</v>
      </c>
      <c r="O235" s="36" t="s">
        <v>61</v>
      </c>
      <c r="P235" s="72" t="s">
        <v>187</v>
      </c>
      <c r="Q235" s="16"/>
      <c r="R235" s="17"/>
      <c r="S235" s="18"/>
      <c r="U235" s="9"/>
      <c r="V235" s="9"/>
      <c r="W235" s="9"/>
      <c r="X235" s="9"/>
    </row>
    <row r="236" spans="2:24" hidden="1" outlineLevel="1">
      <c r="B236" s="20">
        <v>56</v>
      </c>
      <c r="C236" s="91" t="s">
        <v>139</v>
      </c>
      <c r="D236" s="21" t="s">
        <v>17</v>
      </c>
      <c r="E236" s="21">
        <v>43524</v>
      </c>
      <c r="F236" s="21" t="s">
        <v>16</v>
      </c>
      <c r="G236" s="23"/>
      <c r="H236" s="23"/>
      <c r="I236" s="35"/>
      <c r="J236" s="5"/>
      <c r="K236" s="4"/>
      <c r="L236" s="4"/>
      <c r="M236" s="36"/>
      <c r="N236" s="36" t="s">
        <v>43</v>
      </c>
      <c r="O236" s="36" t="s">
        <v>61</v>
      </c>
      <c r="P236" s="72" t="s">
        <v>188</v>
      </c>
      <c r="Q236" s="16"/>
      <c r="R236" s="17"/>
      <c r="S236" s="18"/>
      <c r="U236" s="9"/>
      <c r="V236" s="9"/>
      <c r="W236" s="9"/>
      <c r="X236" s="9"/>
    </row>
    <row r="237" spans="2:24" hidden="1" outlineLevel="1">
      <c r="B237" s="22">
        <v>57</v>
      </c>
      <c r="C237" s="91" t="s">
        <v>140</v>
      </c>
      <c r="D237" s="34" t="s">
        <v>17</v>
      </c>
      <c r="E237" s="34">
        <v>43524</v>
      </c>
      <c r="F237" s="34" t="s">
        <v>16</v>
      </c>
      <c r="G237" s="23"/>
      <c r="H237" s="23"/>
      <c r="I237" s="35"/>
      <c r="J237" s="5"/>
      <c r="K237" s="4"/>
      <c r="L237" s="4"/>
      <c r="M237" s="36"/>
      <c r="N237" s="36" t="s">
        <v>43</v>
      </c>
      <c r="O237" s="36" t="s">
        <v>61</v>
      </c>
      <c r="P237" s="72" t="s">
        <v>189</v>
      </c>
      <c r="Q237" s="16"/>
      <c r="R237" s="17"/>
      <c r="S237" s="18"/>
      <c r="U237" s="9"/>
      <c r="V237" s="9"/>
      <c r="W237" s="9"/>
      <c r="X237" s="9"/>
    </row>
    <row r="238" spans="2:24" hidden="1" outlineLevel="1">
      <c r="B238" s="20">
        <v>58</v>
      </c>
      <c r="C238" s="91" t="s">
        <v>141</v>
      </c>
      <c r="D238" s="21" t="s">
        <v>17</v>
      </c>
      <c r="E238" s="21">
        <v>43524</v>
      </c>
      <c r="F238" s="21" t="s">
        <v>16</v>
      </c>
      <c r="G238" s="23"/>
      <c r="H238" s="23"/>
      <c r="I238" s="35"/>
      <c r="J238" s="5"/>
      <c r="K238" s="4"/>
      <c r="L238" s="4"/>
      <c r="M238" s="36"/>
      <c r="N238" s="36" t="s">
        <v>43</v>
      </c>
      <c r="O238" s="36" t="s">
        <v>61</v>
      </c>
      <c r="P238" s="72" t="s">
        <v>190</v>
      </c>
      <c r="Q238" s="16"/>
      <c r="R238" s="17"/>
      <c r="S238" s="18"/>
      <c r="U238" s="9"/>
      <c r="V238" s="9"/>
      <c r="W238" s="9"/>
      <c r="X238" s="9"/>
    </row>
    <row r="239" spans="2:24" hidden="1" outlineLevel="1">
      <c r="B239" s="22">
        <v>59</v>
      </c>
      <c r="C239" s="91" t="s">
        <v>142</v>
      </c>
      <c r="D239" s="21" t="s">
        <v>17</v>
      </c>
      <c r="E239" s="21">
        <v>43524</v>
      </c>
      <c r="F239" s="21" t="s">
        <v>16</v>
      </c>
      <c r="G239" s="23"/>
      <c r="H239" s="23"/>
      <c r="I239" s="35"/>
      <c r="J239" s="5"/>
      <c r="K239" s="4"/>
      <c r="L239" s="4"/>
      <c r="M239" s="36"/>
      <c r="N239" s="36" t="s">
        <v>43</v>
      </c>
      <c r="O239" s="36" t="s">
        <v>61</v>
      </c>
      <c r="P239" s="72" t="s">
        <v>191</v>
      </c>
      <c r="Q239" s="16"/>
      <c r="R239" s="17"/>
      <c r="S239" s="18"/>
      <c r="U239" s="9"/>
      <c r="V239" s="9"/>
      <c r="W239" s="9"/>
      <c r="X239" s="9"/>
    </row>
    <row r="240" spans="2:24" hidden="1" outlineLevel="1">
      <c r="B240" s="20">
        <v>60</v>
      </c>
      <c r="C240" s="91" t="s">
        <v>143</v>
      </c>
      <c r="D240" s="34" t="s">
        <v>17</v>
      </c>
      <c r="E240" s="21">
        <v>43524</v>
      </c>
      <c r="F240" s="34" t="s">
        <v>16</v>
      </c>
      <c r="G240" s="23"/>
      <c r="H240" s="23"/>
      <c r="I240" s="35"/>
      <c r="J240" s="5"/>
      <c r="K240" s="4"/>
      <c r="L240" s="4"/>
      <c r="M240" s="36"/>
      <c r="N240" s="36" t="s">
        <v>43</v>
      </c>
      <c r="O240" s="36" t="s">
        <v>61</v>
      </c>
      <c r="P240" s="72" t="s">
        <v>192</v>
      </c>
      <c r="Q240" s="16"/>
      <c r="R240" s="17"/>
      <c r="S240" s="18"/>
      <c r="U240" s="9"/>
      <c r="V240" s="9"/>
      <c r="W240" s="9"/>
      <c r="X240" s="9"/>
    </row>
    <row r="241" spans="2:24" hidden="1" outlineLevel="1">
      <c r="B241" s="22">
        <v>61</v>
      </c>
      <c r="C241" s="91" t="s">
        <v>144</v>
      </c>
      <c r="D241" s="21" t="s">
        <v>17</v>
      </c>
      <c r="E241" s="34">
        <v>43524</v>
      </c>
      <c r="F241" s="21" t="s">
        <v>16</v>
      </c>
      <c r="G241" s="23"/>
      <c r="H241" s="23"/>
      <c r="I241" s="35"/>
      <c r="J241" s="5"/>
      <c r="K241" s="4"/>
      <c r="L241" s="4"/>
      <c r="M241" s="36"/>
      <c r="N241" s="36" t="s">
        <v>43</v>
      </c>
      <c r="O241" s="36" t="s">
        <v>61</v>
      </c>
      <c r="P241" s="72" t="s">
        <v>193</v>
      </c>
      <c r="Q241" s="16"/>
      <c r="R241" s="17"/>
      <c r="S241" s="18"/>
      <c r="U241" s="9"/>
      <c r="V241" s="9"/>
      <c r="W241" s="9"/>
      <c r="X241" s="9"/>
    </row>
    <row r="242" spans="2:24" hidden="1" outlineLevel="1">
      <c r="B242" s="20">
        <v>62</v>
      </c>
      <c r="C242" s="91" t="s">
        <v>145</v>
      </c>
      <c r="D242" s="21" t="s">
        <v>17</v>
      </c>
      <c r="E242" s="21">
        <v>43524</v>
      </c>
      <c r="F242" s="21" t="s">
        <v>16</v>
      </c>
      <c r="G242" s="23"/>
      <c r="H242" s="23"/>
      <c r="I242" s="35"/>
      <c r="J242" s="5"/>
      <c r="K242" s="4"/>
      <c r="L242" s="4"/>
      <c r="M242" s="36"/>
      <c r="N242" s="36" t="s">
        <v>43</v>
      </c>
      <c r="O242" s="36" t="s">
        <v>61</v>
      </c>
      <c r="P242" s="72" t="s">
        <v>194</v>
      </c>
      <c r="Q242" s="16"/>
      <c r="R242" s="17"/>
      <c r="S242" s="18"/>
      <c r="U242" s="9"/>
      <c r="V242" s="9"/>
      <c r="W242" s="9"/>
      <c r="X242" s="9"/>
    </row>
    <row r="243" spans="2:24" hidden="1" outlineLevel="1">
      <c r="B243" s="22">
        <v>63</v>
      </c>
      <c r="C243" s="91" t="s">
        <v>146</v>
      </c>
      <c r="D243" s="34" t="s">
        <v>17</v>
      </c>
      <c r="E243" s="21">
        <v>43524</v>
      </c>
      <c r="F243" s="34" t="s">
        <v>16</v>
      </c>
      <c r="G243" s="23"/>
      <c r="H243" s="23"/>
      <c r="I243" s="35"/>
      <c r="J243" s="5"/>
      <c r="K243" s="4"/>
      <c r="L243" s="4"/>
      <c r="M243" s="36"/>
      <c r="N243" s="36" t="s">
        <v>43</v>
      </c>
      <c r="O243" s="36" t="s">
        <v>61</v>
      </c>
      <c r="P243" s="72" t="s">
        <v>195</v>
      </c>
      <c r="Q243" s="16"/>
      <c r="R243" s="17"/>
      <c r="S243" s="18"/>
      <c r="U243" s="9"/>
      <c r="V243" s="9"/>
      <c r="W243" s="9"/>
      <c r="X243" s="9"/>
    </row>
    <row r="244" spans="2:24" hidden="1" outlineLevel="1">
      <c r="B244" s="20">
        <v>64</v>
      </c>
      <c r="C244" s="91" t="s">
        <v>147</v>
      </c>
      <c r="D244" s="21" t="s">
        <v>17</v>
      </c>
      <c r="E244" s="21">
        <v>43524</v>
      </c>
      <c r="F244" s="21" t="s">
        <v>16</v>
      </c>
      <c r="G244" s="23"/>
      <c r="H244" s="23"/>
      <c r="I244" s="35"/>
      <c r="J244" s="5"/>
      <c r="K244" s="4"/>
      <c r="L244" s="4"/>
      <c r="M244" s="36"/>
      <c r="N244" s="36" t="s">
        <v>43</v>
      </c>
      <c r="O244" s="36" t="s">
        <v>61</v>
      </c>
      <c r="P244" s="72" t="s">
        <v>196</v>
      </c>
      <c r="Q244" s="16"/>
      <c r="R244" s="17"/>
      <c r="S244" s="18"/>
      <c r="U244" s="9"/>
      <c r="V244" s="9"/>
      <c r="W244" s="9"/>
      <c r="X244" s="9"/>
    </row>
    <row r="245" spans="2:24" hidden="1" outlineLevel="1">
      <c r="B245" s="22">
        <v>65</v>
      </c>
      <c r="C245" s="91" t="s">
        <v>148</v>
      </c>
      <c r="D245" s="21" t="s">
        <v>17</v>
      </c>
      <c r="E245" s="34">
        <v>43524</v>
      </c>
      <c r="F245" s="21" t="s">
        <v>16</v>
      </c>
      <c r="G245" s="23"/>
      <c r="H245" s="23"/>
      <c r="I245" s="35"/>
      <c r="J245" s="5"/>
      <c r="K245" s="4"/>
      <c r="L245" s="4"/>
      <c r="M245" s="36"/>
      <c r="N245" s="36" t="s">
        <v>43</v>
      </c>
      <c r="O245" s="36" t="s">
        <v>61</v>
      </c>
      <c r="P245" s="72" t="s">
        <v>197</v>
      </c>
      <c r="Q245" s="16"/>
      <c r="R245" s="17"/>
      <c r="S245" s="18"/>
      <c r="U245" s="9"/>
      <c r="V245" s="9"/>
      <c r="W245" s="9"/>
      <c r="X245" s="9"/>
    </row>
    <row r="246" spans="2:24" hidden="1" outlineLevel="1">
      <c r="B246" s="20">
        <v>66</v>
      </c>
      <c r="C246" s="91" t="s">
        <v>149</v>
      </c>
      <c r="D246" s="34" t="s">
        <v>17</v>
      </c>
      <c r="E246" s="21">
        <v>43524</v>
      </c>
      <c r="F246" s="34" t="s">
        <v>16</v>
      </c>
      <c r="G246" s="23"/>
      <c r="H246" s="23"/>
      <c r="I246" s="35"/>
      <c r="J246" s="5"/>
      <c r="K246" s="4"/>
      <c r="L246" s="4"/>
      <c r="M246" s="36"/>
      <c r="N246" s="36" t="s">
        <v>43</v>
      </c>
      <c r="O246" s="36" t="s">
        <v>61</v>
      </c>
      <c r="P246" s="72" t="s">
        <v>198</v>
      </c>
      <c r="Q246" s="16"/>
      <c r="R246" s="17"/>
      <c r="S246" s="18"/>
      <c r="U246" s="9"/>
      <c r="V246" s="9"/>
      <c r="W246" s="9"/>
      <c r="X246" s="9"/>
    </row>
    <row r="247" spans="2:24" hidden="1" outlineLevel="1">
      <c r="B247" s="22">
        <v>67</v>
      </c>
      <c r="C247" s="91" t="s">
        <v>150</v>
      </c>
      <c r="D247" s="21" t="s">
        <v>17</v>
      </c>
      <c r="E247" s="21">
        <v>43524</v>
      </c>
      <c r="F247" s="21" t="s">
        <v>16</v>
      </c>
      <c r="G247" s="23"/>
      <c r="H247" s="23"/>
      <c r="I247" s="35"/>
      <c r="J247" s="5"/>
      <c r="K247" s="4"/>
      <c r="L247" s="4"/>
      <c r="M247" s="36"/>
      <c r="N247" s="36" t="s">
        <v>43</v>
      </c>
      <c r="O247" s="36" t="s">
        <v>61</v>
      </c>
      <c r="P247" s="72" t="s">
        <v>199</v>
      </c>
      <c r="Q247" s="16"/>
      <c r="R247" s="17"/>
      <c r="S247" s="18"/>
      <c r="U247" s="9"/>
      <c r="V247" s="9"/>
      <c r="W247" s="9"/>
      <c r="X247" s="9"/>
    </row>
    <row r="248" spans="2:24" hidden="1" outlineLevel="1">
      <c r="B248" s="20">
        <v>68</v>
      </c>
      <c r="C248" s="91" t="s">
        <v>151</v>
      </c>
      <c r="D248" s="21" t="s">
        <v>17</v>
      </c>
      <c r="E248" s="21">
        <v>43524</v>
      </c>
      <c r="F248" s="21" t="s">
        <v>16</v>
      </c>
      <c r="G248" s="23"/>
      <c r="H248" s="23"/>
      <c r="I248" s="35"/>
      <c r="J248" s="5"/>
      <c r="K248" s="4"/>
      <c r="L248" s="4"/>
      <c r="M248" s="36"/>
      <c r="N248" s="36" t="s">
        <v>43</v>
      </c>
      <c r="O248" s="36" t="s">
        <v>61</v>
      </c>
      <c r="P248" s="72" t="s">
        <v>200</v>
      </c>
      <c r="Q248" s="16"/>
      <c r="R248" s="17"/>
      <c r="S248" s="18"/>
      <c r="U248" s="9"/>
      <c r="V248" s="9"/>
      <c r="W248" s="9"/>
      <c r="X248" s="9"/>
    </row>
    <row r="249" spans="2:24" hidden="1" outlineLevel="1">
      <c r="B249" s="22">
        <v>69</v>
      </c>
      <c r="C249" s="91" t="s">
        <v>152</v>
      </c>
      <c r="D249" s="34" t="s">
        <v>17</v>
      </c>
      <c r="E249" s="34">
        <v>43524</v>
      </c>
      <c r="F249" s="34" t="s">
        <v>16</v>
      </c>
      <c r="G249" s="23"/>
      <c r="H249" s="23"/>
      <c r="I249" s="35"/>
      <c r="J249" s="5"/>
      <c r="K249" s="4"/>
      <c r="L249" s="4"/>
      <c r="M249" s="36"/>
      <c r="N249" s="36" t="s">
        <v>43</v>
      </c>
      <c r="O249" s="36" t="s">
        <v>61</v>
      </c>
      <c r="P249" s="72" t="s">
        <v>201</v>
      </c>
      <c r="Q249" s="16"/>
      <c r="R249" s="17"/>
      <c r="S249" s="18"/>
      <c r="U249" s="9"/>
      <c r="V249" s="9"/>
      <c r="W249" s="9"/>
      <c r="X249" s="9"/>
    </row>
    <row r="250" spans="2:24" hidden="1" outlineLevel="1">
      <c r="B250" s="20">
        <v>70</v>
      </c>
      <c r="C250" s="91" t="s">
        <v>153</v>
      </c>
      <c r="D250" s="21" t="s">
        <v>17</v>
      </c>
      <c r="E250" s="21">
        <v>43524</v>
      </c>
      <c r="F250" s="21" t="s">
        <v>16</v>
      </c>
      <c r="G250" s="23"/>
      <c r="H250" s="23"/>
      <c r="I250" s="35"/>
      <c r="J250" s="5"/>
      <c r="K250" s="4"/>
      <c r="L250" s="4"/>
      <c r="M250" s="36"/>
      <c r="N250" s="36" t="s">
        <v>43</v>
      </c>
      <c r="O250" s="36" t="s">
        <v>61</v>
      </c>
      <c r="P250" s="72" t="s">
        <v>202</v>
      </c>
      <c r="Q250" s="16"/>
      <c r="R250" s="17"/>
      <c r="S250" s="18"/>
      <c r="U250" s="9"/>
      <c r="V250" s="9"/>
      <c r="W250" s="9"/>
      <c r="X250" s="9"/>
    </row>
    <row r="251" spans="2:24" hidden="1" outlineLevel="1">
      <c r="B251" s="22">
        <v>71</v>
      </c>
      <c r="C251" s="91" t="s">
        <v>154</v>
      </c>
      <c r="D251" s="21" t="s">
        <v>17</v>
      </c>
      <c r="E251" s="21">
        <v>43524</v>
      </c>
      <c r="F251" s="21" t="s">
        <v>16</v>
      </c>
      <c r="G251" s="23"/>
      <c r="H251" s="23"/>
      <c r="I251" s="35"/>
      <c r="J251" s="5"/>
      <c r="K251" s="4"/>
      <c r="L251" s="4"/>
      <c r="M251" s="36"/>
      <c r="N251" s="36" t="s">
        <v>43</v>
      </c>
      <c r="O251" s="36" t="s">
        <v>61</v>
      </c>
      <c r="P251" s="72" t="s">
        <v>203</v>
      </c>
      <c r="Q251" s="16"/>
      <c r="R251" s="17"/>
      <c r="S251" s="18"/>
      <c r="U251" s="9"/>
      <c r="V251" s="9"/>
      <c r="W251" s="9"/>
      <c r="X251" s="9"/>
    </row>
    <row r="252" spans="2:24" hidden="1" outlineLevel="1">
      <c r="B252" s="20">
        <v>72</v>
      </c>
      <c r="C252" s="91" t="s">
        <v>155</v>
      </c>
      <c r="D252" s="34" t="s">
        <v>17</v>
      </c>
      <c r="E252" s="21">
        <v>43524</v>
      </c>
      <c r="F252" s="34" t="s">
        <v>16</v>
      </c>
      <c r="G252" s="23"/>
      <c r="H252" s="23"/>
      <c r="I252" s="35"/>
      <c r="J252" s="5"/>
      <c r="K252" s="4"/>
      <c r="L252" s="4"/>
      <c r="M252" s="36"/>
      <c r="N252" s="36" t="s">
        <v>43</v>
      </c>
      <c r="O252" s="36" t="s">
        <v>61</v>
      </c>
      <c r="P252" s="72" t="s">
        <v>204</v>
      </c>
      <c r="Q252" s="16"/>
      <c r="R252" s="17"/>
      <c r="S252" s="18"/>
      <c r="U252" s="9"/>
      <c r="V252" s="9"/>
      <c r="W252" s="9"/>
      <c r="X252" s="9"/>
    </row>
    <row r="253" spans="2:24" hidden="1" outlineLevel="1">
      <c r="B253" s="22">
        <v>73</v>
      </c>
      <c r="C253" s="91" t="s">
        <v>156</v>
      </c>
      <c r="D253" s="21" t="s">
        <v>17</v>
      </c>
      <c r="E253" s="34">
        <v>43524</v>
      </c>
      <c r="F253" s="21" t="s">
        <v>16</v>
      </c>
      <c r="G253" s="23"/>
      <c r="H253" s="23"/>
      <c r="I253" s="35"/>
      <c r="J253" s="5"/>
      <c r="K253" s="4"/>
      <c r="L253" s="4"/>
      <c r="M253" s="36"/>
      <c r="N253" s="36" t="s">
        <v>43</v>
      </c>
      <c r="O253" s="36" t="s">
        <v>61</v>
      </c>
      <c r="P253" s="72" t="s">
        <v>205</v>
      </c>
      <c r="Q253" s="16"/>
      <c r="R253" s="17"/>
      <c r="S253" s="18"/>
      <c r="U253" s="9"/>
      <c r="V253" s="9"/>
      <c r="W253" s="9"/>
      <c r="X253" s="9"/>
    </row>
    <row r="254" spans="2:24" hidden="1" outlineLevel="1">
      <c r="B254" s="20">
        <v>74</v>
      </c>
      <c r="C254" s="91" t="s">
        <v>157</v>
      </c>
      <c r="D254" s="21" t="s">
        <v>17</v>
      </c>
      <c r="E254" s="21">
        <v>43524</v>
      </c>
      <c r="F254" s="21" t="s">
        <v>16</v>
      </c>
      <c r="G254" s="23"/>
      <c r="H254" s="23"/>
      <c r="I254" s="35"/>
      <c r="J254" s="5"/>
      <c r="K254" s="4"/>
      <c r="L254" s="4"/>
      <c r="M254" s="36"/>
      <c r="N254" s="36" t="s">
        <v>43</v>
      </c>
      <c r="O254" s="36" t="s">
        <v>61</v>
      </c>
      <c r="P254" s="72" t="s">
        <v>206</v>
      </c>
      <c r="Q254" s="16"/>
      <c r="R254" s="17"/>
      <c r="S254" s="18"/>
      <c r="U254" s="9"/>
      <c r="V254" s="9"/>
      <c r="W254" s="9"/>
      <c r="X254" s="9"/>
    </row>
    <row r="255" spans="2:24" hidden="1" outlineLevel="1">
      <c r="B255" s="22">
        <v>75</v>
      </c>
      <c r="C255" s="91" t="s">
        <v>158</v>
      </c>
      <c r="D255" s="34" t="s">
        <v>17</v>
      </c>
      <c r="E255" s="21">
        <v>43524</v>
      </c>
      <c r="F255" s="34" t="s">
        <v>16</v>
      </c>
      <c r="G255" s="23"/>
      <c r="H255" s="23"/>
      <c r="I255" s="35"/>
      <c r="J255" s="5"/>
      <c r="K255" s="4"/>
      <c r="L255" s="4"/>
      <c r="M255" s="36"/>
      <c r="N255" s="36" t="s">
        <v>43</v>
      </c>
      <c r="O255" s="36" t="s">
        <v>61</v>
      </c>
      <c r="P255" s="72" t="s">
        <v>207</v>
      </c>
      <c r="Q255" s="16"/>
      <c r="R255" s="17"/>
      <c r="S255" s="18"/>
      <c r="U255" s="9"/>
      <c r="V255" s="9"/>
      <c r="W255" s="9"/>
      <c r="X255" s="9"/>
    </row>
    <row r="256" spans="2:24" hidden="1" outlineLevel="1">
      <c r="B256" s="20">
        <v>76</v>
      </c>
      <c r="C256" s="91" t="s">
        <v>159</v>
      </c>
      <c r="D256" s="21" t="s">
        <v>17</v>
      </c>
      <c r="E256" s="21">
        <v>43524</v>
      </c>
      <c r="F256" s="21" t="s">
        <v>16</v>
      </c>
      <c r="G256" s="23"/>
      <c r="H256" s="23"/>
      <c r="I256" s="35"/>
      <c r="J256" s="5"/>
      <c r="K256" s="4"/>
      <c r="L256" s="4"/>
      <c r="M256" s="36"/>
      <c r="N256" s="36" t="s">
        <v>43</v>
      </c>
      <c r="O256" s="36" t="s">
        <v>61</v>
      </c>
      <c r="P256" s="72" t="s">
        <v>208</v>
      </c>
      <c r="Q256" s="16"/>
      <c r="R256" s="17"/>
      <c r="S256" s="18"/>
      <c r="U256" s="9"/>
      <c r="V256" s="9"/>
      <c r="W256" s="9"/>
      <c r="X256" s="9"/>
    </row>
    <row r="257" spans="2:24" hidden="1" outlineLevel="1">
      <c r="B257" s="22">
        <v>77</v>
      </c>
      <c r="C257" s="91" t="s">
        <v>160</v>
      </c>
      <c r="D257" s="21" t="s">
        <v>17</v>
      </c>
      <c r="E257" s="34">
        <v>43524</v>
      </c>
      <c r="F257" s="21" t="s">
        <v>16</v>
      </c>
      <c r="G257" s="23"/>
      <c r="H257" s="23"/>
      <c r="I257" s="35"/>
      <c r="J257" s="5"/>
      <c r="K257" s="4"/>
      <c r="L257" s="4"/>
      <c r="M257" s="36"/>
      <c r="N257" s="36" t="s">
        <v>43</v>
      </c>
      <c r="O257" s="36" t="s">
        <v>61</v>
      </c>
      <c r="P257" s="72" t="s">
        <v>209</v>
      </c>
      <c r="Q257" s="16"/>
      <c r="R257" s="17"/>
      <c r="S257" s="18"/>
      <c r="U257" s="9"/>
      <c r="V257" s="9"/>
      <c r="W257" s="9"/>
      <c r="X257" s="9"/>
    </row>
    <row r="258" spans="2:24" hidden="1" outlineLevel="1">
      <c r="B258" s="20">
        <v>78</v>
      </c>
      <c r="C258" s="91" t="s">
        <v>161</v>
      </c>
      <c r="D258" s="34" t="s">
        <v>17</v>
      </c>
      <c r="E258" s="21">
        <v>43524</v>
      </c>
      <c r="F258" s="34" t="s">
        <v>16</v>
      </c>
      <c r="G258" s="23"/>
      <c r="H258" s="23"/>
      <c r="I258" s="35"/>
      <c r="J258" s="5"/>
      <c r="K258" s="4"/>
      <c r="L258" s="4"/>
      <c r="M258" s="36"/>
      <c r="N258" s="36" t="s">
        <v>43</v>
      </c>
      <c r="O258" s="36" t="s">
        <v>61</v>
      </c>
      <c r="P258" s="72" t="s">
        <v>209</v>
      </c>
      <c r="Q258" s="16"/>
      <c r="R258" s="17"/>
      <c r="S258" s="18"/>
      <c r="U258" s="9"/>
      <c r="V258" s="9"/>
      <c r="W258" s="9"/>
      <c r="X258" s="9"/>
    </row>
    <row r="259" spans="2:24" hidden="1" outlineLevel="1">
      <c r="B259" s="22">
        <v>79</v>
      </c>
      <c r="C259" s="91" t="s">
        <v>162</v>
      </c>
      <c r="D259" s="21" t="s">
        <v>17</v>
      </c>
      <c r="E259" s="21">
        <v>43524</v>
      </c>
      <c r="F259" s="21" t="s">
        <v>16</v>
      </c>
      <c r="G259" s="23"/>
      <c r="H259" s="23"/>
      <c r="I259" s="35"/>
      <c r="J259" s="5"/>
      <c r="K259" s="4"/>
      <c r="L259" s="4"/>
      <c r="M259" s="36"/>
      <c r="N259" s="36" t="s">
        <v>43</v>
      </c>
      <c r="O259" s="36" t="s">
        <v>61</v>
      </c>
      <c r="P259" s="72" t="s">
        <v>210</v>
      </c>
      <c r="Q259" s="16"/>
      <c r="R259" s="17"/>
      <c r="S259" s="18"/>
      <c r="U259" s="9"/>
      <c r="V259" s="9"/>
      <c r="W259" s="9"/>
      <c r="X259" s="9"/>
    </row>
    <row r="260" spans="2:24" hidden="1" outlineLevel="1">
      <c r="B260" s="20">
        <v>80</v>
      </c>
      <c r="C260" s="91" t="s">
        <v>163</v>
      </c>
      <c r="D260" s="21" t="s">
        <v>17</v>
      </c>
      <c r="E260" s="21">
        <v>43524</v>
      </c>
      <c r="F260" s="21" t="s">
        <v>16</v>
      </c>
      <c r="G260" s="23"/>
      <c r="H260" s="23"/>
      <c r="I260" s="35"/>
      <c r="J260" s="5"/>
      <c r="K260" s="4"/>
      <c r="L260" s="4"/>
      <c r="M260" s="36"/>
      <c r="N260" s="36" t="s">
        <v>43</v>
      </c>
      <c r="O260" s="36" t="s">
        <v>61</v>
      </c>
      <c r="P260" s="72" t="s">
        <v>210</v>
      </c>
      <c r="Q260" s="16"/>
      <c r="R260" s="17"/>
      <c r="S260" s="18"/>
      <c r="U260" s="9"/>
      <c r="V260" s="9"/>
      <c r="W260" s="9"/>
      <c r="X260" s="9"/>
    </row>
    <row r="261" spans="2:24" hidden="1" outlineLevel="1">
      <c r="B261" s="22">
        <v>81</v>
      </c>
      <c r="C261" s="91" t="s">
        <v>164</v>
      </c>
      <c r="D261" s="34" t="s">
        <v>17</v>
      </c>
      <c r="E261" s="34">
        <v>43524</v>
      </c>
      <c r="F261" s="34" t="s">
        <v>16</v>
      </c>
      <c r="G261" s="23"/>
      <c r="H261" s="23"/>
      <c r="I261" s="35"/>
      <c r="J261" s="5"/>
      <c r="K261" s="4"/>
      <c r="L261" s="4"/>
      <c r="M261" s="36"/>
      <c r="N261" s="36" t="s">
        <v>43</v>
      </c>
      <c r="O261" s="36" t="s">
        <v>61</v>
      </c>
      <c r="P261" s="72" t="s">
        <v>210</v>
      </c>
      <c r="Q261" s="16"/>
      <c r="R261" s="17"/>
      <c r="S261" s="18"/>
      <c r="U261" s="9"/>
      <c r="V261" s="9"/>
      <c r="W261" s="9"/>
      <c r="X261" s="9"/>
    </row>
    <row r="262" spans="2:24" hidden="1" outlineLevel="1">
      <c r="B262" s="20">
        <v>82</v>
      </c>
      <c r="C262" s="91" t="s">
        <v>165</v>
      </c>
      <c r="D262" s="21" t="s">
        <v>17</v>
      </c>
      <c r="E262" s="21">
        <v>43524</v>
      </c>
      <c r="F262" s="21" t="s">
        <v>16</v>
      </c>
      <c r="G262" s="23"/>
      <c r="H262" s="23"/>
      <c r="I262" s="35"/>
      <c r="J262" s="5"/>
      <c r="K262" s="4"/>
      <c r="L262" s="4"/>
      <c r="M262" s="36"/>
      <c r="N262" s="36" t="s">
        <v>43</v>
      </c>
      <c r="O262" s="36" t="s">
        <v>61</v>
      </c>
      <c r="P262" s="72" t="s">
        <v>190</v>
      </c>
      <c r="Q262" s="16"/>
      <c r="R262" s="17"/>
      <c r="S262" s="18"/>
      <c r="U262" s="9"/>
      <c r="V262" s="9"/>
      <c r="W262" s="9"/>
      <c r="X262" s="9"/>
    </row>
    <row r="263" spans="2:24" hidden="1" outlineLevel="1">
      <c r="B263" s="22">
        <v>83</v>
      </c>
      <c r="C263" s="91" t="s">
        <v>166</v>
      </c>
      <c r="D263" s="21" t="s">
        <v>17</v>
      </c>
      <c r="E263" s="21">
        <v>43524</v>
      </c>
      <c r="F263" s="21" t="s">
        <v>16</v>
      </c>
      <c r="G263" s="23"/>
      <c r="H263" s="23"/>
      <c r="I263" s="35"/>
      <c r="J263" s="5"/>
      <c r="K263" s="4"/>
      <c r="L263" s="4"/>
      <c r="M263" s="36"/>
      <c r="N263" s="36" t="s">
        <v>43</v>
      </c>
      <c r="O263" s="36" t="s">
        <v>61</v>
      </c>
      <c r="P263" s="72" t="s">
        <v>211</v>
      </c>
      <c r="Q263" s="16"/>
      <c r="R263" s="17"/>
      <c r="S263" s="18"/>
      <c r="U263" s="9"/>
      <c r="V263" s="9"/>
      <c r="W263" s="9"/>
      <c r="X263" s="9"/>
    </row>
    <row r="264" spans="2:24" hidden="1" outlineLevel="1">
      <c r="B264" s="20">
        <v>84</v>
      </c>
      <c r="C264" s="91" t="s">
        <v>167</v>
      </c>
      <c r="D264" s="34" t="s">
        <v>17</v>
      </c>
      <c r="E264" s="21">
        <v>43524</v>
      </c>
      <c r="F264" s="34" t="s">
        <v>16</v>
      </c>
      <c r="G264" s="23"/>
      <c r="H264" s="23"/>
      <c r="I264" s="35"/>
      <c r="J264" s="5"/>
      <c r="K264" s="4"/>
      <c r="L264" s="4"/>
      <c r="M264" s="36"/>
      <c r="N264" s="36" t="s">
        <v>43</v>
      </c>
      <c r="O264" s="36" t="s">
        <v>61</v>
      </c>
      <c r="P264" s="72" t="s">
        <v>186</v>
      </c>
      <c r="Q264" s="16"/>
      <c r="R264" s="17"/>
      <c r="S264" s="18"/>
      <c r="U264" s="9"/>
      <c r="V264" s="9"/>
      <c r="W264" s="9"/>
      <c r="X264" s="9"/>
    </row>
    <row r="265" spans="2:24" hidden="1" outlineLevel="1">
      <c r="B265" s="22">
        <v>85</v>
      </c>
      <c r="C265" s="91" t="s">
        <v>168</v>
      </c>
      <c r="D265" s="21" t="s">
        <v>17</v>
      </c>
      <c r="E265" s="34">
        <v>43524</v>
      </c>
      <c r="F265" s="21" t="s">
        <v>16</v>
      </c>
      <c r="G265" s="23"/>
      <c r="H265" s="23"/>
      <c r="I265" s="35"/>
      <c r="J265" s="5"/>
      <c r="K265" s="4"/>
      <c r="L265" s="4"/>
      <c r="M265" s="36"/>
      <c r="N265" s="36" t="s">
        <v>43</v>
      </c>
      <c r="O265" s="36" t="s">
        <v>61</v>
      </c>
      <c r="P265" s="72" t="s">
        <v>212</v>
      </c>
      <c r="Q265" s="16"/>
      <c r="R265" s="17"/>
      <c r="S265" s="18"/>
      <c r="U265" s="9"/>
      <c r="V265" s="9"/>
      <c r="W265" s="9"/>
      <c r="X265" s="9"/>
    </row>
    <row r="266" spans="2:24" hidden="1" outlineLevel="1">
      <c r="B266" s="20">
        <v>86</v>
      </c>
      <c r="C266" s="91" t="s">
        <v>169</v>
      </c>
      <c r="D266" s="21" t="s">
        <v>17</v>
      </c>
      <c r="E266" s="21">
        <v>43524</v>
      </c>
      <c r="F266" s="21" t="s">
        <v>16</v>
      </c>
      <c r="G266" s="23"/>
      <c r="H266" s="23"/>
      <c r="I266" s="35"/>
      <c r="J266" s="5"/>
      <c r="K266" s="4"/>
      <c r="L266" s="4"/>
      <c r="M266" s="36"/>
      <c r="N266" s="36" t="s">
        <v>43</v>
      </c>
      <c r="O266" s="36" t="s">
        <v>61</v>
      </c>
      <c r="P266" s="72" t="s">
        <v>213</v>
      </c>
      <c r="Q266" s="16"/>
      <c r="R266" s="17"/>
      <c r="S266" s="18"/>
      <c r="U266" s="9"/>
      <c r="V266" s="9"/>
      <c r="W266" s="9"/>
      <c r="X266" s="9"/>
    </row>
    <row r="267" spans="2:24" hidden="1" outlineLevel="1">
      <c r="B267" s="22">
        <v>87</v>
      </c>
      <c r="C267" s="90" t="s">
        <v>170</v>
      </c>
      <c r="D267" s="21" t="s">
        <v>17</v>
      </c>
      <c r="E267" s="21">
        <v>43524</v>
      </c>
      <c r="F267" s="34" t="s">
        <v>16</v>
      </c>
      <c r="G267" s="23"/>
      <c r="H267" s="23"/>
      <c r="I267" s="35"/>
      <c r="J267" s="5"/>
      <c r="K267" s="4"/>
      <c r="L267" s="4"/>
      <c r="M267" s="36"/>
      <c r="N267" s="36" t="s">
        <v>43</v>
      </c>
      <c r="O267" s="36" t="s">
        <v>61</v>
      </c>
      <c r="P267" s="82" t="s">
        <v>213</v>
      </c>
      <c r="Q267" s="16"/>
      <c r="R267" s="17"/>
      <c r="S267" s="18"/>
      <c r="U267" s="9"/>
      <c r="V267" s="9"/>
      <c r="W267" s="9"/>
      <c r="X267" s="9"/>
    </row>
    <row r="268" spans="2:24" hidden="1" outlineLevel="1">
      <c r="B268" s="20">
        <v>88</v>
      </c>
      <c r="C268" s="90" t="s">
        <v>171</v>
      </c>
      <c r="D268" s="21" t="s">
        <v>17</v>
      </c>
      <c r="E268" s="21">
        <v>43524</v>
      </c>
      <c r="F268" s="21" t="s">
        <v>16</v>
      </c>
      <c r="G268" s="23"/>
      <c r="H268" s="23"/>
      <c r="I268" s="35"/>
      <c r="J268" s="5"/>
      <c r="K268" s="4"/>
      <c r="L268" s="4"/>
      <c r="M268" s="36"/>
      <c r="N268" s="36" t="s">
        <v>43</v>
      </c>
      <c r="O268" s="36" t="s">
        <v>61</v>
      </c>
      <c r="P268" s="82" t="s">
        <v>213</v>
      </c>
      <c r="Q268" s="16"/>
      <c r="R268" s="17"/>
      <c r="S268" s="18"/>
      <c r="U268" s="9"/>
      <c r="V268" s="9"/>
      <c r="W268" s="9"/>
      <c r="X268" s="9"/>
    </row>
    <row r="269" spans="2:24" hidden="1" outlineLevel="1">
      <c r="B269" s="22">
        <v>89</v>
      </c>
      <c r="C269" s="90" t="s">
        <v>172</v>
      </c>
      <c r="D269" s="21" t="s">
        <v>17</v>
      </c>
      <c r="E269" s="34">
        <v>43524</v>
      </c>
      <c r="F269" s="21" t="s">
        <v>16</v>
      </c>
      <c r="G269" s="23"/>
      <c r="H269" s="23"/>
      <c r="I269" s="35"/>
      <c r="J269" s="5"/>
      <c r="K269" s="4"/>
      <c r="L269" s="4"/>
      <c r="M269" s="36"/>
      <c r="N269" s="36" t="s">
        <v>43</v>
      </c>
      <c r="O269" s="36" t="s">
        <v>61</v>
      </c>
      <c r="P269" s="82" t="s">
        <v>214</v>
      </c>
      <c r="Q269" s="16"/>
      <c r="R269" s="17"/>
      <c r="S269" s="18"/>
      <c r="U269" s="9"/>
      <c r="V269" s="9"/>
      <c r="W269" s="9"/>
      <c r="X269" s="9"/>
    </row>
    <row r="270" spans="2:24" hidden="1" outlineLevel="1">
      <c r="B270" s="20">
        <v>90</v>
      </c>
      <c r="C270" s="92" t="s">
        <v>173</v>
      </c>
      <c r="D270" s="21" t="s">
        <v>17</v>
      </c>
      <c r="E270" s="21">
        <v>43524</v>
      </c>
      <c r="F270" s="34" t="s">
        <v>16</v>
      </c>
      <c r="G270" s="23"/>
      <c r="H270" s="23"/>
      <c r="I270" s="35"/>
      <c r="J270" s="5"/>
      <c r="K270" s="4"/>
      <c r="L270" s="4"/>
      <c r="M270" s="36"/>
      <c r="N270" s="36" t="s">
        <v>43</v>
      </c>
      <c r="O270" s="36" t="s">
        <v>61</v>
      </c>
      <c r="P270" s="82" t="s">
        <v>215</v>
      </c>
      <c r="Q270" s="16"/>
      <c r="R270" s="17"/>
      <c r="S270" s="18"/>
      <c r="U270" s="9"/>
      <c r="V270" s="9"/>
      <c r="W270" s="9"/>
      <c r="X270" s="9"/>
    </row>
    <row r="271" spans="2:24" hidden="1" outlineLevel="1">
      <c r="B271" s="22">
        <v>91</v>
      </c>
      <c r="C271" s="93" t="s">
        <v>174</v>
      </c>
      <c r="D271" s="21" t="s">
        <v>17</v>
      </c>
      <c r="E271" s="21">
        <v>43524</v>
      </c>
      <c r="F271" s="21" t="s">
        <v>16</v>
      </c>
      <c r="G271" s="23"/>
      <c r="H271" s="23"/>
      <c r="I271" s="35"/>
      <c r="J271" s="5"/>
      <c r="K271" s="4"/>
      <c r="L271" s="4"/>
      <c r="M271" s="36"/>
      <c r="N271" s="36" t="s">
        <v>43</v>
      </c>
      <c r="O271" s="36" t="s">
        <v>61</v>
      </c>
      <c r="P271" s="72" t="s">
        <v>216</v>
      </c>
      <c r="Q271" s="16"/>
      <c r="R271" s="17"/>
      <c r="S271" s="18"/>
      <c r="U271" s="9"/>
      <c r="V271" s="9"/>
      <c r="W271" s="9"/>
      <c r="X271" s="9"/>
    </row>
    <row r="272" spans="2:24" hidden="1" outlineLevel="1">
      <c r="B272" s="20">
        <v>92</v>
      </c>
      <c r="C272" s="92" t="s">
        <v>175</v>
      </c>
      <c r="D272" s="21" t="s">
        <v>17</v>
      </c>
      <c r="E272" s="21">
        <v>43524</v>
      </c>
      <c r="F272" s="21" t="s">
        <v>16</v>
      </c>
      <c r="G272" s="23"/>
      <c r="H272" s="23"/>
      <c r="I272" s="35"/>
      <c r="J272" s="5"/>
      <c r="K272" s="4"/>
      <c r="L272" s="4"/>
      <c r="M272" s="36"/>
      <c r="N272" s="36" t="s">
        <v>43</v>
      </c>
      <c r="O272" s="36" t="s">
        <v>61</v>
      </c>
      <c r="P272" s="72" t="s">
        <v>217</v>
      </c>
      <c r="Q272" s="16"/>
      <c r="R272" s="17"/>
      <c r="S272" s="18"/>
      <c r="V272" s="9"/>
      <c r="W272" s="9"/>
      <c r="X272" s="9"/>
    </row>
    <row r="273" spans="2:24" hidden="1" outlineLevel="1">
      <c r="B273" s="22">
        <v>93</v>
      </c>
      <c r="C273" s="92" t="s">
        <v>176</v>
      </c>
      <c r="D273" s="21" t="s">
        <v>17</v>
      </c>
      <c r="E273" s="34">
        <v>43524</v>
      </c>
      <c r="F273" s="34" t="s">
        <v>16</v>
      </c>
      <c r="G273" s="23"/>
      <c r="H273" s="23"/>
      <c r="I273" s="35"/>
      <c r="J273" s="5"/>
      <c r="K273" s="4"/>
      <c r="L273" s="4"/>
      <c r="M273" s="36"/>
      <c r="N273" s="36" t="s">
        <v>43</v>
      </c>
      <c r="O273" s="36" t="s">
        <v>61</v>
      </c>
      <c r="P273" s="72" t="s">
        <v>218</v>
      </c>
      <c r="Q273" s="16"/>
      <c r="R273" s="17"/>
      <c r="S273" s="18"/>
      <c r="V273" s="9"/>
      <c r="W273" s="9"/>
      <c r="X273" s="9"/>
    </row>
    <row r="274" spans="2:24" hidden="1" outlineLevel="1">
      <c r="B274" s="20">
        <v>94</v>
      </c>
      <c r="C274" s="92" t="s">
        <v>177</v>
      </c>
      <c r="D274" s="21" t="s">
        <v>17</v>
      </c>
      <c r="E274" s="21">
        <v>43524</v>
      </c>
      <c r="F274" s="34" t="s">
        <v>16</v>
      </c>
      <c r="G274" s="23"/>
      <c r="H274" s="23"/>
      <c r="I274" s="35"/>
      <c r="J274" s="5"/>
      <c r="K274" s="4"/>
      <c r="L274" s="4"/>
      <c r="M274" s="36"/>
      <c r="N274" s="36" t="s">
        <v>43</v>
      </c>
      <c r="O274" s="36" t="s">
        <v>61</v>
      </c>
      <c r="P274" s="72" t="s">
        <v>219</v>
      </c>
      <c r="Q274" s="16"/>
      <c r="R274" s="17"/>
      <c r="S274" s="18"/>
      <c r="U274" s="11" t="s">
        <v>67</v>
      </c>
      <c r="V274" s="9"/>
      <c r="W274" s="9"/>
      <c r="X274" s="9"/>
    </row>
    <row r="275" spans="2:24" hidden="1" outlineLevel="1">
      <c r="B275" s="22">
        <v>95</v>
      </c>
      <c r="C275" s="92" t="s">
        <v>178</v>
      </c>
      <c r="D275" s="21" t="s">
        <v>17</v>
      </c>
      <c r="E275" s="21">
        <v>43524</v>
      </c>
      <c r="F275" s="50" t="s">
        <v>16</v>
      </c>
      <c r="G275" s="23"/>
      <c r="H275" s="23"/>
      <c r="I275" s="35"/>
      <c r="J275" s="5"/>
      <c r="K275" s="51"/>
      <c r="L275" s="51"/>
      <c r="M275" s="52"/>
      <c r="N275" s="36" t="s">
        <v>43</v>
      </c>
      <c r="O275" s="36" t="s">
        <v>61</v>
      </c>
      <c r="P275" s="72" t="s">
        <v>219</v>
      </c>
      <c r="Q275" s="16"/>
      <c r="R275" s="17"/>
      <c r="S275" s="18"/>
      <c r="V275" s="9"/>
      <c r="W275" s="9"/>
      <c r="X275" s="9"/>
    </row>
    <row r="276" spans="2:24" hidden="1" outlineLevel="1">
      <c r="B276" s="56" t="s">
        <v>90</v>
      </c>
      <c r="C276" s="94"/>
      <c r="D276" s="54"/>
      <c r="E276" s="21"/>
      <c r="F276" s="34"/>
      <c r="G276" s="23"/>
      <c r="H276" s="23"/>
      <c r="I276" s="35"/>
      <c r="J276" s="5"/>
      <c r="K276" s="51"/>
      <c r="L276" s="51"/>
      <c r="M276" s="52"/>
      <c r="N276" s="36"/>
      <c r="O276" s="36"/>
      <c r="P276" s="83"/>
      <c r="Q276" s="16"/>
      <c r="R276" s="17"/>
      <c r="S276" s="18"/>
      <c r="V276" s="9"/>
      <c r="W276" s="9"/>
      <c r="X276" s="9"/>
    </row>
    <row r="277" spans="2:24" hidden="1" outlineLevel="1">
      <c r="B277" s="59" t="s">
        <v>267</v>
      </c>
      <c r="C277" s="95"/>
      <c r="D277" s="21"/>
      <c r="E277" s="21"/>
      <c r="F277" s="50"/>
      <c r="G277" s="23"/>
      <c r="H277" s="23"/>
      <c r="I277" s="35"/>
      <c r="J277" s="5"/>
      <c r="K277" s="51"/>
      <c r="L277" s="51"/>
      <c r="M277" s="52"/>
      <c r="N277" s="36"/>
      <c r="O277" s="36"/>
      <c r="P277" s="84"/>
      <c r="Q277" s="16"/>
      <c r="R277" s="17"/>
      <c r="S277" s="18"/>
      <c r="V277" s="9"/>
      <c r="W277" s="9"/>
      <c r="X277" s="9"/>
    </row>
    <row r="278" spans="2:24" hidden="1" outlineLevel="1">
      <c r="B278" s="22">
        <v>96</v>
      </c>
      <c r="C278" s="96" t="s">
        <v>256</v>
      </c>
      <c r="D278" s="21" t="s">
        <v>17</v>
      </c>
      <c r="E278" s="34">
        <v>43524</v>
      </c>
      <c r="F278" s="50" t="s">
        <v>16</v>
      </c>
      <c r="G278" s="23"/>
      <c r="H278" s="23"/>
      <c r="I278" s="35"/>
      <c r="J278" s="5"/>
      <c r="K278" s="51"/>
      <c r="L278" s="51"/>
      <c r="M278" s="52"/>
      <c r="N278" s="36" t="s">
        <v>43</v>
      </c>
      <c r="O278" s="36" t="s">
        <v>61</v>
      </c>
      <c r="P278" s="72" t="s">
        <v>185</v>
      </c>
      <c r="Q278" s="16"/>
      <c r="R278" s="17"/>
      <c r="S278" s="18"/>
      <c r="V278" s="9"/>
      <c r="W278" s="9"/>
      <c r="X278" s="9"/>
    </row>
    <row r="279" spans="2:24" hidden="1" outlineLevel="1">
      <c r="B279" s="22">
        <v>97</v>
      </c>
      <c r="C279" s="96" t="s">
        <v>257</v>
      </c>
      <c r="D279" s="21" t="s">
        <v>17</v>
      </c>
      <c r="E279" s="21">
        <v>43524</v>
      </c>
      <c r="F279" s="34" t="s">
        <v>16</v>
      </c>
      <c r="G279" s="23"/>
      <c r="H279" s="23"/>
      <c r="I279" s="35"/>
      <c r="J279" s="5"/>
      <c r="K279" s="51"/>
      <c r="L279" s="51"/>
      <c r="M279" s="52"/>
      <c r="N279" s="36" t="s">
        <v>43</v>
      </c>
      <c r="O279" s="36" t="s">
        <v>61</v>
      </c>
      <c r="P279" s="72" t="s">
        <v>185</v>
      </c>
      <c r="Q279" s="16"/>
      <c r="R279" s="17"/>
      <c r="S279" s="18"/>
      <c r="V279" s="9"/>
      <c r="W279" s="9"/>
      <c r="X279" s="9"/>
    </row>
    <row r="280" spans="2:24" hidden="1" outlineLevel="1">
      <c r="B280" s="58" t="s">
        <v>266</v>
      </c>
      <c r="C280" s="97"/>
      <c r="D280" s="21"/>
      <c r="E280" s="21"/>
      <c r="F280" s="50"/>
      <c r="G280" s="23"/>
      <c r="H280" s="23"/>
      <c r="I280" s="35"/>
      <c r="J280" s="5"/>
      <c r="K280" s="51"/>
      <c r="L280" s="51"/>
      <c r="M280" s="52"/>
      <c r="N280" s="36"/>
      <c r="O280" s="36"/>
      <c r="P280" s="72"/>
      <c r="Q280" s="16"/>
      <c r="R280" s="17"/>
      <c r="S280" s="18"/>
      <c r="V280" s="9"/>
      <c r="W280" s="9"/>
      <c r="X280" s="9"/>
    </row>
    <row r="281" spans="2:24" hidden="1" outlineLevel="1">
      <c r="B281" s="53">
        <v>98</v>
      </c>
      <c r="C281" s="92" t="s">
        <v>258</v>
      </c>
      <c r="D281" s="21" t="s">
        <v>17</v>
      </c>
      <c r="E281" s="21">
        <v>43524</v>
      </c>
      <c r="F281" s="50" t="s">
        <v>16</v>
      </c>
      <c r="G281" s="23"/>
      <c r="H281" s="23"/>
      <c r="I281" s="35"/>
      <c r="J281" s="5"/>
      <c r="K281" s="51"/>
      <c r="L281" s="51"/>
      <c r="M281" s="52"/>
      <c r="N281" s="36" t="s">
        <v>43</v>
      </c>
      <c r="O281" s="36" t="s">
        <v>61</v>
      </c>
      <c r="P281" s="72" t="s">
        <v>263</v>
      </c>
      <c r="Q281" s="16"/>
      <c r="R281" s="17"/>
      <c r="S281" s="18"/>
      <c r="V281" s="9"/>
      <c r="W281" s="9"/>
      <c r="X281" s="9"/>
    </row>
    <row r="282" spans="2:24" hidden="1" outlineLevel="1">
      <c r="B282" s="53">
        <v>99</v>
      </c>
      <c r="C282" s="92" t="s">
        <v>259</v>
      </c>
      <c r="D282" s="21" t="s">
        <v>17</v>
      </c>
      <c r="E282" s="21">
        <v>43524</v>
      </c>
      <c r="F282" s="34" t="s">
        <v>16</v>
      </c>
      <c r="G282" s="23"/>
      <c r="H282" s="23"/>
      <c r="I282" s="35"/>
      <c r="J282" s="5"/>
      <c r="K282" s="51"/>
      <c r="L282" s="51"/>
      <c r="M282" s="52"/>
      <c r="N282" s="36" t="s">
        <v>43</v>
      </c>
      <c r="O282" s="36" t="s">
        <v>61</v>
      </c>
      <c r="P282" s="72" t="s">
        <v>264</v>
      </c>
      <c r="Q282" s="16"/>
      <c r="R282" s="17"/>
      <c r="S282" s="18"/>
      <c r="V282" s="9"/>
      <c r="W282" s="9"/>
      <c r="X282" s="9"/>
    </row>
    <row r="283" spans="2:24" hidden="1" outlineLevel="1">
      <c r="B283" s="53">
        <v>100</v>
      </c>
      <c r="C283" s="92" t="s">
        <v>260</v>
      </c>
      <c r="D283" s="21" t="s">
        <v>17</v>
      </c>
      <c r="E283" s="34">
        <v>43524</v>
      </c>
      <c r="F283" s="50" t="s">
        <v>16</v>
      </c>
      <c r="G283" s="23"/>
      <c r="H283" s="23"/>
      <c r="I283" s="35"/>
      <c r="J283" s="5"/>
      <c r="K283" s="51"/>
      <c r="L283" s="51"/>
      <c r="M283" s="52"/>
      <c r="N283" s="36" t="s">
        <v>43</v>
      </c>
      <c r="O283" s="36" t="s">
        <v>61</v>
      </c>
      <c r="P283" s="72" t="s">
        <v>264</v>
      </c>
      <c r="Q283" s="16"/>
      <c r="R283" s="17"/>
      <c r="S283" s="18"/>
      <c r="V283" s="9"/>
      <c r="W283" s="9"/>
      <c r="X283" s="9"/>
    </row>
    <row r="284" spans="2:24" hidden="1" outlineLevel="1">
      <c r="B284" s="58" t="s">
        <v>268</v>
      </c>
      <c r="C284" s="98"/>
      <c r="D284" s="21"/>
      <c r="E284" s="21"/>
      <c r="F284" s="50"/>
      <c r="G284" s="23"/>
      <c r="H284" s="23"/>
      <c r="I284" s="35"/>
      <c r="J284" s="5"/>
      <c r="K284" s="51"/>
      <c r="L284" s="51"/>
      <c r="M284" s="52"/>
      <c r="N284" s="36"/>
      <c r="O284" s="36"/>
      <c r="P284" s="72"/>
      <c r="Q284" s="16"/>
      <c r="R284" s="17"/>
      <c r="S284" s="18"/>
      <c r="V284" s="9"/>
      <c r="W284" s="9"/>
      <c r="X284" s="9"/>
    </row>
    <row r="285" spans="2:24" hidden="1" outlineLevel="1">
      <c r="B285" s="53">
        <v>101</v>
      </c>
      <c r="C285" s="92" t="s">
        <v>261</v>
      </c>
      <c r="D285" s="21" t="s">
        <v>17</v>
      </c>
      <c r="E285" s="21">
        <v>43524</v>
      </c>
      <c r="F285" s="34" t="s">
        <v>16</v>
      </c>
      <c r="G285" s="23"/>
      <c r="H285" s="23"/>
      <c r="I285" s="35"/>
      <c r="J285" s="5"/>
      <c r="K285" s="51"/>
      <c r="L285" s="51"/>
      <c r="M285" s="52"/>
      <c r="N285" s="36" t="s">
        <v>43</v>
      </c>
      <c r="O285" s="36" t="s">
        <v>61</v>
      </c>
      <c r="P285" s="72" t="s">
        <v>265</v>
      </c>
      <c r="Q285" s="16"/>
      <c r="R285" s="17"/>
      <c r="S285" s="18"/>
      <c r="V285" s="9"/>
      <c r="W285" s="9"/>
      <c r="X285" s="9"/>
    </row>
    <row r="286" spans="2:24" ht="16" hidden="1" outlineLevel="1" thickBot="1">
      <c r="B286" s="24">
        <v>102</v>
      </c>
      <c r="C286" s="99" t="s">
        <v>262</v>
      </c>
      <c r="D286" s="57" t="s">
        <v>17</v>
      </c>
      <c r="E286" s="57">
        <v>43524</v>
      </c>
      <c r="F286" s="25" t="s">
        <v>16</v>
      </c>
      <c r="G286" s="26"/>
      <c r="H286" s="26"/>
      <c r="I286" s="26"/>
      <c r="J286" s="55"/>
      <c r="K286" s="6"/>
      <c r="L286" s="6"/>
      <c r="M286" s="37"/>
      <c r="N286" s="37" t="s">
        <v>43</v>
      </c>
      <c r="O286" s="37" t="s">
        <v>61</v>
      </c>
      <c r="P286" s="85" t="s">
        <v>265</v>
      </c>
      <c r="Q286" s="16"/>
      <c r="R286" s="17"/>
      <c r="S286" s="18"/>
      <c r="V286" s="9"/>
      <c r="W286" s="9"/>
      <c r="X286" s="9"/>
    </row>
    <row r="287" spans="2:24" ht="22.5" customHeight="1" collapsed="1">
      <c r="B287" s="27"/>
      <c r="C287" s="86" t="s">
        <v>0</v>
      </c>
      <c r="D287" s="27" t="s">
        <v>553</v>
      </c>
      <c r="E287" s="27"/>
      <c r="F287" s="27"/>
      <c r="G287" s="28">
        <f>SUM(G21:G205)</f>
        <v>937.68399999999963</v>
      </c>
      <c r="H287" s="28">
        <f>SUM(H21:H205)</f>
        <v>257.17899999999997</v>
      </c>
      <c r="I287" s="28">
        <f>SUM(I21:I205)</f>
        <v>139.94700000000003</v>
      </c>
      <c r="J287" s="29"/>
      <c r="K287" s="29"/>
      <c r="L287" s="29"/>
      <c r="M287" s="27"/>
      <c r="N287" s="27"/>
      <c r="O287" s="27"/>
      <c r="P287" s="86"/>
      <c r="Q287" s="30"/>
      <c r="R287" s="31"/>
      <c r="S287" s="32"/>
      <c r="V287" s="9"/>
      <c r="W287" s="9"/>
      <c r="X287" s="9"/>
    </row>
    <row r="288" spans="2:24" ht="22.5" customHeight="1">
      <c r="B288" s="283"/>
      <c r="C288" s="286" t="s">
        <v>0</v>
      </c>
      <c r="D288" s="154" t="s">
        <v>554</v>
      </c>
      <c r="E288" s="154"/>
      <c r="F288" s="154"/>
      <c r="G288" s="287">
        <f>G287/12*22</f>
        <v>1719.0873333333327</v>
      </c>
      <c r="H288" s="287">
        <f t="shared" ref="H288:I288" si="0">H287/12*22</f>
        <v>471.4948333333333</v>
      </c>
      <c r="I288" s="287">
        <f t="shared" si="0"/>
        <v>256.56950000000006</v>
      </c>
      <c r="J288" s="285"/>
      <c r="K288" s="285"/>
      <c r="L288" s="285"/>
      <c r="M288" s="283"/>
      <c r="N288" s="283"/>
      <c r="O288" s="283"/>
      <c r="P288" s="284"/>
      <c r="Q288" s="17"/>
      <c r="R288" s="17"/>
      <c r="S288" s="17"/>
      <c r="V288" s="9"/>
      <c r="W288" s="9"/>
      <c r="X288" s="9"/>
    </row>
    <row r="289" spans="3:24">
      <c r="G289" s="288" t="s">
        <v>34</v>
      </c>
      <c r="H289" s="288" t="s">
        <v>34</v>
      </c>
      <c r="I289" s="288" t="s">
        <v>34</v>
      </c>
      <c r="J289" s="1"/>
      <c r="K289" s="1"/>
      <c r="L289" s="1"/>
      <c r="P289" s="9"/>
      <c r="Q289" s="9"/>
      <c r="U289" s="9"/>
      <c r="V289" s="9"/>
      <c r="W289" s="9"/>
      <c r="X289" s="9"/>
    </row>
    <row r="290" spans="3:24">
      <c r="C290" s="38" t="s">
        <v>28</v>
      </c>
      <c r="G290" s="1"/>
      <c r="H290" s="1"/>
      <c r="I290" s="1"/>
      <c r="J290" s="1"/>
      <c r="K290" s="1"/>
      <c r="L290" s="1"/>
      <c r="P290" s="9"/>
      <c r="Q290" s="9"/>
      <c r="U290" s="9"/>
      <c r="V290" s="9"/>
      <c r="W290" s="9"/>
      <c r="X290" s="9"/>
    </row>
    <row r="291" spans="3:24">
      <c r="C291" s="100" t="s">
        <v>35</v>
      </c>
      <c r="D291" s="10" t="s">
        <v>37</v>
      </c>
      <c r="P291" s="9"/>
      <c r="Q291" s="9"/>
      <c r="U291" s="9"/>
      <c r="V291" s="9"/>
      <c r="W291" s="9"/>
      <c r="X291" s="9"/>
    </row>
    <row r="292" spans="3:24">
      <c r="C292" s="100" t="s">
        <v>4</v>
      </c>
      <c r="D292" s="10" t="s">
        <v>36</v>
      </c>
      <c r="P292" s="9"/>
      <c r="Q292" s="9"/>
      <c r="U292" s="9"/>
      <c r="V292" s="9"/>
      <c r="W292" s="9"/>
      <c r="X292" s="9"/>
    </row>
    <row r="293" spans="3:24">
      <c r="C293" s="100" t="s">
        <v>27</v>
      </c>
      <c r="D293" s="10" t="s">
        <v>30</v>
      </c>
      <c r="P293" s="9"/>
      <c r="Q293" s="9"/>
      <c r="U293" s="9"/>
      <c r="V293" s="9"/>
      <c r="W293" s="9"/>
      <c r="X293" s="9"/>
    </row>
    <row r="294" spans="3:24">
      <c r="C294" s="100" t="s">
        <v>24</v>
      </c>
      <c r="D294" s="10" t="s">
        <v>38</v>
      </c>
      <c r="P294" s="9"/>
      <c r="Q294" s="9"/>
      <c r="U294" s="9"/>
      <c r="V294" s="9"/>
      <c r="W294" s="9"/>
      <c r="X294" s="9"/>
    </row>
    <row r="295" spans="3:24">
      <c r="C295" s="100" t="s">
        <v>76</v>
      </c>
      <c r="D295" s="10" t="s">
        <v>77</v>
      </c>
      <c r="P295" s="9"/>
      <c r="Q295" s="9"/>
      <c r="U295" s="9"/>
      <c r="V295" s="9"/>
      <c r="W295" s="9"/>
      <c r="X295" s="9"/>
    </row>
    <row r="296" spans="3:24">
      <c r="C296" s="100" t="s">
        <v>39</v>
      </c>
      <c r="D296" s="10" t="s">
        <v>29</v>
      </c>
      <c r="P296" s="9"/>
      <c r="Q296" s="9"/>
      <c r="U296" s="9"/>
      <c r="V296" s="9"/>
      <c r="W296" s="9"/>
      <c r="X296" s="9"/>
    </row>
    <row r="297" spans="3:24">
      <c r="C297" s="14" t="s">
        <v>40</v>
      </c>
      <c r="D297" s="14" t="s">
        <v>41</v>
      </c>
      <c r="P297" s="9"/>
      <c r="Q297" s="9"/>
      <c r="U297" s="9"/>
      <c r="V297" s="9"/>
      <c r="W297" s="9"/>
      <c r="X297" s="9"/>
    </row>
    <row r="298" spans="3:24" ht="22.5" customHeight="1">
      <c r="P298" s="9"/>
      <c r="Q298" s="9"/>
      <c r="U298" s="9"/>
      <c r="V298" s="9"/>
      <c r="W298" s="9"/>
      <c r="X298" s="9"/>
    </row>
  </sheetData>
  <mergeCells count="32">
    <mergeCell ref="Q1:S2"/>
    <mergeCell ref="N17:N18"/>
    <mergeCell ref="O17:O18"/>
    <mergeCell ref="D10:M10"/>
    <mergeCell ref="D11:M11"/>
    <mergeCell ref="Q9:S9"/>
    <mergeCell ref="B2:P2"/>
    <mergeCell ref="B1:P1"/>
    <mergeCell ref="D7:M7"/>
    <mergeCell ref="B3:P3"/>
    <mergeCell ref="D8:M8"/>
    <mergeCell ref="D9:M9"/>
    <mergeCell ref="D4:F4"/>
    <mergeCell ref="H4:M4"/>
    <mergeCell ref="D5:F5"/>
    <mergeCell ref="D6:F6"/>
    <mergeCell ref="H5:M5"/>
    <mergeCell ref="H6:M6"/>
    <mergeCell ref="B17:B18"/>
    <mergeCell ref="D13:M13"/>
    <mergeCell ref="D14:M14"/>
    <mergeCell ref="K17:K18"/>
    <mergeCell ref="G17:I17"/>
    <mergeCell ref="L17:L18"/>
    <mergeCell ref="D17:F17"/>
    <mergeCell ref="C17:C18"/>
    <mergeCell ref="M17:M18"/>
    <mergeCell ref="B12:C14"/>
    <mergeCell ref="B16:P16"/>
    <mergeCell ref="D12:M12"/>
    <mergeCell ref="B15:P15"/>
    <mergeCell ref="P17:P18"/>
  </mergeCells>
  <dataValidations count="9">
    <dataValidation type="textLength" operator="equal" allowBlank="1" showInputMessage="1" showErrorMessage="1" sqref="H4:O4" xr:uid="{00000000-0002-0000-0000-000000000000}">
      <formula1>8</formula1>
    </dataValidation>
    <dataValidation type="list" allowBlank="1" showInputMessage="1" showErrorMessage="1" sqref="O124 O206:O286" xr:uid="{00000000-0002-0000-0000-000001000000}">
      <formula1>$V$11:$V$14</formula1>
    </dataValidation>
    <dataValidation type="list" allowBlank="1" showInputMessage="1" showErrorMessage="1" sqref="N124 N206:N286" xr:uid="{00000000-0002-0000-0000-000002000000}">
      <formula1>$V$15:$V$17</formula1>
    </dataValidation>
    <dataValidation type="list" allowBlank="1" showInputMessage="1" showErrorMessage="1" sqref="K124 K206:K286" xr:uid="{00000000-0002-0000-0000-000003000000}">
      <formula1>$X$13:$X$15</formula1>
    </dataValidation>
    <dataValidation type="list" allowBlank="1" showInputMessage="1" showErrorMessage="1" sqref="L113:L124 L206:L286" xr:uid="{00000000-0002-0000-0000-000004000000}">
      <formula1>$X$16:$X$19</formula1>
    </dataValidation>
    <dataValidation type="list" allowBlank="1" showInputMessage="1" showErrorMessage="1" sqref="D19:D124 D206:D286" xr:uid="{00000000-0002-0000-0000-000005000000}">
      <formula1>$V$9:$V$10</formula1>
    </dataValidation>
    <dataValidation type="list" allowBlank="1" showInputMessage="1" showErrorMessage="1" sqref="F19:F124 F206:F286" xr:uid="{00000000-0002-0000-0000-000006000000}">
      <formula1>$X$9:$X$12</formula1>
    </dataValidation>
    <dataValidation type="list" allowBlank="1" showInputMessage="1" showErrorMessage="1" sqref="M206:M286 M124" xr:uid="{00000000-0002-0000-0000-000007000000}">
      <formula1>$U$8:$U$286</formula1>
    </dataValidation>
    <dataValidation type="date" operator="greaterThan" allowBlank="1" showInputMessage="1" showErrorMessage="1" sqref="E19:E286" xr:uid="{00000000-0002-0000-0000-000008000000}">
      <formula1>41275</formula1>
    </dataValidation>
  </dataValidations>
  <hyperlinks>
    <hyperlink ref="Q5" r:id="rId1" xr:uid="{00000000-0004-0000-0000-000000000000}"/>
    <hyperlink ref="Q6" r:id="rId2" xr:uid="{00000000-0004-0000-0000-000001000000}"/>
  </hyperlinks>
  <pageMargins left="0.25" right="0.25" top="0.75" bottom="0.75" header="0.3" footer="0.3"/>
  <pageSetup scale="16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90"/>
  <sheetViews>
    <sheetView topLeftCell="A58" zoomScale="91" zoomScaleNormal="85" workbookViewId="0">
      <selection activeCell="P23" sqref="P23"/>
    </sheetView>
  </sheetViews>
  <sheetFormatPr baseColWidth="10" defaultColWidth="9.1640625" defaultRowHeight="15"/>
  <cols>
    <col min="1" max="1" width="0.6640625" style="9" customWidth="1"/>
    <col min="2" max="2" width="9.5" style="9" customWidth="1"/>
    <col min="3" max="3" width="19.1640625" style="78" customWidth="1"/>
    <col min="4" max="4" width="17.6640625" style="9" bestFit="1" customWidth="1"/>
    <col min="5" max="5" width="13.6640625" style="9" bestFit="1" customWidth="1"/>
    <col min="6" max="6" width="24.1640625" style="9" bestFit="1" customWidth="1"/>
    <col min="7" max="7" width="12.1640625" style="9" customWidth="1"/>
    <col min="8" max="8" width="12.83203125" style="9" customWidth="1"/>
    <col min="9" max="10" width="12.1640625" style="9" customWidth="1"/>
    <col min="11" max="11" width="6.6640625" style="9" customWidth="1"/>
    <col min="12" max="12" width="8.6640625" style="9" customWidth="1"/>
    <col min="13" max="13" width="10.83203125" style="9" customWidth="1"/>
    <col min="14" max="14" width="17" style="9" bestFit="1" customWidth="1"/>
    <col min="15" max="15" width="10.83203125" style="9" customWidth="1"/>
    <col min="16" max="16" width="27.83203125" style="78" customWidth="1"/>
    <col min="17" max="17" width="16.83203125" style="10" customWidth="1"/>
    <col min="18" max="19" width="7.5" style="9" customWidth="1"/>
    <col min="20" max="20" width="9.5" style="9" customWidth="1"/>
    <col min="21" max="21" width="8.1640625" style="11" hidden="1" customWidth="1"/>
    <col min="22" max="24" width="18.33203125" style="11" hidden="1" customWidth="1"/>
    <col min="25" max="27" width="9.1640625" style="9" customWidth="1"/>
    <col min="28" max="16384" width="9.1640625" style="9"/>
  </cols>
  <sheetData>
    <row r="1" spans="2:23" ht="29.25" customHeight="1">
      <c r="B1" s="311" t="s">
        <v>420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04"/>
      <c r="R1" s="304"/>
      <c r="S1" s="304"/>
    </row>
    <row r="2" spans="2:23" ht="27" customHeight="1">
      <c r="B2" s="310" t="s">
        <v>83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04"/>
      <c r="R2" s="304"/>
      <c r="S2" s="304"/>
    </row>
    <row r="3" spans="2:23">
      <c r="B3" s="301" t="s">
        <v>1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12" t="s">
        <v>85</v>
      </c>
    </row>
    <row r="4" spans="2:23" ht="15" customHeight="1">
      <c r="B4" s="13"/>
      <c r="C4" s="87" t="s">
        <v>46</v>
      </c>
      <c r="D4" s="306" t="s">
        <v>421</v>
      </c>
      <c r="E4" s="306"/>
      <c r="F4" s="306"/>
      <c r="G4" s="39" t="s">
        <v>47</v>
      </c>
      <c r="H4" s="306">
        <v>305022</v>
      </c>
      <c r="I4" s="306"/>
      <c r="J4" s="306"/>
      <c r="K4" s="306"/>
      <c r="L4" s="306"/>
      <c r="M4" s="306"/>
      <c r="N4" s="40"/>
      <c r="O4" s="40"/>
      <c r="Q4" s="12" t="s">
        <v>86</v>
      </c>
    </row>
    <row r="5" spans="2:23">
      <c r="B5" s="13"/>
      <c r="C5" s="88" t="s">
        <v>31</v>
      </c>
      <c r="D5" s="290" t="s">
        <v>337</v>
      </c>
      <c r="E5" s="290"/>
      <c r="F5" s="290"/>
      <c r="G5" s="41" t="s">
        <v>57</v>
      </c>
      <c r="H5" s="290">
        <v>2020662226</v>
      </c>
      <c r="I5" s="290"/>
      <c r="J5" s="290"/>
      <c r="K5" s="290"/>
      <c r="L5" s="290"/>
      <c r="M5" s="290"/>
      <c r="N5" s="42"/>
      <c r="O5" s="42"/>
      <c r="Q5" s="48" t="s">
        <v>87</v>
      </c>
    </row>
    <row r="6" spans="2:23">
      <c r="B6" s="13"/>
      <c r="C6" s="88" t="s">
        <v>5</v>
      </c>
      <c r="D6" s="290" t="s">
        <v>422</v>
      </c>
      <c r="E6" s="290"/>
      <c r="F6" s="290"/>
      <c r="G6" s="41" t="s">
        <v>58</v>
      </c>
      <c r="H6" s="290" t="s">
        <v>551</v>
      </c>
      <c r="I6" s="290"/>
      <c r="J6" s="290"/>
      <c r="K6" s="290"/>
      <c r="L6" s="290"/>
      <c r="M6" s="290"/>
      <c r="N6" s="42"/>
      <c r="O6" s="42"/>
      <c r="Q6" s="48" t="s">
        <v>88</v>
      </c>
    </row>
    <row r="7" spans="2:23">
      <c r="B7" s="13"/>
      <c r="C7" s="88" t="s">
        <v>6</v>
      </c>
      <c r="D7" s="313" t="s">
        <v>423</v>
      </c>
      <c r="E7" s="313"/>
      <c r="F7" s="313"/>
      <c r="G7" s="313"/>
      <c r="H7" s="313"/>
      <c r="I7" s="313"/>
      <c r="J7" s="313"/>
      <c r="K7" s="313"/>
      <c r="L7" s="313"/>
      <c r="M7" s="313"/>
      <c r="N7" s="43"/>
      <c r="O7" s="43"/>
      <c r="Q7" s="14" t="s">
        <v>73</v>
      </c>
    </row>
    <row r="8" spans="2:23">
      <c r="B8" s="13"/>
      <c r="C8" s="88" t="s">
        <v>7</v>
      </c>
      <c r="D8" s="290" t="s">
        <v>424</v>
      </c>
      <c r="E8" s="290"/>
      <c r="F8" s="290"/>
      <c r="G8" s="290"/>
      <c r="H8" s="290"/>
      <c r="I8" s="290"/>
      <c r="J8" s="290"/>
      <c r="K8" s="290"/>
      <c r="L8" s="290"/>
      <c r="M8" s="290"/>
      <c r="N8" s="42"/>
      <c r="O8" s="42"/>
      <c r="Q8" s="49" t="s">
        <v>89</v>
      </c>
    </row>
    <row r="9" spans="2:23" ht="15" customHeight="1">
      <c r="B9" s="13"/>
      <c r="C9" s="88" t="s">
        <v>10</v>
      </c>
      <c r="D9" s="314" t="s">
        <v>425</v>
      </c>
      <c r="E9" s="314"/>
      <c r="F9" s="314"/>
      <c r="G9" s="314"/>
      <c r="H9" s="314"/>
      <c r="I9" s="314"/>
      <c r="J9" s="314"/>
      <c r="K9" s="314"/>
      <c r="L9" s="314"/>
      <c r="M9" s="314"/>
      <c r="N9" s="44"/>
      <c r="O9" s="44"/>
      <c r="Q9" s="307" t="s">
        <v>3</v>
      </c>
      <c r="R9" s="308"/>
      <c r="S9" s="309"/>
      <c r="W9" s="15"/>
    </row>
    <row r="10" spans="2:23" ht="15" customHeight="1">
      <c r="B10" s="13"/>
      <c r="C10" s="88" t="s">
        <v>9</v>
      </c>
      <c r="D10" s="305" t="s">
        <v>426</v>
      </c>
      <c r="E10" s="290"/>
      <c r="F10" s="290"/>
      <c r="G10" s="290"/>
      <c r="H10" s="290"/>
      <c r="I10" s="290"/>
      <c r="J10" s="290"/>
      <c r="K10" s="290"/>
      <c r="L10" s="290"/>
      <c r="M10" s="290"/>
      <c r="N10" s="42"/>
      <c r="O10" s="42"/>
      <c r="Q10" s="16"/>
      <c r="R10" s="17"/>
      <c r="S10" s="18"/>
    </row>
    <row r="11" spans="2:23">
      <c r="B11" s="19"/>
      <c r="C11" s="89" t="s">
        <v>8</v>
      </c>
      <c r="D11" s="290" t="s">
        <v>427</v>
      </c>
      <c r="E11" s="290"/>
      <c r="F11" s="290"/>
      <c r="G11" s="290"/>
      <c r="H11" s="290"/>
      <c r="I11" s="290"/>
      <c r="J11" s="290"/>
      <c r="K11" s="290"/>
      <c r="L11" s="290"/>
      <c r="M11" s="290"/>
      <c r="N11" s="42"/>
      <c r="O11" s="42"/>
      <c r="Q11" s="16"/>
      <c r="R11" s="17"/>
      <c r="S11" s="18"/>
    </row>
    <row r="12" spans="2:23" ht="15" customHeight="1">
      <c r="B12" s="299" t="s">
        <v>2</v>
      </c>
      <c r="C12" s="299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45"/>
      <c r="O12" s="45"/>
      <c r="P12" s="79"/>
      <c r="Q12" s="16"/>
      <c r="R12" s="17"/>
      <c r="S12" s="18"/>
    </row>
    <row r="13" spans="2:23">
      <c r="B13" s="299"/>
      <c r="C13" s="299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45"/>
      <c r="O13" s="45"/>
      <c r="P13" s="79"/>
      <c r="Q13" s="16"/>
      <c r="R13" s="17"/>
      <c r="S13" s="18"/>
    </row>
    <row r="14" spans="2:23">
      <c r="B14" s="299"/>
      <c r="C14" s="299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46"/>
      <c r="O14" s="46"/>
      <c r="P14" s="80"/>
      <c r="Q14" s="16"/>
      <c r="R14" s="17"/>
      <c r="S14" s="18"/>
    </row>
    <row r="15" spans="2:23"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16"/>
      <c r="R15" s="17"/>
      <c r="S15" s="18"/>
    </row>
    <row r="16" spans="2:23" ht="9" customHeight="1"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16"/>
      <c r="R16" s="17"/>
      <c r="S16" s="18"/>
    </row>
    <row r="17" spans="2:24" ht="15" customHeight="1">
      <c r="B17" s="291" t="s">
        <v>78</v>
      </c>
      <c r="C17" s="298" t="s">
        <v>40</v>
      </c>
      <c r="D17" s="295" t="s">
        <v>20</v>
      </c>
      <c r="E17" s="296"/>
      <c r="F17" s="297"/>
      <c r="G17" s="295" t="s">
        <v>42</v>
      </c>
      <c r="H17" s="296"/>
      <c r="I17" s="297"/>
      <c r="J17" s="141" t="s">
        <v>74</v>
      </c>
      <c r="K17" s="293" t="s">
        <v>45</v>
      </c>
      <c r="L17" s="293" t="s">
        <v>79</v>
      </c>
      <c r="M17" s="291" t="s">
        <v>26</v>
      </c>
      <c r="N17" s="291" t="s">
        <v>59</v>
      </c>
      <c r="O17" s="291" t="s">
        <v>60</v>
      </c>
      <c r="P17" s="302" t="s">
        <v>22</v>
      </c>
      <c r="Q17" s="16"/>
      <c r="R17" s="17"/>
      <c r="S17" s="18"/>
    </row>
    <row r="18" spans="2:24" ht="16">
      <c r="B18" s="291"/>
      <c r="C18" s="298"/>
      <c r="D18" s="140" t="s">
        <v>11</v>
      </c>
      <c r="E18" s="2" t="s">
        <v>12</v>
      </c>
      <c r="F18" s="279" t="s">
        <v>13</v>
      </c>
      <c r="G18" s="264" t="s">
        <v>39</v>
      </c>
      <c r="H18" s="264" t="s">
        <v>27</v>
      </c>
      <c r="I18" s="264" t="s">
        <v>24</v>
      </c>
      <c r="J18" s="140" t="s">
        <v>75</v>
      </c>
      <c r="K18" s="294"/>
      <c r="L18" s="294"/>
      <c r="M18" s="291"/>
      <c r="N18" s="291"/>
      <c r="O18" s="291"/>
      <c r="P18" s="303"/>
      <c r="Q18" s="275" t="s">
        <v>552</v>
      </c>
      <c r="R18" s="17"/>
      <c r="S18" s="18"/>
    </row>
    <row r="19" spans="2:24" s="60" customFormat="1" ht="16">
      <c r="B19" s="142">
        <v>1</v>
      </c>
      <c r="C19" s="234" t="s">
        <v>428</v>
      </c>
      <c r="D19" s="182" t="s">
        <v>17</v>
      </c>
      <c r="E19" s="182">
        <v>43465</v>
      </c>
      <c r="F19" s="276" t="s">
        <v>15</v>
      </c>
      <c r="G19" s="259"/>
      <c r="H19" s="259">
        <v>1.7050000000000001</v>
      </c>
      <c r="I19" s="259">
        <v>3.7909999999999999</v>
      </c>
      <c r="J19" s="185">
        <v>40</v>
      </c>
      <c r="K19" s="129">
        <v>3</v>
      </c>
      <c r="L19" s="129" t="s">
        <v>82</v>
      </c>
      <c r="M19" s="142" t="s">
        <v>49</v>
      </c>
      <c r="N19" s="143" t="s">
        <v>43</v>
      </c>
      <c r="O19" s="142" t="s">
        <v>61</v>
      </c>
      <c r="P19" s="237" t="s">
        <v>489</v>
      </c>
      <c r="Q19" s="239">
        <v>38.99</v>
      </c>
      <c r="R19" s="62"/>
      <c r="S19" s="63"/>
      <c r="U19" s="64"/>
      <c r="V19" s="64"/>
      <c r="W19" s="64"/>
      <c r="X19" s="64"/>
    </row>
    <row r="20" spans="2:24" s="60" customFormat="1" ht="16">
      <c r="B20" s="145">
        <v>2</v>
      </c>
      <c r="C20" s="234" t="s">
        <v>429</v>
      </c>
      <c r="D20" s="187" t="s">
        <v>17</v>
      </c>
      <c r="E20" s="187">
        <v>43465</v>
      </c>
      <c r="F20" s="277" t="s">
        <v>15</v>
      </c>
      <c r="G20" s="259"/>
      <c r="H20" s="259">
        <v>11.64</v>
      </c>
      <c r="I20" s="259">
        <v>37.347999999999999</v>
      </c>
      <c r="J20" s="191">
        <v>85</v>
      </c>
      <c r="K20" s="70">
        <v>3</v>
      </c>
      <c r="L20" s="70" t="s">
        <v>80</v>
      </c>
      <c r="M20" s="145" t="s">
        <v>49</v>
      </c>
      <c r="N20" s="211" t="s">
        <v>43</v>
      </c>
      <c r="O20" s="145" t="s">
        <v>61</v>
      </c>
      <c r="P20" s="237" t="s">
        <v>490</v>
      </c>
      <c r="Q20" s="239">
        <v>38.99</v>
      </c>
      <c r="R20" s="62"/>
      <c r="S20" s="63"/>
      <c r="U20" s="64"/>
      <c r="V20" s="64"/>
      <c r="W20" s="64"/>
      <c r="X20" s="64"/>
    </row>
    <row r="21" spans="2:24" s="60" customFormat="1" ht="16">
      <c r="B21" s="145">
        <v>3</v>
      </c>
      <c r="C21" s="234" t="s">
        <v>430</v>
      </c>
      <c r="D21" s="187" t="s">
        <v>17</v>
      </c>
      <c r="E21" s="182">
        <v>43465</v>
      </c>
      <c r="F21" s="277" t="s">
        <v>15</v>
      </c>
      <c r="G21" s="259"/>
      <c r="H21" s="259">
        <v>4.0890000000000004</v>
      </c>
      <c r="I21" s="259">
        <v>7.6529999999999996</v>
      </c>
      <c r="J21" s="191">
        <v>25</v>
      </c>
      <c r="K21" s="70">
        <v>3</v>
      </c>
      <c r="L21" s="70" t="s">
        <v>82</v>
      </c>
      <c r="M21" s="145" t="s">
        <v>49</v>
      </c>
      <c r="N21" s="146" t="s">
        <v>43</v>
      </c>
      <c r="O21" s="145" t="s">
        <v>61</v>
      </c>
      <c r="P21" s="237" t="s">
        <v>491</v>
      </c>
      <c r="Q21" s="239">
        <v>38.99</v>
      </c>
      <c r="R21" s="62"/>
      <c r="S21" s="63"/>
      <c r="U21" s="64"/>
      <c r="V21" s="64"/>
      <c r="W21" s="64"/>
      <c r="X21" s="64"/>
    </row>
    <row r="22" spans="2:24" s="60" customFormat="1" ht="16">
      <c r="B22" s="142">
        <v>4</v>
      </c>
      <c r="C22" s="234" t="s">
        <v>431</v>
      </c>
      <c r="D22" s="187" t="s">
        <v>17</v>
      </c>
      <c r="E22" s="187">
        <v>43465</v>
      </c>
      <c r="F22" s="276" t="s">
        <v>15</v>
      </c>
      <c r="G22" s="289">
        <v>0</v>
      </c>
      <c r="H22" s="260"/>
      <c r="I22" s="239"/>
      <c r="J22" s="191">
        <v>25</v>
      </c>
      <c r="K22" s="70">
        <v>3</v>
      </c>
      <c r="L22" s="70" t="s">
        <v>82</v>
      </c>
      <c r="M22" s="145" t="s">
        <v>49</v>
      </c>
      <c r="N22" s="146" t="s">
        <v>43</v>
      </c>
      <c r="O22" s="145" t="s">
        <v>61</v>
      </c>
      <c r="P22" s="237" t="s">
        <v>556</v>
      </c>
      <c r="Q22" s="239">
        <v>38.99</v>
      </c>
      <c r="R22" s="62"/>
      <c r="S22" s="63"/>
      <c r="U22" s="64"/>
      <c r="V22" s="64"/>
      <c r="W22" s="64"/>
      <c r="X22" s="64"/>
    </row>
    <row r="23" spans="2:24" s="60" customFormat="1" ht="16">
      <c r="B23" s="145">
        <v>5</v>
      </c>
      <c r="C23" s="234" t="s">
        <v>432</v>
      </c>
      <c r="D23" s="187" t="s">
        <v>17</v>
      </c>
      <c r="E23" s="182">
        <v>43465</v>
      </c>
      <c r="F23" s="276" t="s">
        <v>15</v>
      </c>
      <c r="G23" s="278"/>
      <c r="H23" s="259">
        <v>5.3120000000000003</v>
      </c>
      <c r="I23" s="259">
        <v>14.872</v>
      </c>
      <c r="J23" s="191">
        <v>120</v>
      </c>
      <c r="K23" s="129">
        <v>3</v>
      </c>
      <c r="L23" s="70" t="s">
        <v>80</v>
      </c>
      <c r="M23" s="145" t="s">
        <v>49</v>
      </c>
      <c r="N23" s="146" t="s">
        <v>43</v>
      </c>
      <c r="O23" s="145" t="s">
        <v>61</v>
      </c>
      <c r="P23" s="237" t="s">
        <v>492</v>
      </c>
      <c r="Q23" s="239">
        <v>38.99</v>
      </c>
      <c r="R23" s="62"/>
      <c r="S23" s="63"/>
      <c r="U23" s="64"/>
      <c r="V23" s="64"/>
      <c r="W23" s="64"/>
      <c r="X23" s="64"/>
    </row>
    <row r="24" spans="2:24" s="60" customFormat="1" ht="16">
      <c r="B24" s="145">
        <v>6</v>
      </c>
      <c r="C24" s="234" t="s">
        <v>433</v>
      </c>
      <c r="D24" s="187" t="s">
        <v>17</v>
      </c>
      <c r="E24" s="187">
        <v>43465</v>
      </c>
      <c r="F24" s="277" t="s">
        <v>15</v>
      </c>
      <c r="G24" s="278"/>
      <c r="H24" s="259">
        <v>6.0839999999999996</v>
      </c>
      <c r="I24" s="259">
        <v>19.849</v>
      </c>
      <c r="J24" s="191">
        <v>60</v>
      </c>
      <c r="K24" s="70">
        <v>3</v>
      </c>
      <c r="L24" s="70" t="s">
        <v>80</v>
      </c>
      <c r="M24" s="145" t="s">
        <v>49</v>
      </c>
      <c r="N24" s="146" t="s">
        <v>43</v>
      </c>
      <c r="O24" s="145" t="s">
        <v>61</v>
      </c>
      <c r="P24" s="237" t="s">
        <v>493</v>
      </c>
      <c r="Q24" s="239">
        <v>38.99</v>
      </c>
      <c r="R24" s="62"/>
      <c r="S24" s="63"/>
      <c r="U24" s="64"/>
      <c r="V24" s="64"/>
      <c r="W24" s="64"/>
      <c r="X24" s="64"/>
    </row>
    <row r="25" spans="2:24" s="60" customFormat="1" ht="16">
      <c r="B25" s="142">
        <v>7</v>
      </c>
      <c r="C25" s="234" t="s">
        <v>434</v>
      </c>
      <c r="D25" s="187" t="s">
        <v>17</v>
      </c>
      <c r="E25" s="182">
        <v>43465</v>
      </c>
      <c r="F25" s="277" t="s">
        <v>15</v>
      </c>
      <c r="G25" s="278"/>
      <c r="H25" s="259">
        <v>14.305</v>
      </c>
      <c r="I25" s="259">
        <v>28.556999999999999</v>
      </c>
      <c r="J25" s="191">
        <v>85</v>
      </c>
      <c r="K25" s="70">
        <v>3</v>
      </c>
      <c r="L25" s="70" t="s">
        <v>80</v>
      </c>
      <c r="M25" s="145" t="s">
        <v>49</v>
      </c>
      <c r="N25" s="146" t="s">
        <v>43</v>
      </c>
      <c r="O25" s="145" t="s">
        <v>61</v>
      </c>
      <c r="P25" s="237" t="s">
        <v>494</v>
      </c>
      <c r="Q25" s="239">
        <v>38.99</v>
      </c>
      <c r="R25" s="62"/>
      <c r="S25" s="63"/>
      <c r="U25" s="64"/>
      <c r="V25" s="64"/>
      <c r="W25" s="64"/>
      <c r="X25" s="64"/>
    </row>
    <row r="26" spans="2:24" s="60" customFormat="1" ht="16">
      <c r="B26" s="145">
        <v>8</v>
      </c>
      <c r="C26" s="234" t="s">
        <v>435</v>
      </c>
      <c r="D26" s="187" t="s">
        <v>17</v>
      </c>
      <c r="E26" s="187">
        <v>43465</v>
      </c>
      <c r="F26" s="276" t="s">
        <v>15</v>
      </c>
      <c r="G26" s="278"/>
      <c r="H26" s="259">
        <v>3.7759999999999998</v>
      </c>
      <c r="I26" s="259">
        <v>11.255000000000001</v>
      </c>
      <c r="J26" s="191">
        <v>60</v>
      </c>
      <c r="K26" s="70">
        <v>3</v>
      </c>
      <c r="L26" s="70" t="s">
        <v>80</v>
      </c>
      <c r="M26" s="145" t="s">
        <v>49</v>
      </c>
      <c r="N26" s="146" t="s">
        <v>43</v>
      </c>
      <c r="O26" s="145" t="s">
        <v>61</v>
      </c>
      <c r="P26" s="237" t="s">
        <v>495</v>
      </c>
      <c r="Q26" s="239">
        <v>38.99</v>
      </c>
      <c r="R26" s="62"/>
      <c r="S26" s="63"/>
      <c r="U26" s="64"/>
      <c r="V26" s="64"/>
      <c r="W26" s="64"/>
      <c r="X26" s="64"/>
    </row>
    <row r="27" spans="2:24" s="60" customFormat="1" ht="16">
      <c r="B27" s="145">
        <v>9</v>
      </c>
      <c r="C27" s="234" t="s">
        <v>436</v>
      </c>
      <c r="D27" s="187" t="s">
        <v>17</v>
      </c>
      <c r="E27" s="182">
        <v>43465</v>
      </c>
      <c r="F27" s="276" t="s">
        <v>15</v>
      </c>
      <c r="G27" s="278"/>
      <c r="H27" s="259">
        <v>13.412000000000001</v>
      </c>
      <c r="I27" s="259">
        <v>44.018000000000001</v>
      </c>
      <c r="J27" s="191">
        <v>85</v>
      </c>
      <c r="K27" s="129">
        <v>3</v>
      </c>
      <c r="L27" s="70" t="s">
        <v>80</v>
      </c>
      <c r="M27" s="145" t="s">
        <v>49</v>
      </c>
      <c r="N27" s="146" t="s">
        <v>43</v>
      </c>
      <c r="O27" s="145" t="s">
        <v>61</v>
      </c>
      <c r="P27" s="237" t="s">
        <v>496</v>
      </c>
      <c r="Q27" s="239">
        <v>38.99</v>
      </c>
      <c r="R27" s="62"/>
      <c r="S27" s="63"/>
      <c r="U27" s="64"/>
      <c r="V27" s="64"/>
      <c r="W27" s="64"/>
      <c r="X27" s="64"/>
    </row>
    <row r="28" spans="2:24" s="60" customFormat="1" ht="16">
      <c r="B28" s="142">
        <v>10</v>
      </c>
      <c r="C28" s="234" t="s">
        <v>437</v>
      </c>
      <c r="D28" s="187" t="s">
        <v>17</v>
      </c>
      <c r="E28" s="187">
        <v>43465</v>
      </c>
      <c r="F28" s="277" t="s">
        <v>15</v>
      </c>
      <c r="G28" s="278"/>
      <c r="H28" s="259">
        <v>7.9080000000000004</v>
      </c>
      <c r="I28" s="259">
        <v>14.654999999999999</v>
      </c>
      <c r="J28" s="191">
        <v>60</v>
      </c>
      <c r="K28" s="70">
        <v>3</v>
      </c>
      <c r="L28" s="70" t="s">
        <v>80</v>
      </c>
      <c r="M28" s="145" t="s">
        <v>49</v>
      </c>
      <c r="N28" s="146" t="s">
        <v>43</v>
      </c>
      <c r="O28" s="145" t="s">
        <v>61</v>
      </c>
      <c r="P28" s="237" t="s">
        <v>497</v>
      </c>
      <c r="Q28" s="239">
        <v>38.99</v>
      </c>
      <c r="R28" s="62"/>
      <c r="S28" s="63"/>
      <c r="U28" s="64"/>
      <c r="V28" s="64"/>
      <c r="W28" s="64"/>
      <c r="X28" s="64"/>
    </row>
    <row r="29" spans="2:24" s="60" customFormat="1" ht="16">
      <c r="B29" s="145">
        <v>11</v>
      </c>
      <c r="C29" s="234" t="s">
        <v>438</v>
      </c>
      <c r="D29" s="187" t="s">
        <v>17</v>
      </c>
      <c r="E29" s="182">
        <v>43465</v>
      </c>
      <c r="F29" s="277" t="s">
        <v>15</v>
      </c>
      <c r="G29" s="259">
        <v>2.456</v>
      </c>
      <c r="H29" s="260"/>
      <c r="I29" s="239"/>
      <c r="J29" s="191">
        <v>32</v>
      </c>
      <c r="K29" s="70">
        <v>3</v>
      </c>
      <c r="L29" s="70" t="s">
        <v>82</v>
      </c>
      <c r="M29" s="145" t="s">
        <v>49</v>
      </c>
      <c r="N29" s="146" t="s">
        <v>43</v>
      </c>
      <c r="O29" s="145" t="s">
        <v>61</v>
      </c>
      <c r="P29" s="237" t="s">
        <v>498</v>
      </c>
      <c r="Q29" s="239">
        <v>38.99</v>
      </c>
      <c r="R29" s="62"/>
      <c r="S29" s="63"/>
      <c r="U29" s="64"/>
      <c r="V29" s="64"/>
      <c r="W29" s="64"/>
      <c r="X29" s="64"/>
    </row>
    <row r="30" spans="2:24" s="60" customFormat="1" ht="16">
      <c r="B30" s="145">
        <v>12</v>
      </c>
      <c r="C30" s="234" t="s">
        <v>439</v>
      </c>
      <c r="D30" s="187" t="s">
        <v>17</v>
      </c>
      <c r="E30" s="187">
        <v>43465</v>
      </c>
      <c r="F30" s="276" t="s">
        <v>15</v>
      </c>
      <c r="G30" s="259">
        <v>2.952</v>
      </c>
      <c r="H30" s="260"/>
      <c r="I30" s="239"/>
      <c r="J30" s="191">
        <v>25</v>
      </c>
      <c r="K30" s="70">
        <v>3</v>
      </c>
      <c r="L30" s="70" t="s">
        <v>82</v>
      </c>
      <c r="M30" s="145" t="s">
        <v>49</v>
      </c>
      <c r="N30" s="146" t="s">
        <v>43</v>
      </c>
      <c r="O30" s="145" t="s">
        <v>61</v>
      </c>
      <c r="P30" s="237" t="s">
        <v>499</v>
      </c>
      <c r="Q30" s="239">
        <v>38.99</v>
      </c>
      <c r="R30" s="62"/>
      <c r="S30" s="63"/>
      <c r="U30" s="64"/>
      <c r="V30" s="64"/>
      <c r="W30" s="64"/>
      <c r="X30" s="64"/>
    </row>
    <row r="31" spans="2:24" s="60" customFormat="1" ht="16">
      <c r="B31" s="142">
        <v>13</v>
      </c>
      <c r="C31" s="234" t="s">
        <v>440</v>
      </c>
      <c r="D31" s="187" t="s">
        <v>17</v>
      </c>
      <c r="E31" s="182">
        <v>43465</v>
      </c>
      <c r="F31" s="276" t="s">
        <v>15</v>
      </c>
      <c r="G31" s="278"/>
      <c r="H31" s="259">
        <v>8.7360000000000007</v>
      </c>
      <c r="I31" s="259">
        <v>8.7720000000000002</v>
      </c>
      <c r="J31" s="191">
        <v>25</v>
      </c>
      <c r="K31" s="129">
        <v>3</v>
      </c>
      <c r="L31" s="70" t="s">
        <v>82</v>
      </c>
      <c r="M31" s="145" t="s">
        <v>49</v>
      </c>
      <c r="N31" s="146" t="s">
        <v>43</v>
      </c>
      <c r="O31" s="145" t="s">
        <v>61</v>
      </c>
      <c r="P31" s="237" t="s">
        <v>500</v>
      </c>
      <c r="Q31" s="239">
        <v>38.99</v>
      </c>
      <c r="R31" s="62"/>
      <c r="S31" s="63"/>
      <c r="U31" s="64"/>
      <c r="V31" s="64"/>
      <c r="W31" s="64"/>
      <c r="X31" s="64"/>
    </row>
    <row r="32" spans="2:24" s="60" customFormat="1" ht="16">
      <c r="B32" s="145">
        <v>14</v>
      </c>
      <c r="C32" s="234" t="s">
        <v>441</v>
      </c>
      <c r="D32" s="187" t="s">
        <v>17</v>
      </c>
      <c r="E32" s="187">
        <v>43465</v>
      </c>
      <c r="F32" s="277" t="s">
        <v>15</v>
      </c>
      <c r="G32" s="259">
        <v>14.4</v>
      </c>
      <c r="H32" s="260"/>
      <c r="I32" s="239"/>
      <c r="J32" s="191">
        <v>25</v>
      </c>
      <c r="K32" s="70">
        <v>3</v>
      </c>
      <c r="L32" s="70" t="s">
        <v>82</v>
      </c>
      <c r="M32" s="145" t="s">
        <v>49</v>
      </c>
      <c r="N32" s="146" t="s">
        <v>43</v>
      </c>
      <c r="O32" s="145" t="s">
        <v>61</v>
      </c>
      <c r="P32" s="237" t="s">
        <v>501</v>
      </c>
      <c r="Q32" s="239">
        <v>38.99</v>
      </c>
      <c r="R32" s="62"/>
      <c r="S32" s="63"/>
      <c r="U32" s="64"/>
      <c r="V32" s="64"/>
      <c r="W32" s="64"/>
      <c r="X32" s="64"/>
    </row>
    <row r="33" spans="2:24" s="60" customFormat="1" ht="16">
      <c r="B33" s="145">
        <v>15</v>
      </c>
      <c r="C33" s="234" t="s">
        <v>442</v>
      </c>
      <c r="D33" s="187" t="s">
        <v>17</v>
      </c>
      <c r="E33" s="182">
        <v>43465</v>
      </c>
      <c r="F33" s="277" t="s">
        <v>15</v>
      </c>
      <c r="G33" s="278"/>
      <c r="H33" s="259">
        <v>74.634</v>
      </c>
      <c r="I33" s="259">
        <v>29.103000000000002</v>
      </c>
      <c r="J33" s="191">
        <v>300</v>
      </c>
      <c r="K33" s="70">
        <v>3</v>
      </c>
      <c r="L33" s="70" t="s">
        <v>80</v>
      </c>
      <c r="M33" s="145" t="s">
        <v>49</v>
      </c>
      <c r="N33" s="146" t="s">
        <v>43</v>
      </c>
      <c r="O33" s="145" t="s">
        <v>61</v>
      </c>
      <c r="P33" s="237" t="s">
        <v>502</v>
      </c>
      <c r="Q33" s="239">
        <v>38.99</v>
      </c>
      <c r="R33" s="62"/>
      <c r="S33" s="63"/>
      <c r="U33" s="64"/>
      <c r="V33" s="64"/>
      <c r="W33" s="64"/>
      <c r="X33" s="64"/>
    </row>
    <row r="34" spans="2:24" s="60" customFormat="1" ht="16">
      <c r="B34" s="142">
        <v>16</v>
      </c>
      <c r="C34" s="234" t="s">
        <v>443</v>
      </c>
      <c r="D34" s="187" t="s">
        <v>17</v>
      </c>
      <c r="E34" s="187">
        <v>43465</v>
      </c>
      <c r="F34" s="276" t="s">
        <v>15</v>
      </c>
      <c r="G34" s="278"/>
      <c r="H34" s="259">
        <v>5.0179999999999998</v>
      </c>
      <c r="I34" s="259">
        <v>15.865</v>
      </c>
      <c r="J34" s="191">
        <v>60</v>
      </c>
      <c r="K34" s="70">
        <v>3</v>
      </c>
      <c r="L34" s="70" t="s">
        <v>80</v>
      </c>
      <c r="M34" s="145" t="s">
        <v>49</v>
      </c>
      <c r="N34" s="146" t="s">
        <v>43</v>
      </c>
      <c r="O34" s="145" t="s">
        <v>61</v>
      </c>
      <c r="P34" s="237" t="s">
        <v>503</v>
      </c>
      <c r="Q34" s="239">
        <v>38.99</v>
      </c>
      <c r="R34" s="62"/>
      <c r="S34" s="63"/>
      <c r="U34" s="64"/>
      <c r="V34" s="64"/>
      <c r="W34" s="64"/>
      <c r="X34" s="64"/>
    </row>
    <row r="35" spans="2:24" s="60" customFormat="1" ht="16">
      <c r="B35" s="145">
        <v>17</v>
      </c>
      <c r="C35" s="234" t="s">
        <v>444</v>
      </c>
      <c r="D35" s="187" t="s">
        <v>17</v>
      </c>
      <c r="E35" s="182">
        <v>43465</v>
      </c>
      <c r="F35" s="276" t="s">
        <v>15</v>
      </c>
      <c r="G35" s="278"/>
      <c r="H35" s="259">
        <v>7.8630000000000004</v>
      </c>
      <c r="I35" s="259">
        <v>14.215999999999999</v>
      </c>
      <c r="J35" s="191">
        <v>60</v>
      </c>
      <c r="K35" s="129">
        <v>3</v>
      </c>
      <c r="L35" s="70" t="s">
        <v>80</v>
      </c>
      <c r="M35" s="145" t="s">
        <v>49</v>
      </c>
      <c r="N35" s="146" t="s">
        <v>43</v>
      </c>
      <c r="O35" s="145" t="s">
        <v>61</v>
      </c>
      <c r="P35" s="237" t="s">
        <v>504</v>
      </c>
      <c r="Q35" s="239">
        <v>38.99</v>
      </c>
      <c r="R35" s="62"/>
      <c r="S35" s="63"/>
      <c r="U35" s="64"/>
      <c r="V35" s="64"/>
      <c r="W35" s="64"/>
      <c r="X35" s="64"/>
    </row>
    <row r="36" spans="2:24" s="60" customFormat="1" ht="16">
      <c r="B36" s="145">
        <v>18</v>
      </c>
      <c r="C36" s="234" t="s">
        <v>445</v>
      </c>
      <c r="D36" s="187" t="s">
        <v>17</v>
      </c>
      <c r="E36" s="187">
        <v>43465</v>
      </c>
      <c r="F36" s="277" t="s">
        <v>15</v>
      </c>
      <c r="G36" s="278"/>
      <c r="H36" s="259">
        <v>4.6580000000000004</v>
      </c>
      <c r="I36" s="259">
        <v>14.74</v>
      </c>
      <c r="J36" s="191">
        <v>85</v>
      </c>
      <c r="K36" s="70">
        <v>3</v>
      </c>
      <c r="L36" s="70" t="s">
        <v>80</v>
      </c>
      <c r="M36" s="145" t="s">
        <v>49</v>
      </c>
      <c r="N36" s="146" t="s">
        <v>43</v>
      </c>
      <c r="O36" s="145" t="s">
        <v>61</v>
      </c>
      <c r="P36" s="237" t="s">
        <v>505</v>
      </c>
      <c r="Q36" s="239">
        <v>38.99</v>
      </c>
      <c r="R36" s="62"/>
      <c r="S36" s="63"/>
      <c r="U36" s="64"/>
      <c r="V36" s="64"/>
      <c r="W36" s="64"/>
      <c r="X36" s="64"/>
    </row>
    <row r="37" spans="2:24" s="60" customFormat="1" ht="16">
      <c r="B37" s="142">
        <v>19</v>
      </c>
      <c r="C37" s="234" t="s">
        <v>446</v>
      </c>
      <c r="D37" s="187" t="s">
        <v>17</v>
      </c>
      <c r="E37" s="182">
        <v>43465</v>
      </c>
      <c r="F37" s="277" t="s">
        <v>15</v>
      </c>
      <c r="G37" s="278"/>
      <c r="H37" s="259">
        <v>8.7010000000000005</v>
      </c>
      <c r="I37" s="259">
        <v>27.091000000000001</v>
      </c>
      <c r="J37" s="191">
        <v>100</v>
      </c>
      <c r="K37" s="70">
        <v>3</v>
      </c>
      <c r="L37" s="70" t="s">
        <v>80</v>
      </c>
      <c r="M37" s="145" t="s">
        <v>49</v>
      </c>
      <c r="N37" s="146" t="s">
        <v>43</v>
      </c>
      <c r="O37" s="145" t="s">
        <v>61</v>
      </c>
      <c r="P37" s="237" t="s">
        <v>506</v>
      </c>
      <c r="Q37" s="239">
        <v>38.99</v>
      </c>
      <c r="R37" s="62"/>
      <c r="S37" s="63"/>
      <c r="U37" s="64"/>
      <c r="V37" s="64"/>
      <c r="W37" s="64"/>
      <c r="X37" s="64"/>
    </row>
    <row r="38" spans="2:24" s="60" customFormat="1" ht="17" thickBot="1">
      <c r="B38" s="267">
        <v>20</v>
      </c>
      <c r="C38" s="268" t="s">
        <v>447</v>
      </c>
      <c r="D38" s="269" t="s">
        <v>17</v>
      </c>
      <c r="E38" s="269">
        <v>43465</v>
      </c>
      <c r="F38" s="280" t="s">
        <v>15</v>
      </c>
      <c r="G38" s="278"/>
      <c r="H38" s="259">
        <v>7.9660000000000002</v>
      </c>
      <c r="I38" s="259">
        <v>5.8849999999999998</v>
      </c>
      <c r="J38" s="271">
        <v>25</v>
      </c>
      <c r="K38" s="272">
        <v>3</v>
      </c>
      <c r="L38" s="272" t="s">
        <v>82</v>
      </c>
      <c r="M38" s="267" t="s">
        <v>49</v>
      </c>
      <c r="N38" s="273" t="s">
        <v>43</v>
      </c>
      <c r="O38" s="267" t="s">
        <v>61</v>
      </c>
      <c r="P38" s="274" t="s">
        <v>507</v>
      </c>
      <c r="Q38" s="270">
        <v>38.99</v>
      </c>
      <c r="R38" s="62"/>
      <c r="S38" s="63"/>
      <c r="U38" s="64"/>
      <c r="V38" s="64"/>
      <c r="W38" s="64"/>
      <c r="X38" s="64"/>
    </row>
    <row r="39" spans="2:24" s="60" customFormat="1" ht="16">
      <c r="B39" s="142">
        <v>21</v>
      </c>
      <c r="C39" s="234" t="s">
        <v>448</v>
      </c>
      <c r="D39" s="182" t="s">
        <v>17</v>
      </c>
      <c r="E39" s="182">
        <v>43465</v>
      </c>
      <c r="F39" s="276" t="s">
        <v>15</v>
      </c>
      <c r="G39" s="278"/>
      <c r="H39" s="259">
        <v>2.1120000000000001</v>
      </c>
      <c r="I39" s="259">
        <v>5.4580000000000002</v>
      </c>
      <c r="J39" s="185">
        <v>100</v>
      </c>
      <c r="K39" s="129">
        <v>3</v>
      </c>
      <c r="L39" s="129" t="s">
        <v>80</v>
      </c>
      <c r="M39" s="142" t="s">
        <v>49</v>
      </c>
      <c r="N39" s="143" t="s">
        <v>43</v>
      </c>
      <c r="O39" s="142" t="s">
        <v>61</v>
      </c>
      <c r="P39" s="266" t="s">
        <v>508</v>
      </c>
      <c r="Q39" s="265">
        <v>50.3</v>
      </c>
      <c r="R39" s="62"/>
      <c r="S39" s="63"/>
      <c r="U39" s="64"/>
      <c r="V39" s="64"/>
      <c r="W39" s="64"/>
      <c r="X39" s="64"/>
    </row>
    <row r="40" spans="2:24" s="60" customFormat="1" ht="16">
      <c r="B40" s="142">
        <v>22</v>
      </c>
      <c r="C40" s="234" t="s">
        <v>449</v>
      </c>
      <c r="D40" s="187" t="s">
        <v>17</v>
      </c>
      <c r="E40" s="187">
        <v>43465</v>
      </c>
      <c r="F40" s="277" t="s">
        <v>15</v>
      </c>
      <c r="G40" s="278"/>
      <c r="H40" s="259">
        <v>2.5659999999999998</v>
      </c>
      <c r="I40" s="259">
        <v>7.1669999999999998</v>
      </c>
      <c r="J40" s="191">
        <v>66</v>
      </c>
      <c r="K40" s="70">
        <v>3</v>
      </c>
      <c r="L40" s="70" t="s">
        <v>80</v>
      </c>
      <c r="M40" s="142" t="s">
        <v>49</v>
      </c>
      <c r="N40" s="143" t="s">
        <v>43</v>
      </c>
      <c r="O40" s="142" t="s">
        <v>61</v>
      </c>
      <c r="P40" s="237" t="s">
        <v>509</v>
      </c>
      <c r="Q40" s="239">
        <v>50.3</v>
      </c>
      <c r="R40" s="62"/>
      <c r="S40" s="63"/>
      <c r="U40" s="64"/>
      <c r="V40" s="64"/>
      <c r="W40" s="64"/>
      <c r="X40" s="64"/>
    </row>
    <row r="41" spans="2:24" s="60" customFormat="1" ht="16">
      <c r="B41" s="145">
        <v>23</v>
      </c>
      <c r="C41" s="234" t="s">
        <v>450</v>
      </c>
      <c r="D41" s="187" t="s">
        <v>17</v>
      </c>
      <c r="E41" s="182">
        <v>43465</v>
      </c>
      <c r="F41" s="277" t="s">
        <v>15</v>
      </c>
      <c r="G41" s="259">
        <v>9.0090000000000003</v>
      </c>
      <c r="H41" s="260"/>
      <c r="I41" s="239"/>
      <c r="J41" s="191">
        <v>40</v>
      </c>
      <c r="K41" s="70">
        <v>3</v>
      </c>
      <c r="L41" s="70" t="s">
        <v>82</v>
      </c>
      <c r="M41" s="145" t="s">
        <v>49</v>
      </c>
      <c r="N41" s="211" t="s">
        <v>43</v>
      </c>
      <c r="O41" s="145" t="s">
        <v>61</v>
      </c>
      <c r="P41" s="237" t="s">
        <v>510</v>
      </c>
      <c r="Q41" s="239">
        <v>50.3</v>
      </c>
      <c r="R41" s="62"/>
      <c r="S41" s="63"/>
      <c r="U41" s="64"/>
      <c r="V41" s="64"/>
      <c r="W41" s="64"/>
      <c r="X41" s="64"/>
    </row>
    <row r="42" spans="2:24" s="60" customFormat="1" ht="16">
      <c r="B42" s="145">
        <v>24</v>
      </c>
      <c r="C42" s="234" t="s">
        <v>451</v>
      </c>
      <c r="D42" s="187" t="s">
        <v>17</v>
      </c>
      <c r="E42" s="187">
        <v>43465</v>
      </c>
      <c r="F42" s="276" t="s">
        <v>15</v>
      </c>
      <c r="G42" s="278"/>
      <c r="H42" s="259">
        <v>7.218</v>
      </c>
      <c r="I42" s="259">
        <v>6.2569999999999997</v>
      </c>
      <c r="J42" s="191">
        <v>40</v>
      </c>
      <c r="K42" s="70">
        <v>3</v>
      </c>
      <c r="L42" s="70" t="s">
        <v>82</v>
      </c>
      <c r="M42" s="145" t="s">
        <v>49</v>
      </c>
      <c r="N42" s="146" t="s">
        <v>43</v>
      </c>
      <c r="O42" s="145" t="s">
        <v>61</v>
      </c>
      <c r="P42" s="237" t="s">
        <v>511</v>
      </c>
      <c r="Q42" s="239">
        <v>50.3</v>
      </c>
      <c r="R42" s="62"/>
      <c r="S42" s="63"/>
      <c r="U42" s="64"/>
      <c r="V42" s="64"/>
      <c r="W42" s="64"/>
      <c r="X42" s="64"/>
    </row>
    <row r="43" spans="2:24" s="60" customFormat="1" ht="16">
      <c r="B43" s="142">
        <v>25</v>
      </c>
      <c r="C43" s="234" t="s">
        <v>452</v>
      </c>
      <c r="D43" s="187" t="s">
        <v>17</v>
      </c>
      <c r="E43" s="182">
        <v>43465</v>
      </c>
      <c r="F43" s="276" t="s">
        <v>15</v>
      </c>
      <c r="G43" s="278"/>
      <c r="H43" s="259">
        <v>4.8789999999999996</v>
      </c>
      <c r="I43" s="259">
        <v>15.808999999999999</v>
      </c>
      <c r="J43" s="191">
        <v>63</v>
      </c>
      <c r="K43" s="129">
        <v>3</v>
      </c>
      <c r="L43" s="70" t="s">
        <v>80</v>
      </c>
      <c r="M43" s="145" t="s">
        <v>49</v>
      </c>
      <c r="N43" s="146" t="s">
        <v>43</v>
      </c>
      <c r="O43" s="145" t="s">
        <v>61</v>
      </c>
      <c r="P43" s="237" t="s">
        <v>512</v>
      </c>
      <c r="Q43" s="239">
        <v>50.3</v>
      </c>
      <c r="R43" s="62"/>
      <c r="S43" s="63"/>
      <c r="U43" s="64"/>
      <c r="V43" s="64"/>
      <c r="W43" s="64"/>
      <c r="X43" s="64"/>
    </row>
    <row r="44" spans="2:24" s="60" customFormat="1" ht="16">
      <c r="B44" s="145">
        <v>26</v>
      </c>
      <c r="C44" s="234" t="s">
        <v>453</v>
      </c>
      <c r="D44" s="187" t="s">
        <v>17</v>
      </c>
      <c r="E44" s="187">
        <v>43465</v>
      </c>
      <c r="F44" s="277" t="s">
        <v>15</v>
      </c>
      <c r="G44" s="278"/>
      <c r="H44" s="259">
        <v>1.0149999999999999</v>
      </c>
      <c r="I44" s="259">
        <v>2.2189999999999999</v>
      </c>
      <c r="J44" s="191">
        <v>40</v>
      </c>
      <c r="K44" s="70">
        <v>3</v>
      </c>
      <c r="L44" s="70" t="s">
        <v>82</v>
      </c>
      <c r="M44" s="145" t="s">
        <v>49</v>
      </c>
      <c r="N44" s="146" t="s">
        <v>43</v>
      </c>
      <c r="O44" s="145" t="s">
        <v>61</v>
      </c>
      <c r="P44" s="237" t="s">
        <v>513</v>
      </c>
      <c r="Q44" s="239">
        <v>50.3</v>
      </c>
      <c r="R44" s="62"/>
      <c r="S44" s="63"/>
      <c r="U44" s="64"/>
      <c r="V44" s="64"/>
      <c r="W44" s="64"/>
      <c r="X44" s="64"/>
    </row>
    <row r="45" spans="2:24" s="60" customFormat="1" ht="16">
      <c r="B45" s="145">
        <v>27</v>
      </c>
      <c r="C45" s="234" t="s">
        <v>454</v>
      </c>
      <c r="D45" s="187" t="s">
        <v>17</v>
      </c>
      <c r="E45" s="182">
        <v>43465</v>
      </c>
      <c r="F45" s="277" t="s">
        <v>15</v>
      </c>
      <c r="G45" s="261">
        <v>6.6829999999999998</v>
      </c>
      <c r="H45" s="260"/>
      <c r="I45" s="239"/>
      <c r="J45" s="191">
        <v>32</v>
      </c>
      <c r="K45" s="70">
        <v>3</v>
      </c>
      <c r="L45" s="70" t="s">
        <v>82</v>
      </c>
      <c r="M45" s="145" t="s">
        <v>49</v>
      </c>
      <c r="N45" s="146" t="s">
        <v>43</v>
      </c>
      <c r="O45" s="145" t="s">
        <v>61</v>
      </c>
      <c r="P45" s="237" t="s">
        <v>514</v>
      </c>
      <c r="Q45" s="239">
        <v>50.3</v>
      </c>
      <c r="R45" s="62"/>
      <c r="S45" s="63"/>
      <c r="U45" s="64"/>
      <c r="V45" s="64"/>
      <c r="W45" s="64"/>
      <c r="X45" s="64"/>
    </row>
    <row r="46" spans="2:24" s="60" customFormat="1" ht="16">
      <c r="B46" s="142">
        <v>28</v>
      </c>
      <c r="C46" s="234" t="s">
        <v>455</v>
      </c>
      <c r="D46" s="187" t="s">
        <v>17</v>
      </c>
      <c r="E46" s="187">
        <v>43465</v>
      </c>
      <c r="F46" s="276" t="s">
        <v>15</v>
      </c>
      <c r="G46" s="259">
        <v>17.808</v>
      </c>
      <c r="H46" s="260"/>
      <c r="I46" s="239"/>
      <c r="J46" s="191">
        <v>58</v>
      </c>
      <c r="K46" s="70">
        <v>3</v>
      </c>
      <c r="L46" s="70" t="s">
        <v>80</v>
      </c>
      <c r="M46" s="145" t="s">
        <v>49</v>
      </c>
      <c r="N46" s="146" t="s">
        <v>43</v>
      </c>
      <c r="O46" s="145" t="s">
        <v>61</v>
      </c>
      <c r="P46" s="237" t="s">
        <v>515</v>
      </c>
      <c r="Q46" s="239">
        <v>50.3</v>
      </c>
      <c r="R46" s="62"/>
      <c r="S46" s="63"/>
      <c r="U46" s="64"/>
      <c r="V46" s="64"/>
      <c r="W46" s="64"/>
      <c r="X46" s="64"/>
    </row>
    <row r="47" spans="2:24" s="60" customFormat="1" ht="16">
      <c r="B47" s="145">
        <v>29</v>
      </c>
      <c r="C47" s="234" t="s">
        <v>456</v>
      </c>
      <c r="D47" s="187" t="s">
        <v>17</v>
      </c>
      <c r="E47" s="182">
        <v>43465</v>
      </c>
      <c r="F47" s="276" t="s">
        <v>15</v>
      </c>
      <c r="G47" s="278"/>
      <c r="H47" s="259">
        <v>1.208</v>
      </c>
      <c r="I47" s="259">
        <v>7.1230000000000002</v>
      </c>
      <c r="J47" s="191">
        <v>16</v>
      </c>
      <c r="K47" s="129">
        <v>3</v>
      </c>
      <c r="L47" s="70" t="s">
        <v>82</v>
      </c>
      <c r="M47" s="145" t="s">
        <v>49</v>
      </c>
      <c r="N47" s="146" t="s">
        <v>43</v>
      </c>
      <c r="O47" s="145" t="s">
        <v>61</v>
      </c>
      <c r="P47" s="237" t="s">
        <v>516</v>
      </c>
      <c r="Q47" s="239">
        <v>50.3</v>
      </c>
      <c r="R47" s="62"/>
      <c r="S47" s="63"/>
      <c r="U47" s="64"/>
      <c r="V47" s="64"/>
      <c r="W47" s="64"/>
      <c r="X47" s="64"/>
    </row>
    <row r="48" spans="2:24" s="60" customFormat="1" ht="16">
      <c r="B48" s="145">
        <v>30</v>
      </c>
      <c r="C48" s="234" t="s">
        <v>457</v>
      </c>
      <c r="D48" s="187" t="s">
        <v>17</v>
      </c>
      <c r="E48" s="187">
        <v>43465</v>
      </c>
      <c r="F48" s="277" t="s">
        <v>15</v>
      </c>
      <c r="G48" s="278"/>
      <c r="H48" s="259">
        <v>14.351000000000001</v>
      </c>
      <c r="I48" s="259">
        <v>49.362000000000002</v>
      </c>
      <c r="J48" s="191">
        <v>170</v>
      </c>
      <c r="K48" s="70">
        <v>3</v>
      </c>
      <c r="L48" s="70" t="s">
        <v>80</v>
      </c>
      <c r="M48" s="145" t="s">
        <v>49</v>
      </c>
      <c r="N48" s="146" t="s">
        <v>43</v>
      </c>
      <c r="O48" s="145" t="s">
        <v>61</v>
      </c>
      <c r="P48" s="237" t="s">
        <v>517</v>
      </c>
      <c r="Q48" s="239">
        <v>50.3</v>
      </c>
      <c r="R48" s="62"/>
      <c r="S48" s="63"/>
      <c r="U48" s="64"/>
      <c r="V48" s="64"/>
      <c r="W48" s="64"/>
      <c r="X48" s="64"/>
    </row>
    <row r="49" spans="2:24" s="60" customFormat="1" ht="16">
      <c r="B49" s="142">
        <v>31</v>
      </c>
      <c r="C49" s="234" t="s">
        <v>458</v>
      </c>
      <c r="D49" s="187" t="s">
        <v>17</v>
      </c>
      <c r="E49" s="182">
        <v>43465</v>
      </c>
      <c r="F49" s="277" t="s">
        <v>15</v>
      </c>
      <c r="G49" s="278"/>
      <c r="H49" s="259">
        <v>1.9690000000000001</v>
      </c>
      <c r="I49" s="259">
        <v>1.387</v>
      </c>
      <c r="J49" s="191">
        <v>25</v>
      </c>
      <c r="K49" s="70">
        <v>3</v>
      </c>
      <c r="L49" s="70" t="s">
        <v>82</v>
      </c>
      <c r="M49" s="145" t="s">
        <v>49</v>
      </c>
      <c r="N49" s="146" t="s">
        <v>43</v>
      </c>
      <c r="O49" s="145" t="s">
        <v>61</v>
      </c>
      <c r="P49" s="237" t="s">
        <v>518</v>
      </c>
      <c r="Q49" s="239">
        <v>50.3</v>
      </c>
      <c r="R49" s="62"/>
      <c r="S49" s="63"/>
      <c r="U49" s="64"/>
      <c r="V49" s="64"/>
      <c r="W49" s="64"/>
      <c r="X49" s="64"/>
    </row>
    <row r="50" spans="2:24" s="60" customFormat="1" ht="16">
      <c r="B50" s="145">
        <v>32</v>
      </c>
      <c r="C50" s="234" t="s">
        <v>459</v>
      </c>
      <c r="D50" s="187" t="s">
        <v>17</v>
      </c>
      <c r="E50" s="187">
        <v>43465</v>
      </c>
      <c r="F50" s="276" t="s">
        <v>15</v>
      </c>
      <c r="G50" s="278"/>
      <c r="H50" s="262">
        <v>2.0830000000000002</v>
      </c>
      <c r="I50" s="262">
        <v>1.452</v>
      </c>
      <c r="J50" s="191">
        <v>25</v>
      </c>
      <c r="K50" s="70">
        <v>3</v>
      </c>
      <c r="L50" s="70" t="s">
        <v>82</v>
      </c>
      <c r="M50" s="145" t="s">
        <v>49</v>
      </c>
      <c r="N50" s="146" t="s">
        <v>43</v>
      </c>
      <c r="O50" s="145" t="s">
        <v>61</v>
      </c>
      <c r="P50" s="237" t="s">
        <v>519</v>
      </c>
      <c r="Q50" s="239">
        <v>50.3</v>
      </c>
      <c r="R50" s="62"/>
      <c r="S50" s="63"/>
      <c r="U50" s="64"/>
      <c r="V50" s="64"/>
      <c r="W50" s="64"/>
      <c r="X50" s="64"/>
    </row>
    <row r="51" spans="2:24" s="60" customFormat="1" ht="16">
      <c r="B51" s="145">
        <v>33</v>
      </c>
      <c r="C51" s="234" t="s">
        <v>460</v>
      </c>
      <c r="D51" s="187" t="s">
        <v>17</v>
      </c>
      <c r="E51" s="182">
        <v>43465</v>
      </c>
      <c r="F51" s="276" t="s">
        <v>15</v>
      </c>
      <c r="G51" s="278"/>
      <c r="H51" s="259">
        <v>0.53400000000000003</v>
      </c>
      <c r="I51" s="259">
        <v>1.9350000000000001</v>
      </c>
      <c r="J51" s="191">
        <v>32</v>
      </c>
      <c r="K51" s="129">
        <v>3</v>
      </c>
      <c r="L51" s="70" t="s">
        <v>82</v>
      </c>
      <c r="M51" s="145" t="s">
        <v>49</v>
      </c>
      <c r="N51" s="146" t="s">
        <v>43</v>
      </c>
      <c r="O51" s="145" t="s">
        <v>61</v>
      </c>
      <c r="P51" s="237" t="s">
        <v>520</v>
      </c>
      <c r="Q51" s="239">
        <v>50.3</v>
      </c>
      <c r="R51" s="62"/>
      <c r="S51" s="63"/>
      <c r="U51" s="64"/>
      <c r="V51" s="64"/>
      <c r="W51" s="64"/>
      <c r="X51" s="64"/>
    </row>
    <row r="52" spans="2:24" s="60" customFormat="1" ht="16">
      <c r="B52" s="142">
        <v>34</v>
      </c>
      <c r="C52" s="234" t="s">
        <v>461</v>
      </c>
      <c r="D52" s="187" t="s">
        <v>17</v>
      </c>
      <c r="E52" s="187">
        <v>43465</v>
      </c>
      <c r="F52" s="277" t="s">
        <v>15</v>
      </c>
      <c r="G52" s="278"/>
      <c r="H52" s="259">
        <v>2.766</v>
      </c>
      <c r="I52" s="259">
        <v>0.47399999999999998</v>
      </c>
      <c r="J52" s="191">
        <v>16</v>
      </c>
      <c r="K52" s="70">
        <v>3</v>
      </c>
      <c r="L52" s="70" t="s">
        <v>82</v>
      </c>
      <c r="M52" s="145" t="s">
        <v>49</v>
      </c>
      <c r="N52" s="146" t="s">
        <v>43</v>
      </c>
      <c r="O52" s="145" t="s">
        <v>61</v>
      </c>
      <c r="P52" s="237" t="s">
        <v>521</v>
      </c>
      <c r="Q52" s="239">
        <v>50.3</v>
      </c>
      <c r="R52" s="62"/>
      <c r="S52" s="63"/>
      <c r="U52" s="64"/>
      <c r="V52" s="64"/>
      <c r="W52" s="64"/>
      <c r="X52" s="64"/>
    </row>
    <row r="53" spans="2:24" s="60" customFormat="1" ht="16">
      <c r="B53" s="145">
        <v>35</v>
      </c>
      <c r="C53" s="234" t="s">
        <v>462</v>
      </c>
      <c r="D53" s="187" t="s">
        <v>17</v>
      </c>
      <c r="E53" s="182">
        <v>43465</v>
      </c>
      <c r="F53" s="277" t="s">
        <v>15</v>
      </c>
      <c r="G53" s="263">
        <v>5</v>
      </c>
      <c r="H53" s="260"/>
      <c r="I53" s="240"/>
      <c r="J53" s="191">
        <v>20</v>
      </c>
      <c r="K53" s="70">
        <v>3</v>
      </c>
      <c r="L53" s="70" t="s">
        <v>82</v>
      </c>
      <c r="M53" s="145" t="s">
        <v>49</v>
      </c>
      <c r="N53" s="146" t="s">
        <v>43</v>
      </c>
      <c r="O53" s="145" t="s">
        <v>61</v>
      </c>
      <c r="P53" s="237" t="s">
        <v>522</v>
      </c>
      <c r="Q53" s="239">
        <v>50.3</v>
      </c>
      <c r="R53" s="62"/>
      <c r="S53" s="63"/>
      <c r="U53" s="64"/>
      <c r="V53" s="64"/>
      <c r="W53" s="64"/>
      <c r="X53" s="64"/>
    </row>
    <row r="54" spans="2:24" s="60" customFormat="1" ht="16">
      <c r="B54" s="145">
        <v>36</v>
      </c>
      <c r="C54" s="234" t="s">
        <v>463</v>
      </c>
      <c r="D54" s="187" t="s">
        <v>17</v>
      </c>
      <c r="E54" s="187">
        <v>43465</v>
      </c>
      <c r="F54" s="276" t="s">
        <v>15</v>
      </c>
      <c r="G54" s="263">
        <v>5</v>
      </c>
      <c r="H54" s="260"/>
      <c r="I54" s="240"/>
      <c r="J54" s="191">
        <v>50</v>
      </c>
      <c r="K54" s="70">
        <v>3</v>
      </c>
      <c r="L54" s="70" t="s">
        <v>82</v>
      </c>
      <c r="M54" s="145" t="s">
        <v>49</v>
      </c>
      <c r="N54" s="146" t="s">
        <v>43</v>
      </c>
      <c r="O54" s="145" t="s">
        <v>61</v>
      </c>
      <c r="P54" s="237" t="s">
        <v>523</v>
      </c>
      <c r="Q54" s="239">
        <v>50.3</v>
      </c>
      <c r="R54" s="62"/>
      <c r="S54" s="63"/>
      <c r="U54" s="64"/>
      <c r="V54" s="64"/>
      <c r="W54" s="64"/>
      <c r="X54" s="64"/>
    </row>
    <row r="55" spans="2:24" s="60" customFormat="1" ht="16">
      <c r="B55" s="142">
        <v>37</v>
      </c>
      <c r="C55" s="234" t="s">
        <v>464</v>
      </c>
      <c r="D55" s="187" t="s">
        <v>17</v>
      </c>
      <c r="E55" s="182">
        <v>43465</v>
      </c>
      <c r="F55" s="276" t="s">
        <v>15</v>
      </c>
      <c r="G55" s="278"/>
      <c r="H55" s="259">
        <v>6.165</v>
      </c>
      <c r="I55" s="259">
        <v>19.324999999999999</v>
      </c>
      <c r="J55" s="191">
        <v>40</v>
      </c>
      <c r="K55" s="129">
        <v>3</v>
      </c>
      <c r="L55" s="70" t="s">
        <v>82</v>
      </c>
      <c r="M55" s="145" t="s">
        <v>49</v>
      </c>
      <c r="N55" s="146" t="s">
        <v>43</v>
      </c>
      <c r="O55" s="145" t="s">
        <v>61</v>
      </c>
      <c r="P55" s="237" t="s">
        <v>524</v>
      </c>
      <c r="Q55" s="239">
        <v>50.3</v>
      </c>
      <c r="R55" s="62"/>
      <c r="S55" s="63"/>
      <c r="U55" s="64"/>
      <c r="V55" s="64"/>
      <c r="W55" s="64"/>
      <c r="X55" s="64"/>
    </row>
    <row r="56" spans="2:24" s="60" customFormat="1" ht="16">
      <c r="B56" s="145">
        <v>38</v>
      </c>
      <c r="C56" s="234" t="s">
        <v>465</v>
      </c>
      <c r="D56" s="187" t="s">
        <v>17</v>
      </c>
      <c r="E56" s="187">
        <v>43465</v>
      </c>
      <c r="F56" s="277" t="s">
        <v>15</v>
      </c>
      <c r="G56" s="278"/>
      <c r="H56" s="259">
        <v>1.216</v>
      </c>
      <c r="I56" s="259">
        <v>4.5199999999999996</v>
      </c>
      <c r="J56" s="191">
        <v>80</v>
      </c>
      <c r="K56" s="70">
        <v>3</v>
      </c>
      <c r="L56" s="70" t="s">
        <v>80</v>
      </c>
      <c r="M56" s="145" t="s">
        <v>49</v>
      </c>
      <c r="N56" s="146" t="s">
        <v>43</v>
      </c>
      <c r="O56" s="145" t="s">
        <v>61</v>
      </c>
      <c r="P56" s="237" t="s">
        <v>525</v>
      </c>
      <c r="Q56" s="239">
        <v>50.3</v>
      </c>
      <c r="R56" s="62"/>
      <c r="S56" s="63"/>
      <c r="U56" s="64"/>
      <c r="V56" s="64"/>
      <c r="W56" s="64"/>
      <c r="X56" s="64"/>
    </row>
    <row r="57" spans="2:24" s="60" customFormat="1" ht="16">
      <c r="B57" s="145">
        <v>39</v>
      </c>
      <c r="C57" s="234" t="s">
        <v>466</v>
      </c>
      <c r="D57" s="187" t="s">
        <v>17</v>
      </c>
      <c r="E57" s="182">
        <v>43465</v>
      </c>
      <c r="F57" s="277" t="s">
        <v>15</v>
      </c>
      <c r="G57" s="278"/>
      <c r="H57" s="259">
        <v>2.0649999999999999</v>
      </c>
      <c r="I57" s="259">
        <v>3.7090000000000001</v>
      </c>
      <c r="J57" s="191">
        <v>85</v>
      </c>
      <c r="K57" s="70">
        <v>3</v>
      </c>
      <c r="L57" s="70" t="s">
        <v>80</v>
      </c>
      <c r="M57" s="145" t="s">
        <v>49</v>
      </c>
      <c r="N57" s="146" t="s">
        <v>43</v>
      </c>
      <c r="O57" s="145" t="s">
        <v>61</v>
      </c>
      <c r="P57" s="237" t="s">
        <v>526</v>
      </c>
      <c r="Q57" s="239">
        <v>50.3</v>
      </c>
      <c r="R57" s="62"/>
      <c r="S57" s="63"/>
      <c r="U57" s="64"/>
      <c r="V57" s="64"/>
      <c r="W57" s="64"/>
      <c r="X57" s="64"/>
    </row>
    <row r="58" spans="2:24" s="60" customFormat="1" ht="16">
      <c r="B58" s="142">
        <v>40</v>
      </c>
      <c r="C58" s="234" t="s">
        <v>467</v>
      </c>
      <c r="D58" s="187" t="s">
        <v>17</v>
      </c>
      <c r="E58" s="187">
        <v>43465</v>
      </c>
      <c r="F58" s="276" t="s">
        <v>15</v>
      </c>
      <c r="G58" s="278"/>
      <c r="H58" s="259">
        <v>0.89</v>
      </c>
      <c r="I58" s="259">
        <v>1.51</v>
      </c>
      <c r="J58" s="191">
        <v>16</v>
      </c>
      <c r="K58" s="70">
        <v>3</v>
      </c>
      <c r="L58" s="70" t="s">
        <v>82</v>
      </c>
      <c r="M58" s="145" t="s">
        <v>49</v>
      </c>
      <c r="N58" s="146" t="s">
        <v>43</v>
      </c>
      <c r="O58" s="145" t="s">
        <v>61</v>
      </c>
      <c r="P58" s="237" t="s">
        <v>527</v>
      </c>
      <c r="Q58" s="239">
        <v>50.3</v>
      </c>
      <c r="R58" s="62"/>
      <c r="S58" s="63"/>
      <c r="U58" s="64"/>
      <c r="V58" s="64"/>
      <c r="W58" s="64"/>
      <c r="X58" s="64"/>
    </row>
    <row r="59" spans="2:24" s="60" customFormat="1" ht="16">
      <c r="B59" s="145">
        <v>41</v>
      </c>
      <c r="C59" s="234" t="s">
        <v>468</v>
      </c>
      <c r="D59" s="187" t="s">
        <v>17</v>
      </c>
      <c r="E59" s="182">
        <v>43465</v>
      </c>
      <c r="F59" s="276" t="s">
        <v>15</v>
      </c>
      <c r="G59" s="278"/>
      <c r="H59" s="259">
        <v>1.84</v>
      </c>
      <c r="I59" s="259">
        <v>5.92</v>
      </c>
      <c r="J59" s="191">
        <v>25</v>
      </c>
      <c r="K59" s="129">
        <v>3</v>
      </c>
      <c r="L59" s="70" t="s">
        <v>82</v>
      </c>
      <c r="M59" s="145" t="s">
        <v>49</v>
      </c>
      <c r="N59" s="146" t="s">
        <v>43</v>
      </c>
      <c r="O59" s="145" t="s">
        <v>61</v>
      </c>
      <c r="P59" s="237" t="s">
        <v>528</v>
      </c>
      <c r="Q59" s="239">
        <v>50.3</v>
      </c>
      <c r="R59" s="62"/>
      <c r="S59" s="63"/>
      <c r="U59" s="64"/>
      <c r="V59" s="64"/>
      <c r="W59" s="64"/>
      <c r="X59" s="64"/>
    </row>
    <row r="60" spans="2:24" s="60" customFormat="1" ht="16">
      <c r="B60" s="145">
        <v>42</v>
      </c>
      <c r="C60" s="234" t="s">
        <v>469</v>
      </c>
      <c r="D60" s="187" t="s">
        <v>17</v>
      </c>
      <c r="E60" s="187">
        <v>43465</v>
      </c>
      <c r="F60" s="277" t="s">
        <v>15</v>
      </c>
      <c r="G60" s="278"/>
      <c r="H60" s="259">
        <v>5.4580000000000002</v>
      </c>
      <c r="I60" s="259">
        <v>17.454999999999998</v>
      </c>
      <c r="J60" s="191">
        <v>25</v>
      </c>
      <c r="K60" s="70">
        <v>3</v>
      </c>
      <c r="L60" s="70" t="s">
        <v>82</v>
      </c>
      <c r="M60" s="145" t="s">
        <v>49</v>
      </c>
      <c r="N60" s="146" t="s">
        <v>43</v>
      </c>
      <c r="O60" s="145" t="s">
        <v>61</v>
      </c>
      <c r="P60" s="237" t="s">
        <v>529</v>
      </c>
      <c r="Q60" s="239">
        <v>50.3</v>
      </c>
      <c r="R60" s="62"/>
      <c r="S60" s="63"/>
      <c r="U60" s="64"/>
      <c r="V60" s="64"/>
      <c r="W60" s="64"/>
      <c r="X60" s="64"/>
    </row>
    <row r="61" spans="2:24" s="60" customFormat="1" ht="16">
      <c r="B61" s="142">
        <v>43</v>
      </c>
      <c r="C61" s="234" t="s">
        <v>470</v>
      </c>
      <c r="D61" s="187" t="s">
        <v>17</v>
      </c>
      <c r="E61" s="182">
        <v>43465</v>
      </c>
      <c r="F61" s="277" t="s">
        <v>15</v>
      </c>
      <c r="G61" s="278"/>
      <c r="H61" s="259">
        <v>8.2669999999999995</v>
      </c>
      <c r="I61" s="259">
        <v>15.568</v>
      </c>
      <c r="J61" s="191">
        <v>60</v>
      </c>
      <c r="K61" s="70">
        <v>3</v>
      </c>
      <c r="L61" s="70" t="s">
        <v>80</v>
      </c>
      <c r="M61" s="142" t="s">
        <v>49</v>
      </c>
      <c r="N61" s="143" t="s">
        <v>43</v>
      </c>
      <c r="O61" s="142" t="s">
        <v>61</v>
      </c>
      <c r="P61" s="237" t="s">
        <v>530</v>
      </c>
      <c r="Q61" s="239">
        <v>50.3</v>
      </c>
      <c r="R61" s="62"/>
      <c r="S61" s="63"/>
      <c r="U61" s="64"/>
      <c r="V61" s="64"/>
      <c r="W61" s="64"/>
      <c r="X61" s="64"/>
    </row>
    <row r="62" spans="2:24" s="60" customFormat="1" ht="16">
      <c r="B62" s="145">
        <v>44</v>
      </c>
      <c r="C62" s="234" t="s">
        <v>471</v>
      </c>
      <c r="D62" s="187" t="s">
        <v>17</v>
      </c>
      <c r="E62" s="187">
        <v>43465</v>
      </c>
      <c r="F62" s="276" t="s">
        <v>15</v>
      </c>
      <c r="G62" s="278"/>
      <c r="H62" s="259">
        <v>23.986999999999998</v>
      </c>
      <c r="I62" s="259">
        <v>43.122</v>
      </c>
      <c r="J62" s="191">
        <v>85</v>
      </c>
      <c r="K62" s="70">
        <v>3</v>
      </c>
      <c r="L62" s="70" t="s">
        <v>80</v>
      </c>
      <c r="M62" s="145" t="s">
        <v>49</v>
      </c>
      <c r="N62" s="211" t="s">
        <v>43</v>
      </c>
      <c r="O62" s="145" t="s">
        <v>61</v>
      </c>
      <c r="P62" s="237" t="s">
        <v>531</v>
      </c>
      <c r="Q62" s="239">
        <v>50.3</v>
      </c>
      <c r="R62" s="62"/>
      <c r="S62" s="63"/>
      <c r="U62" s="64"/>
      <c r="V62" s="64"/>
      <c r="W62" s="64"/>
      <c r="X62" s="64"/>
    </row>
    <row r="63" spans="2:24" s="60" customFormat="1" ht="16">
      <c r="B63" s="145">
        <v>45</v>
      </c>
      <c r="C63" s="234" t="s">
        <v>472</v>
      </c>
      <c r="D63" s="187" t="s">
        <v>17</v>
      </c>
      <c r="E63" s="182">
        <v>43465</v>
      </c>
      <c r="F63" s="276" t="s">
        <v>15</v>
      </c>
      <c r="G63" s="278"/>
      <c r="H63" s="259">
        <v>22.385000000000002</v>
      </c>
      <c r="I63" s="259">
        <v>40.930999999999997</v>
      </c>
      <c r="J63" s="191">
        <v>120</v>
      </c>
      <c r="K63" s="129">
        <v>3</v>
      </c>
      <c r="L63" s="70" t="s">
        <v>80</v>
      </c>
      <c r="M63" s="145" t="s">
        <v>49</v>
      </c>
      <c r="N63" s="146" t="s">
        <v>43</v>
      </c>
      <c r="O63" s="145" t="s">
        <v>61</v>
      </c>
      <c r="P63" s="237" t="s">
        <v>532</v>
      </c>
      <c r="Q63" s="239">
        <v>50.3</v>
      </c>
      <c r="R63" s="62"/>
      <c r="S63" s="63"/>
      <c r="U63" s="64"/>
      <c r="V63" s="64"/>
      <c r="W63" s="64"/>
      <c r="X63" s="64"/>
    </row>
    <row r="64" spans="2:24" s="60" customFormat="1" ht="16">
      <c r="B64" s="142">
        <v>46</v>
      </c>
      <c r="C64" s="234" t="s">
        <v>473</v>
      </c>
      <c r="D64" s="187" t="s">
        <v>17</v>
      </c>
      <c r="E64" s="187">
        <v>43465</v>
      </c>
      <c r="F64" s="277" t="s">
        <v>15</v>
      </c>
      <c r="G64" s="278"/>
      <c r="H64" s="259">
        <v>3.8319999999999999</v>
      </c>
      <c r="I64" s="259">
        <v>7.0460000000000003</v>
      </c>
      <c r="J64" s="191">
        <v>40</v>
      </c>
      <c r="K64" s="70">
        <v>3</v>
      </c>
      <c r="L64" s="70" t="s">
        <v>82</v>
      </c>
      <c r="M64" s="145" t="s">
        <v>49</v>
      </c>
      <c r="N64" s="146" t="s">
        <v>43</v>
      </c>
      <c r="O64" s="145" t="s">
        <v>61</v>
      </c>
      <c r="P64" s="237" t="s">
        <v>533</v>
      </c>
      <c r="Q64" s="239">
        <v>50.3</v>
      </c>
      <c r="R64" s="62"/>
      <c r="S64" s="63"/>
      <c r="U64" s="64"/>
      <c r="V64" s="64"/>
      <c r="W64" s="64"/>
      <c r="X64" s="64"/>
    </row>
    <row r="65" spans="2:24" s="60" customFormat="1" ht="16">
      <c r="B65" s="145">
        <v>47</v>
      </c>
      <c r="C65" s="234" t="s">
        <v>474</v>
      </c>
      <c r="D65" s="194" t="s">
        <v>17</v>
      </c>
      <c r="E65" s="207">
        <v>43465</v>
      </c>
      <c r="F65" s="281" t="s">
        <v>15</v>
      </c>
      <c r="G65" s="278"/>
      <c r="H65" s="259">
        <v>3.9329999999999998</v>
      </c>
      <c r="I65" s="259">
        <v>13.032</v>
      </c>
      <c r="J65" s="197">
        <v>120</v>
      </c>
      <c r="K65" s="70">
        <v>3</v>
      </c>
      <c r="L65" s="121" t="s">
        <v>80</v>
      </c>
      <c r="M65" s="145" t="s">
        <v>49</v>
      </c>
      <c r="N65" s="146" t="s">
        <v>43</v>
      </c>
      <c r="O65" s="145" t="s">
        <v>61</v>
      </c>
      <c r="P65" s="237" t="s">
        <v>534</v>
      </c>
      <c r="Q65" s="239">
        <v>50.3</v>
      </c>
      <c r="R65" s="62"/>
      <c r="S65" s="63"/>
      <c r="U65" s="64"/>
      <c r="V65" s="64"/>
      <c r="W65" s="64"/>
      <c r="X65" s="64"/>
    </row>
    <row r="66" spans="2:24" s="60" customFormat="1" ht="16">
      <c r="B66" s="145">
        <v>48</v>
      </c>
      <c r="C66" s="234" t="s">
        <v>475</v>
      </c>
      <c r="D66" s="187" t="s">
        <v>17</v>
      </c>
      <c r="E66" s="182">
        <v>43465</v>
      </c>
      <c r="F66" s="282" t="s">
        <v>15</v>
      </c>
      <c r="G66" s="278"/>
      <c r="H66" s="259">
        <v>0.94</v>
      </c>
      <c r="I66" s="259">
        <v>1.8839999999999999</v>
      </c>
      <c r="J66" s="197">
        <v>145</v>
      </c>
      <c r="K66" s="70">
        <v>3</v>
      </c>
      <c r="L66" s="121" t="s">
        <v>82</v>
      </c>
      <c r="M66" s="145" t="s">
        <v>49</v>
      </c>
      <c r="N66" s="146" t="s">
        <v>43</v>
      </c>
      <c r="O66" s="145" t="s">
        <v>61</v>
      </c>
      <c r="P66" s="237" t="s">
        <v>535</v>
      </c>
      <c r="Q66" s="239">
        <v>50.3</v>
      </c>
      <c r="R66" s="62"/>
      <c r="S66" s="63"/>
      <c r="U66" s="64"/>
      <c r="V66" s="64"/>
      <c r="W66" s="64"/>
      <c r="X66" s="64"/>
    </row>
    <row r="67" spans="2:24" s="60" customFormat="1" ht="16">
      <c r="B67" s="142">
        <v>49</v>
      </c>
      <c r="C67" s="234" t="s">
        <v>476</v>
      </c>
      <c r="D67" s="194" t="s">
        <v>17</v>
      </c>
      <c r="E67" s="187">
        <v>43465</v>
      </c>
      <c r="F67" s="282" t="s">
        <v>15</v>
      </c>
      <c r="G67" s="278"/>
      <c r="H67" s="259">
        <v>8.4649999999999999</v>
      </c>
      <c r="I67" s="259">
        <v>19.478999999999999</v>
      </c>
      <c r="J67" s="197">
        <v>63</v>
      </c>
      <c r="K67" s="129">
        <v>3</v>
      </c>
      <c r="L67" s="121" t="s">
        <v>80</v>
      </c>
      <c r="M67" s="145" t="s">
        <v>49</v>
      </c>
      <c r="N67" s="146" t="s">
        <v>43</v>
      </c>
      <c r="O67" s="145" t="s">
        <v>61</v>
      </c>
      <c r="P67" s="237" t="s">
        <v>536</v>
      </c>
      <c r="Q67" s="239">
        <v>50.3</v>
      </c>
      <c r="R67" s="62"/>
      <c r="S67" s="63"/>
      <c r="U67" s="64"/>
      <c r="V67" s="64"/>
      <c r="W67" s="64"/>
      <c r="X67" s="64"/>
    </row>
    <row r="68" spans="2:24" s="60" customFormat="1" ht="16">
      <c r="B68" s="145">
        <v>50</v>
      </c>
      <c r="C68" s="234" t="s">
        <v>477</v>
      </c>
      <c r="D68" s="187" t="s">
        <v>17</v>
      </c>
      <c r="E68" s="207">
        <v>43465</v>
      </c>
      <c r="F68" s="282" t="s">
        <v>15</v>
      </c>
      <c r="G68" s="278"/>
      <c r="H68" s="259">
        <v>6.4029999999999996</v>
      </c>
      <c r="I68" s="259">
        <v>11.412000000000001</v>
      </c>
      <c r="J68" s="197">
        <v>120</v>
      </c>
      <c r="K68" s="70">
        <v>3</v>
      </c>
      <c r="L68" s="121" t="s">
        <v>80</v>
      </c>
      <c r="M68" s="145" t="s">
        <v>49</v>
      </c>
      <c r="N68" s="146" t="s">
        <v>43</v>
      </c>
      <c r="O68" s="145" t="s">
        <v>61</v>
      </c>
      <c r="P68" s="237" t="s">
        <v>537</v>
      </c>
      <c r="Q68" s="239">
        <v>50.3</v>
      </c>
      <c r="R68" s="62"/>
      <c r="S68" s="63"/>
      <c r="U68" s="64"/>
      <c r="V68" s="64"/>
      <c r="W68" s="64"/>
      <c r="X68" s="64"/>
    </row>
    <row r="69" spans="2:24" s="60" customFormat="1" ht="16">
      <c r="B69" s="145">
        <v>51</v>
      </c>
      <c r="C69" s="234" t="s">
        <v>478</v>
      </c>
      <c r="D69" s="194" t="s">
        <v>17</v>
      </c>
      <c r="E69" s="182">
        <v>43465</v>
      </c>
      <c r="F69" s="282" t="s">
        <v>15</v>
      </c>
      <c r="G69" s="278"/>
      <c r="H69" s="259">
        <v>4.4720000000000004</v>
      </c>
      <c r="I69" s="259">
        <v>14.775</v>
      </c>
      <c r="J69" s="197">
        <v>100</v>
      </c>
      <c r="K69" s="70">
        <v>3</v>
      </c>
      <c r="L69" s="121" t="s">
        <v>80</v>
      </c>
      <c r="M69" s="145" t="s">
        <v>49</v>
      </c>
      <c r="N69" s="146" t="s">
        <v>43</v>
      </c>
      <c r="O69" s="145" t="s">
        <v>61</v>
      </c>
      <c r="P69" s="237" t="s">
        <v>538</v>
      </c>
      <c r="Q69" s="239">
        <v>50.3</v>
      </c>
      <c r="R69" s="62"/>
      <c r="S69" s="63"/>
      <c r="U69" s="64"/>
      <c r="V69" s="64"/>
      <c r="W69" s="64"/>
      <c r="X69" s="64"/>
    </row>
    <row r="70" spans="2:24" s="60" customFormat="1" ht="16">
      <c r="B70" s="142">
        <v>52</v>
      </c>
      <c r="C70" s="234" t="s">
        <v>479</v>
      </c>
      <c r="D70" s="187" t="s">
        <v>17</v>
      </c>
      <c r="E70" s="187">
        <v>43465</v>
      </c>
      <c r="F70" s="282" t="s">
        <v>15</v>
      </c>
      <c r="G70" s="278"/>
      <c r="H70" s="259">
        <v>6.3029999999999999</v>
      </c>
      <c r="I70" s="259">
        <v>21.073</v>
      </c>
      <c r="J70" s="197">
        <v>60</v>
      </c>
      <c r="K70" s="70">
        <v>3</v>
      </c>
      <c r="L70" s="121" t="s">
        <v>80</v>
      </c>
      <c r="M70" s="145" t="s">
        <v>49</v>
      </c>
      <c r="N70" s="146" t="s">
        <v>43</v>
      </c>
      <c r="O70" s="145" t="s">
        <v>61</v>
      </c>
      <c r="P70" s="237" t="s">
        <v>539</v>
      </c>
      <c r="Q70" s="239">
        <v>50.3</v>
      </c>
      <c r="R70" s="62"/>
      <c r="S70" s="63"/>
      <c r="U70" s="64"/>
      <c r="V70" s="64"/>
      <c r="W70" s="64"/>
      <c r="X70" s="64"/>
    </row>
    <row r="71" spans="2:24" s="60" customFormat="1" ht="16">
      <c r="B71" s="145">
        <v>53</v>
      </c>
      <c r="C71" s="234" t="s">
        <v>480</v>
      </c>
      <c r="D71" s="194" t="s">
        <v>17</v>
      </c>
      <c r="E71" s="207">
        <v>43465</v>
      </c>
      <c r="F71" s="282" t="s">
        <v>15</v>
      </c>
      <c r="G71" s="278"/>
      <c r="H71" s="259">
        <v>1.538</v>
      </c>
      <c r="I71" s="259">
        <v>2.8570000000000002</v>
      </c>
      <c r="J71" s="197">
        <v>63</v>
      </c>
      <c r="K71" s="129">
        <v>3</v>
      </c>
      <c r="L71" s="121" t="s">
        <v>80</v>
      </c>
      <c r="M71" s="145" t="s">
        <v>49</v>
      </c>
      <c r="N71" s="146" t="s">
        <v>43</v>
      </c>
      <c r="O71" s="145" t="s">
        <v>61</v>
      </c>
      <c r="P71" s="237" t="s">
        <v>540</v>
      </c>
      <c r="Q71" s="239">
        <v>50.3</v>
      </c>
      <c r="R71" s="62"/>
      <c r="S71" s="63"/>
      <c r="U71" s="64"/>
      <c r="V71" s="64"/>
      <c r="W71" s="64"/>
      <c r="X71" s="64"/>
    </row>
    <row r="72" spans="2:24" s="60" customFormat="1" ht="16">
      <c r="B72" s="145">
        <v>54</v>
      </c>
      <c r="C72" s="234" t="s">
        <v>481</v>
      </c>
      <c r="D72" s="187" t="s">
        <v>17</v>
      </c>
      <c r="E72" s="182">
        <v>43465</v>
      </c>
      <c r="F72" s="282" t="s">
        <v>15</v>
      </c>
      <c r="G72" s="278"/>
      <c r="H72" s="259">
        <v>5.2670000000000003</v>
      </c>
      <c r="I72" s="259">
        <v>9.99</v>
      </c>
      <c r="J72" s="197">
        <v>60</v>
      </c>
      <c r="K72" s="70">
        <v>3</v>
      </c>
      <c r="L72" s="121" t="s">
        <v>80</v>
      </c>
      <c r="M72" s="145" t="s">
        <v>49</v>
      </c>
      <c r="N72" s="146" t="s">
        <v>43</v>
      </c>
      <c r="O72" s="145" t="s">
        <v>61</v>
      </c>
      <c r="P72" s="237" t="s">
        <v>541</v>
      </c>
      <c r="Q72" s="239">
        <v>50.3</v>
      </c>
      <c r="R72" s="62"/>
      <c r="S72" s="63"/>
      <c r="U72" s="64"/>
      <c r="V72" s="64"/>
      <c r="W72" s="64"/>
      <c r="X72" s="64"/>
    </row>
    <row r="73" spans="2:24" s="60" customFormat="1" ht="16">
      <c r="B73" s="142">
        <v>55</v>
      </c>
      <c r="C73" s="234" t="s">
        <v>482</v>
      </c>
      <c r="D73" s="194" t="s">
        <v>17</v>
      </c>
      <c r="E73" s="187">
        <v>43465</v>
      </c>
      <c r="F73" s="282" t="s">
        <v>15</v>
      </c>
      <c r="G73" s="278"/>
      <c r="H73" s="259">
        <v>8.9649999999999999</v>
      </c>
      <c r="I73" s="259">
        <v>15.84</v>
      </c>
      <c r="J73" s="197">
        <v>85</v>
      </c>
      <c r="K73" s="70">
        <v>3</v>
      </c>
      <c r="L73" s="121" t="s">
        <v>80</v>
      </c>
      <c r="M73" s="145" t="s">
        <v>49</v>
      </c>
      <c r="N73" s="146" t="s">
        <v>43</v>
      </c>
      <c r="O73" s="145" t="s">
        <v>61</v>
      </c>
      <c r="P73" s="237" t="s">
        <v>542</v>
      </c>
      <c r="Q73" s="239">
        <v>50.3</v>
      </c>
      <c r="R73" s="62"/>
      <c r="S73" s="63"/>
      <c r="U73" s="64"/>
      <c r="V73" s="64"/>
      <c r="W73" s="64"/>
      <c r="X73" s="64"/>
    </row>
    <row r="74" spans="2:24" s="60" customFormat="1" ht="16">
      <c r="B74" s="145">
        <v>56</v>
      </c>
      <c r="C74" s="234" t="s">
        <v>483</v>
      </c>
      <c r="D74" s="187" t="s">
        <v>17</v>
      </c>
      <c r="E74" s="207">
        <v>43465</v>
      </c>
      <c r="F74" s="282" t="s">
        <v>15</v>
      </c>
      <c r="G74" s="278"/>
      <c r="H74" s="259">
        <v>8.8819999999999997</v>
      </c>
      <c r="I74" s="259">
        <v>26.283999999999999</v>
      </c>
      <c r="J74" s="197">
        <v>40</v>
      </c>
      <c r="K74" s="70">
        <v>3</v>
      </c>
      <c r="L74" s="121" t="s">
        <v>80</v>
      </c>
      <c r="M74" s="145" t="s">
        <v>49</v>
      </c>
      <c r="N74" s="146" t="s">
        <v>43</v>
      </c>
      <c r="O74" s="145" t="s">
        <v>61</v>
      </c>
      <c r="P74" s="237" t="s">
        <v>543</v>
      </c>
      <c r="Q74" s="239">
        <v>50.3</v>
      </c>
      <c r="R74" s="62"/>
      <c r="S74" s="63"/>
      <c r="U74" s="64"/>
      <c r="V74" s="64"/>
      <c r="W74" s="64"/>
      <c r="X74" s="64"/>
    </row>
    <row r="75" spans="2:24" s="60" customFormat="1" ht="16">
      <c r="B75" s="145">
        <v>57</v>
      </c>
      <c r="C75" s="234" t="s">
        <v>484</v>
      </c>
      <c r="D75" s="194" t="s">
        <v>17</v>
      </c>
      <c r="E75" s="182">
        <v>43465</v>
      </c>
      <c r="F75" s="282" t="s">
        <v>15</v>
      </c>
      <c r="G75" s="278"/>
      <c r="H75" s="259">
        <v>7.9909999999999997</v>
      </c>
      <c r="I75" s="259">
        <v>13.66</v>
      </c>
      <c r="J75" s="197">
        <v>120</v>
      </c>
      <c r="K75" s="129">
        <v>3</v>
      </c>
      <c r="L75" s="121" t="s">
        <v>80</v>
      </c>
      <c r="M75" s="145" t="s">
        <v>49</v>
      </c>
      <c r="N75" s="146" t="s">
        <v>43</v>
      </c>
      <c r="O75" s="145" t="s">
        <v>61</v>
      </c>
      <c r="P75" s="237" t="s">
        <v>544</v>
      </c>
      <c r="Q75" s="239">
        <v>50.3</v>
      </c>
      <c r="R75" s="62"/>
      <c r="S75" s="63"/>
      <c r="U75" s="64"/>
      <c r="V75" s="64"/>
      <c r="W75" s="64"/>
      <c r="X75" s="64"/>
    </row>
    <row r="76" spans="2:24" s="60" customFormat="1" ht="16">
      <c r="B76" s="142">
        <v>58</v>
      </c>
      <c r="C76" s="234" t="s">
        <v>485</v>
      </c>
      <c r="D76" s="187" t="s">
        <v>17</v>
      </c>
      <c r="E76" s="187">
        <v>43465</v>
      </c>
      <c r="F76" s="282" t="s">
        <v>15</v>
      </c>
      <c r="G76" s="278"/>
      <c r="H76" s="259">
        <v>3.1509999999999998</v>
      </c>
      <c r="I76" s="259">
        <v>3.0150000000000001</v>
      </c>
      <c r="J76" s="197">
        <v>25</v>
      </c>
      <c r="K76" s="70">
        <v>3</v>
      </c>
      <c r="L76" s="121" t="s">
        <v>82</v>
      </c>
      <c r="M76" s="145" t="s">
        <v>49</v>
      </c>
      <c r="N76" s="146" t="s">
        <v>43</v>
      </c>
      <c r="O76" s="145" t="s">
        <v>61</v>
      </c>
      <c r="P76" s="237" t="s">
        <v>545</v>
      </c>
      <c r="Q76" s="239">
        <v>50.3</v>
      </c>
      <c r="R76" s="62"/>
      <c r="S76" s="63"/>
      <c r="U76" s="64"/>
      <c r="V76" s="64"/>
      <c r="W76" s="64"/>
      <c r="X76" s="64"/>
    </row>
    <row r="77" spans="2:24" s="60" customFormat="1" ht="16">
      <c r="B77" s="145">
        <v>59</v>
      </c>
      <c r="C77" s="234" t="s">
        <v>486</v>
      </c>
      <c r="D77" s="194" t="s">
        <v>17</v>
      </c>
      <c r="E77" s="207">
        <v>43465</v>
      </c>
      <c r="F77" s="282" t="s">
        <v>15</v>
      </c>
      <c r="G77" s="278"/>
      <c r="H77" s="259">
        <v>9.0709999999999997</v>
      </c>
      <c r="I77" s="259">
        <v>30.16</v>
      </c>
      <c r="J77" s="197">
        <v>63</v>
      </c>
      <c r="K77" s="70">
        <v>3</v>
      </c>
      <c r="L77" s="121" t="s">
        <v>80</v>
      </c>
      <c r="M77" s="145" t="s">
        <v>49</v>
      </c>
      <c r="N77" s="146" t="s">
        <v>43</v>
      </c>
      <c r="O77" s="145" t="s">
        <v>61</v>
      </c>
      <c r="P77" s="237" t="s">
        <v>546</v>
      </c>
      <c r="Q77" s="239">
        <v>50.3</v>
      </c>
      <c r="R77" s="62"/>
      <c r="S77" s="63"/>
      <c r="U77" s="64"/>
      <c r="V77" s="64"/>
      <c r="W77" s="64"/>
      <c r="X77" s="64"/>
    </row>
    <row r="78" spans="2:24" s="60" customFormat="1" ht="16">
      <c r="B78" s="145">
        <v>60</v>
      </c>
      <c r="C78" s="236" t="s">
        <v>487</v>
      </c>
      <c r="D78" s="194" t="s">
        <v>17</v>
      </c>
      <c r="E78" s="182">
        <v>43465</v>
      </c>
      <c r="F78" s="282" t="s">
        <v>15</v>
      </c>
      <c r="G78" s="259">
        <v>5.8730000000000002</v>
      </c>
      <c r="H78" s="259"/>
      <c r="I78" s="239"/>
      <c r="J78" s="197">
        <v>25</v>
      </c>
      <c r="K78" s="70">
        <v>3</v>
      </c>
      <c r="L78" s="121" t="s">
        <v>82</v>
      </c>
      <c r="M78" s="145" t="s">
        <v>49</v>
      </c>
      <c r="N78" s="146" t="s">
        <v>43</v>
      </c>
      <c r="O78" s="145" t="s">
        <v>61</v>
      </c>
      <c r="P78" s="237" t="s">
        <v>547</v>
      </c>
      <c r="Q78" s="239">
        <v>50.3</v>
      </c>
      <c r="R78" s="62"/>
      <c r="S78" s="63"/>
      <c r="U78" s="64"/>
      <c r="V78" s="64"/>
      <c r="W78" s="64"/>
      <c r="X78" s="64"/>
    </row>
    <row r="79" spans="2:24" s="60" customFormat="1" ht="16">
      <c r="B79" s="142">
        <v>61</v>
      </c>
      <c r="C79" s="237" t="s">
        <v>488</v>
      </c>
      <c r="D79" s="187" t="s">
        <v>17</v>
      </c>
      <c r="E79" s="187">
        <v>43465</v>
      </c>
      <c r="F79" s="282" t="s">
        <v>15</v>
      </c>
      <c r="G79" s="278"/>
      <c r="H79" s="259">
        <v>8.3170000000000002</v>
      </c>
      <c r="I79" s="259">
        <v>15.44</v>
      </c>
      <c r="J79" s="191">
        <v>60</v>
      </c>
      <c r="K79" s="70">
        <v>3</v>
      </c>
      <c r="L79" s="70" t="s">
        <v>80</v>
      </c>
      <c r="M79" s="192" t="s">
        <v>49</v>
      </c>
      <c r="N79" s="200" t="s">
        <v>43</v>
      </c>
      <c r="O79" s="192" t="s">
        <v>61</v>
      </c>
      <c r="P79" s="237" t="s">
        <v>548</v>
      </c>
      <c r="Q79" s="239">
        <v>50.3</v>
      </c>
      <c r="R79" s="62"/>
      <c r="S79" s="63"/>
      <c r="U79" s="64"/>
      <c r="V79" s="64"/>
      <c r="W79" s="64"/>
      <c r="X79" s="64"/>
    </row>
    <row r="80" spans="2:24">
      <c r="B80" s="27"/>
      <c r="C80" s="86" t="s">
        <v>0</v>
      </c>
      <c r="D80" s="27" t="s">
        <v>553</v>
      </c>
      <c r="E80" s="27"/>
      <c r="F80" s="27"/>
      <c r="G80" s="28">
        <f>SUM(G19:G79)</f>
        <v>69.180999999999997</v>
      </c>
      <c r="H80" s="28">
        <f t="shared" ref="H80:I80" si="0">SUM(H19:H79)</f>
        <v>386.31099999999986</v>
      </c>
      <c r="I80" s="28">
        <f t="shared" si="0"/>
        <v>754.32000000000016</v>
      </c>
      <c r="J80" s="29"/>
      <c r="K80" s="29"/>
      <c r="L80" s="29"/>
      <c r="M80" s="145"/>
      <c r="N80" s="233"/>
      <c r="O80" s="145"/>
      <c r="P80" s="86"/>
      <c r="Q80" s="9"/>
      <c r="U80" s="9"/>
      <c r="V80" s="9"/>
      <c r="W80" s="9"/>
      <c r="X80" s="9"/>
    </row>
    <row r="81" spans="2:24">
      <c r="B81" s="283"/>
      <c r="C81" s="286" t="s">
        <v>0</v>
      </c>
      <c r="D81" s="154" t="s">
        <v>555</v>
      </c>
      <c r="E81" s="154"/>
      <c r="F81" s="154"/>
      <c r="G81" s="287">
        <f>G80*2</f>
        <v>138.36199999999999</v>
      </c>
      <c r="H81" s="287">
        <f t="shared" ref="H81:I81" si="1">H80*2</f>
        <v>772.62199999999973</v>
      </c>
      <c r="I81" s="287">
        <f t="shared" si="1"/>
        <v>1508.6400000000003</v>
      </c>
      <c r="J81" s="285"/>
      <c r="K81" s="285"/>
      <c r="L81" s="285"/>
      <c r="M81" s="238"/>
      <c r="N81" s="235"/>
      <c r="O81" s="238"/>
      <c r="P81" s="284"/>
      <c r="Q81" s="9"/>
      <c r="U81" s="9"/>
      <c r="V81" s="9"/>
      <c r="W81" s="9"/>
      <c r="X81" s="9"/>
    </row>
    <row r="82" spans="2:24">
      <c r="G82" s="288" t="s">
        <v>34</v>
      </c>
      <c r="H82" s="288" t="s">
        <v>34</v>
      </c>
      <c r="I82" s="288" t="s">
        <v>34</v>
      </c>
      <c r="J82" s="1"/>
      <c r="K82" s="1"/>
      <c r="L82" s="1"/>
      <c r="M82" s="238"/>
      <c r="N82" s="235"/>
      <c r="O82" s="238"/>
      <c r="P82" s="9"/>
      <c r="Q82" s="9"/>
      <c r="U82" s="9"/>
      <c r="V82" s="9"/>
      <c r="W82" s="9"/>
      <c r="X82" s="9"/>
    </row>
    <row r="83" spans="2:24">
      <c r="C83" s="100"/>
      <c r="D83" s="10"/>
      <c r="P83" s="9"/>
      <c r="Q83" s="9"/>
      <c r="U83" s="9"/>
      <c r="V83" s="9"/>
      <c r="W83" s="9"/>
      <c r="X83" s="9"/>
    </row>
    <row r="84" spans="2:24">
      <c r="C84" s="100"/>
      <c r="D84" s="10"/>
      <c r="P84" s="9"/>
      <c r="Q84" s="9"/>
      <c r="U84" s="9"/>
      <c r="V84" s="9"/>
      <c r="W84" s="9"/>
      <c r="X84" s="9"/>
    </row>
    <row r="85" spans="2:24">
      <c r="C85" s="100"/>
      <c r="D85" s="10"/>
      <c r="P85" s="9"/>
      <c r="Q85" s="9"/>
      <c r="U85" s="9"/>
      <c r="V85" s="9"/>
      <c r="W85" s="9"/>
      <c r="X85" s="9"/>
    </row>
    <row r="86" spans="2:24">
      <c r="C86" s="100"/>
      <c r="D86" s="10"/>
      <c r="P86" s="9"/>
      <c r="Q86" s="9"/>
      <c r="U86" s="9"/>
      <c r="V86" s="9"/>
      <c r="W86" s="9"/>
      <c r="X86" s="9"/>
    </row>
    <row r="87" spans="2:24">
      <c r="C87" s="100"/>
      <c r="D87" s="10"/>
      <c r="P87" s="9"/>
      <c r="Q87" s="9"/>
      <c r="U87" s="9"/>
      <c r="V87" s="9"/>
      <c r="W87" s="9"/>
      <c r="X87" s="9"/>
    </row>
    <row r="88" spans="2:24">
      <c r="C88" s="100"/>
      <c r="D88" s="10"/>
      <c r="P88" s="9"/>
      <c r="Q88" s="9"/>
      <c r="U88" s="9"/>
      <c r="V88" s="9"/>
      <c r="W88" s="9"/>
      <c r="X88" s="9"/>
    </row>
    <row r="89" spans="2:24">
      <c r="C89" s="14"/>
      <c r="D89" s="14"/>
      <c r="P89" s="9"/>
      <c r="Q89" s="9"/>
      <c r="U89" s="9"/>
      <c r="V89" s="9"/>
      <c r="W89" s="9"/>
      <c r="X89" s="9"/>
    </row>
    <row r="90" spans="2:24" ht="22.5" customHeight="1">
      <c r="P90" s="9"/>
      <c r="Q90" s="9"/>
      <c r="U90" s="9"/>
      <c r="V90" s="9"/>
      <c r="W90" s="9"/>
      <c r="X90" s="9"/>
    </row>
  </sheetData>
  <mergeCells count="32">
    <mergeCell ref="D8:M8"/>
    <mergeCell ref="B1:P1"/>
    <mergeCell ref="Q1:S2"/>
    <mergeCell ref="B2:P2"/>
    <mergeCell ref="B3:P3"/>
    <mergeCell ref="D4:F4"/>
    <mergeCell ref="H4:M4"/>
    <mergeCell ref="D5:F5"/>
    <mergeCell ref="H5:M5"/>
    <mergeCell ref="D6:F6"/>
    <mergeCell ref="H6:M6"/>
    <mergeCell ref="D7:M7"/>
    <mergeCell ref="D9:M9"/>
    <mergeCell ref="Q9:S9"/>
    <mergeCell ref="D10:M10"/>
    <mergeCell ref="D11:M11"/>
    <mergeCell ref="B12:C14"/>
    <mergeCell ref="D12:M12"/>
    <mergeCell ref="D13:M13"/>
    <mergeCell ref="D14:M14"/>
    <mergeCell ref="O17:O18"/>
    <mergeCell ref="P17:P18"/>
    <mergeCell ref="B15:P15"/>
    <mergeCell ref="B16:P16"/>
    <mergeCell ref="B17:B18"/>
    <mergeCell ref="C17:C18"/>
    <mergeCell ref="D17:F17"/>
    <mergeCell ref="G17:I17"/>
    <mergeCell ref="K17:K18"/>
    <mergeCell ref="L17:L18"/>
    <mergeCell ref="M17:M18"/>
    <mergeCell ref="N17:N18"/>
  </mergeCells>
  <dataValidations count="1">
    <dataValidation type="list" allowBlank="1" showInputMessage="1" showErrorMessage="1" sqref="D19:D79" xr:uid="{00000000-0002-0000-0100-000000000000}">
      <formula1>$V$9:$V$10</formula1>
    </dataValidation>
  </dataValidations>
  <hyperlinks>
    <hyperlink ref="D10" r:id="rId1" xr:uid="{00000000-0004-0000-0100-000000000000}"/>
    <hyperlink ref="Q5" r:id="rId2" xr:uid="{00000000-0004-0000-0100-000001000000}"/>
    <hyperlink ref="Q6" r:id="rId3" xr:uid="{00000000-0004-0000-0100-000002000000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vstupne udaje</vt:lpstr>
      <vt:lpstr>vstupné údaje VER. OSVETLENIE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Slimakova Michaela</dc:creator>
  <cp:lastModifiedBy>Branislav Šarmír</cp:lastModifiedBy>
  <cp:lastPrinted>2018-09-16T14:22:14Z</cp:lastPrinted>
  <dcterms:created xsi:type="dcterms:W3CDTF">2012-03-07T18:57:48Z</dcterms:created>
  <dcterms:modified xsi:type="dcterms:W3CDTF">2018-10-11T17:49:11Z</dcterms:modified>
</cp:coreProperties>
</file>