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sions consulting\zakazky\Svet Zdravia - VO (0717)\03 Dodavka\Nemocnica Topolcany\Zakladne_medicinske_zariadenia\Súťažné podklady\"/>
    </mc:Choice>
  </mc:AlternateContent>
  <xr:revisionPtr revIDLastSave="0" documentId="13_ncr:1_{B6ED2B8D-53E2-4E70-AD92-64B7BDC22A9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. časť PZ - MVF" sheetId="4" r:id="rId1"/>
  </sheets>
  <externalReferences>
    <externalReference r:id="rId2"/>
  </externalReferences>
  <definedNames>
    <definedName name="_xlnm.Print_Area" localSheetId="0">'1. časť PZ - MVF'!$A$1:$H$162</definedName>
  </definedNames>
  <calcPr calcId="179021"/>
</workbook>
</file>

<file path=xl/calcChain.xml><?xml version="1.0" encoding="utf-8"?>
<calcChain xmlns="http://schemas.openxmlformats.org/spreadsheetml/2006/main">
  <c r="A124" i="4" l="1"/>
  <c r="A9" i="4" l="1"/>
  <c r="A92" i="4" l="1"/>
  <c r="A62" i="4"/>
  <c r="A29" i="4"/>
  <c r="B157" i="4" l="1"/>
  <c r="B156" i="4"/>
</calcChain>
</file>

<file path=xl/sharedStrings.xml><?xml version="1.0" encoding="utf-8"?>
<sst xmlns="http://schemas.openxmlformats.org/spreadsheetml/2006/main" count="334" uniqueCount="100">
  <si>
    <t>Kompletný prehľad všetkých parametrov zobrazovaných na monitoroch zapojených do siete</t>
  </si>
  <si>
    <t>Centrálny monitor umožní pripojenie všetkých dodaných  monitorov  , a zároveň budúce  rozšírenie  až do 16 monitorov</t>
  </si>
  <si>
    <t>Parametre zobrazovacej jednotky - LCD displej  farebný  určený pre použitie v medicínskom prostredí</t>
  </si>
  <si>
    <t>PC pre informačný systém spolu s UPS s min. výkonom 300 W a laserovou tlačiarňou</t>
  </si>
  <si>
    <t>Stránka histórie udalostí  so zobrazením udalostí (výstrahy a alarmy ) týkajúce sa vybraného pacienta</t>
  </si>
  <si>
    <t>Tlač informácii o pacientovi , tlač reálnych EKG kriviek , tlač udalostí, tlač trendov</t>
  </si>
  <si>
    <r>
      <t>Zobrazenie</t>
    </r>
    <r>
      <rPr>
        <sz val="10"/>
        <color theme="4"/>
        <rFont val="Calibri"/>
        <family val="2"/>
        <charset val="238"/>
        <scheme val="minor"/>
      </rPr>
      <t xml:space="preserve"> </t>
    </r>
    <r>
      <rPr>
        <sz val="10"/>
        <color indexed="8"/>
        <rFont val="Calibri"/>
        <family val="2"/>
        <charset val="238"/>
        <scheme val="minor"/>
      </rPr>
      <t>stôp zobrazených na monitore pacienta z ľubovoľného monitora v sieti</t>
    </r>
  </si>
  <si>
    <t>Spätné zobrazenie  ľubovoľnéj  krivky    zobrazenej   na monitore pacienta z ľubovoľného monitora v sieti min. 72 hod</t>
  </si>
  <si>
    <t>Záruka 24 mesiacov</t>
  </si>
  <si>
    <t>Doprava na miesto dodania</t>
  </si>
  <si>
    <t>Montáž a inštalácia na mieste dodania</t>
  </si>
  <si>
    <t>Vykonanie skúšok, skúšobnej prevádzky a uvedenie dodaného prístroja do prevádzky</t>
  </si>
  <si>
    <t>Prvé zaškolenie obsluhy</t>
  </si>
  <si>
    <t>Veľkosť farebného monitoru vitálnych funkcií na kontinuálne sledovanie potrebných údajov min. 12 palcov</t>
  </si>
  <si>
    <r>
      <t xml:space="preserve">Elektrické napájanie 220-240 V  so záložným napájaním vstavaným akumulátorom  </t>
    </r>
    <r>
      <rPr>
        <sz val="10"/>
        <color rgb="FFFF0000"/>
        <rFont val="Calibri"/>
        <family val="2"/>
        <charset val="238"/>
        <scheme val="minor"/>
      </rPr>
      <t xml:space="preserve"> </t>
    </r>
  </si>
  <si>
    <t>Doba napájania záložným vstavaným akumulátorom min. 120 minút</t>
  </si>
  <si>
    <t xml:space="preserve">Modul na meranie   základných fyziologických funkcii pacienta : EKG , respiracia , SpO2 , Teplota 2x, neinvazívny TK </t>
  </si>
  <si>
    <t>Grafické, numerické trendy všetkých monitorovaných parametrov min. 72 hod.</t>
  </si>
  <si>
    <t>Uživateľom nastavitelné hranice alarmov manuálne a automaticky</t>
  </si>
  <si>
    <t>Zobrazenie EKG krivky.</t>
  </si>
  <si>
    <t>Rozsah merania respirácie min.(4 - 120) dych/min.</t>
  </si>
  <si>
    <t>Sp02 : meranie pulzovej frekvencie HR, zobrazenie pletyzmografickej krivky.</t>
  </si>
  <si>
    <t>Rozsah merania SpO2 min. (50-100) %</t>
  </si>
  <si>
    <t>väčší rozsah prípustný, ale rozsah min. (50 - 100)% musí byť zachovaný</t>
  </si>
  <si>
    <t>Meranie neinvazívneho tlaku krvi manuálny a automatický režim</t>
  </si>
  <si>
    <t>Rozsah merania min.(0 -300) mmHg</t>
  </si>
  <si>
    <t>Možnosť merania teploty z rôznych miest, podľa použitého senzora.</t>
  </si>
  <si>
    <t>Možnosť doplniť o monitorovanie EtCO2 vrátane príslušenstva k meraniu EtCO2</t>
  </si>
  <si>
    <t xml:space="preserve">Možnosť budúceho rozšírenia o ďalšie moduly monitorovania. </t>
  </si>
  <si>
    <t>Uživateľom nastavitelné hranice alarmov</t>
  </si>
  <si>
    <t>Meranie srdcovej frekvencie HR, kontrola pacemakera</t>
  </si>
  <si>
    <r>
      <t xml:space="preserve">Schopnosť  min. </t>
    </r>
    <r>
      <rPr>
        <sz val="11"/>
        <rFont val="Calibri"/>
        <family val="2"/>
        <charset val="238"/>
      </rPr>
      <t>analýzy ST segmentu</t>
    </r>
  </si>
  <si>
    <t>Meranie neinvazívneho tlaku krvi</t>
  </si>
  <si>
    <t>väčší rozsah prípustný, ale rozsah min. (4 - 120) dych/min. musí byť zachovaný</t>
  </si>
  <si>
    <t>IBP tlaky: Možnosť merania tlakov: arteriálny tlak, centrálny venózny tlak, tlak v pľúcnici, ICP</t>
  </si>
  <si>
    <t>Rozsah merania min (0-300) mmHg</t>
  </si>
  <si>
    <t>väčší rozsah prípustný, ale rozsah min. (0- 300)mmHg musí byť zachovaný</t>
  </si>
  <si>
    <t>P. č.</t>
  </si>
  <si>
    <t>Názov predmetu zákazky:</t>
  </si>
  <si>
    <t>Základné medicínske zariadenia</t>
  </si>
  <si>
    <t>Špecifikácia predmetu zákazky</t>
  </si>
  <si>
    <t>2.</t>
  </si>
  <si>
    <t>3.</t>
  </si>
  <si>
    <t>Doplňujúce informácie</t>
  </si>
  <si>
    <t>väčší rozsah prípustný, ale rozsah min. (0 - 300) mmhg musí byť zachovaný</t>
  </si>
  <si>
    <t>väčší rozsah prípustný, ale rozsah min. (50 - 100) % musí byť zachovaný</t>
  </si>
  <si>
    <r>
      <t>EKG  so zobrazením  3 a 5</t>
    </r>
    <r>
      <rPr>
        <sz val="10"/>
        <color theme="4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zvodov</t>
    </r>
  </si>
  <si>
    <r>
      <t>Meranie srdcovej frekvencie HR, kontrola pacemakera</t>
    </r>
    <r>
      <rPr>
        <sz val="10"/>
        <color theme="4"/>
        <rFont val="Calibri"/>
        <family val="2"/>
        <charset val="238"/>
        <scheme val="minor"/>
      </rPr>
      <t>.</t>
    </r>
  </si>
  <si>
    <r>
      <t>Schopnosť min.</t>
    </r>
    <r>
      <rPr>
        <sz val="10"/>
        <color theme="4"/>
        <rFont val="Calibri"/>
        <family val="2"/>
        <charset val="238"/>
        <scheme val="minor"/>
      </rPr>
      <t xml:space="preserve">  </t>
    </r>
    <r>
      <rPr>
        <sz val="10"/>
        <color rgb="FF000000"/>
        <rFont val="Calibri"/>
        <family val="2"/>
        <charset val="238"/>
        <scheme val="minor"/>
      </rPr>
      <t>analýzy ST segmentu</t>
    </r>
  </si>
  <si>
    <t>Možnosťou budúceho rozšírenia o ďalšie moduly monitorovania</t>
  </si>
  <si>
    <t>Rozsah merania respirácie min. (4 - 120) dych/min.</t>
  </si>
  <si>
    <t>Sp02 : meranie pulzovej frekvencie HR, zobrazenie pletyzmografickej krivky</t>
  </si>
  <si>
    <t>Možnosť merania teploty z rôznych miest, podľa použitého senzora</t>
  </si>
  <si>
    <t>Zobrazenie EKG krivky</t>
  </si>
  <si>
    <t xml:space="preserve">EKG  so zobrazením  3 a 5 zvodov </t>
  </si>
  <si>
    <r>
      <t>EKG  so zobrazením 3 a 5</t>
    </r>
    <r>
      <rPr>
        <sz val="10"/>
        <color theme="4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zvodov</t>
    </r>
  </si>
  <si>
    <r>
      <t xml:space="preserve">Schopnosť </t>
    </r>
    <r>
      <rPr>
        <sz val="10"/>
        <color rgb="FF000000"/>
        <rFont val="Calibri"/>
        <family val="2"/>
        <charset val="238"/>
        <scheme val="minor"/>
      </rPr>
      <t>analýzy ST segmentu</t>
    </r>
  </si>
  <si>
    <t>Týmto potvrdzujem, že všetky uvedené informácie sú pravdivé.</t>
  </si>
  <si>
    <t>V:</t>
  </si>
  <si>
    <t>Dňa: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</si>
  <si>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1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</si>
  <si>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2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</si>
  <si>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3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</si>
  <si>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4 predmetu zákazky</t>
    </r>
  </si>
  <si>
    <t>Pečiatka a podpis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</si>
  <si>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centrálny monitor)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</si>
  <si>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monitor vitalnych funkcií s invazívnym meraním)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</si>
  <si>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monitor vitalnych funkcií s neivazívnym meraním)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</si>
  <si>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transportný  monitor vitálnych funkcií )</t>
    </r>
  </si>
  <si>
    <t>áno / nie</t>
  </si>
  <si>
    <t>uveďte hodnotu</t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</si>
  <si>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</si>
  <si>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</si>
  <si>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</si>
  <si>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</si>
  <si>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</si>
  <si>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</si>
  <si>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</si>
  <si>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</si>
  <si>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</si>
  <si>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Osobitné požiadavky na plnenie:</t>
  </si>
  <si>
    <t xml:space="preserve">Časť č. 1: Monitory vitálnych funkcií </t>
  </si>
  <si>
    <t xml:space="preserve">Kompletné príslušenstvo EKG káble, saturačný senzor, min. 1 kompletný set manžiet na meranie neinvazívneho tlaku krvi obsahujúci (min. 1ks manžety pre novorodenca, min.1 ks pre batoľa/malé dieťa, min.1 ks pre dieťa,min. 1 ks pre dospelého, min.1 ks pre veľkého dospelého a min.1 ks pre dospelého na stehno vrátane konektorov pre každý kus manžety), káble na meranie invazívnych tlakov, príslušenstvo pre meranie teploty   </t>
  </si>
  <si>
    <t>Kompatibilita a obojsmerná komunikácia s nemocničným informačným systémom, zabezpečená konektorom min. Ethernet 100/1000</t>
  </si>
  <si>
    <t>Kompatibilita a obojsmerná komunikácia s nemocničným informačným systémom, zabezpečená konektorom min.  Ethernet 100/1000</t>
  </si>
  <si>
    <t>Modul na meranie   základných fyziologických funkcii pacienta : EKG , respiracia , SpO2 , Teplota 2x, neinvazívny TK , invazívny TK 2x</t>
  </si>
  <si>
    <t xml:space="preserve">Kompletné príslušenstvo EKG káble, saturačný senzor, min. 1 kompletný set manžiet na meranie neinvazívneho tlaku krvi obsahujúci (min. 1ks manžety pre novorodenca, min.1 ks pre batoľa/malé dieťa, min.1 ks pre dieťa,min. 1 ks pre dospelého, min.1 ks pre veľkého dospelého a min.1 ks pre dospelého na stehno vrátane konektorov pre každý kus manžety, káble na meranie  2 invazívnych tlakov, príslušenstvo pre meranie teploty   </t>
  </si>
  <si>
    <t xml:space="preserve">      </t>
  </si>
  <si>
    <t>P.č.</t>
  </si>
  <si>
    <r>
      <t xml:space="preserve">Elektrické napájanie 220-240 V  so záložným napájaním vstavaným akumulátorom  </t>
    </r>
    <r>
      <rPr>
        <sz val="10"/>
        <color rgb="FFFF0000"/>
        <rFont val="Calibri Light"/>
        <family val="2"/>
        <charset val="238"/>
      </rPr>
      <t xml:space="preserve"> </t>
    </r>
  </si>
  <si>
    <r>
      <t>EKG  so zobrazením  3 a 5</t>
    </r>
    <r>
      <rPr>
        <sz val="10"/>
        <color theme="4"/>
        <rFont val="Calibri Light"/>
        <family val="2"/>
        <charset val="238"/>
      </rPr>
      <t xml:space="preserve"> </t>
    </r>
    <r>
      <rPr>
        <sz val="10"/>
        <rFont val="Calibri Light"/>
        <family val="2"/>
        <charset val="238"/>
      </rPr>
      <t>zvodov</t>
    </r>
  </si>
  <si>
    <r>
      <t>Schopnosť min.</t>
    </r>
    <r>
      <rPr>
        <sz val="10"/>
        <color theme="4"/>
        <rFont val="Calibri Light"/>
        <family val="2"/>
        <charset val="238"/>
      </rPr>
      <t xml:space="preserve">  </t>
    </r>
    <r>
      <rPr>
        <sz val="10"/>
        <color rgb="FF000000"/>
        <rFont val="Calibri Light"/>
        <family val="2"/>
        <charset val="238"/>
      </rPr>
      <t>analýzy ST segmentu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</si>
  <si>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5 predmetu zákazky</t>
    </r>
  </si>
  <si>
    <r>
      <t xml:space="preserve">Položka prieskumu trhu č. 5 - Monitor vitálnych funkcií neonatálny
</t>
    </r>
    <r>
      <rPr>
        <sz val="10"/>
        <color indexed="8"/>
        <rFont val="Calibri"/>
        <family val="2"/>
        <charset val="238"/>
      </rPr>
      <t>požadovaný počet: 3 ks</t>
    </r>
  </si>
  <si>
    <r>
      <t>Položka č. 1 - Centrálny monitor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5 ks</t>
    </r>
  </si>
  <si>
    <r>
      <t xml:space="preserve">Položka č. 2 - Monitor vitálnych funkcií s invazívnym meraním
</t>
    </r>
    <r>
      <rPr>
        <sz val="10"/>
        <color indexed="8"/>
        <rFont val="Calibri"/>
        <family val="2"/>
        <charset val="238"/>
        <scheme val="minor"/>
      </rPr>
      <t>požadovaný počet: 12 ks</t>
    </r>
  </si>
  <si>
    <r>
      <t xml:space="preserve">Položka č. 3 - Monitor vitálnych funkcií s neinvazívnym meraním
</t>
    </r>
    <r>
      <rPr>
        <sz val="10"/>
        <color indexed="8"/>
        <rFont val="Calibri"/>
        <family val="2"/>
        <charset val="238"/>
        <scheme val="minor"/>
      </rPr>
      <t>požadovaný počet: 3 ks</t>
    </r>
  </si>
  <si>
    <r>
      <t xml:space="preserve">Položka č. 4 - Transportný monitor vitálnyh funkcií
</t>
    </r>
    <r>
      <rPr>
        <sz val="10"/>
        <color indexed="8"/>
        <rFont val="Calibri"/>
        <family val="2"/>
        <charset val="238"/>
        <scheme val="minor"/>
      </rPr>
      <t>požadovaný počet: 11 ks</t>
    </r>
  </si>
  <si>
    <r>
      <t xml:space="preserve">Parameter/časť položky
</t>
    </r>
    <r>
      <rPr>
        <sz val="10"/>
        <color indexed="8"/>
        <rFont val="Calibri Light"/>
        <family val="2"/>
        <charset val="238"/>
      </rPr>
      <t>(požadovaná špecifikácia platí pre 1 ks monitor vitálnych funkcií neonatálny)</t>
    </r>
  </si>
  <si>
    <t xml:space="preserve">Kompletné príslušenstvo EKG káble, saturačný senzor, min. 1 kompletný set manžiet na meranie neinvazívneho tlaku krvi obsahujúci (min. 1ks manžety pre novorodenca, min.1 ks pre batoľa/malé dieťa, min.1 ks pre dieťa,min. 1 ks pre dospelého, min.1 ks pre veľkého dospelého a min.1 ks pre dospelého na stehno vrátane konektorov pre každý kus manžety, káble na meranie  2 invazívnych tlakov, príslušenstvo pre meranie teploty.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</si>
</sst>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sz val="10"/>
      <name val="Calibri Light"/>
      <family val="2"/>
      <charset val="238"/>
    </font>
    <font>
      <sz val="10"/>
      <color rgb="FFFF0000"/>
      <name val="Calibri Light"/>
      <family val="2"/>
      <charset val="238"/>
    </font>
    <font>
      <sz val="10"/>
      <color theme="4"/>
      <name val="Calibri Light"/>
      <family val="2"/>
      <charset val="238"/>
    </font>
    <font>
      <sz val="10"/>
      <color rgb="FF000000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38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1" fillId="2" borderId="5" xfId="1" quotePrefix="1" applyFont="1" applyFill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2" fillId="0" borderId="6" xfId="3" applyFont="1" applyBorder="1" applyAlignment="1" applyProtection="1">
      <alignment horizontal="center" wrapText="1"/>
      <protection locked="0"/>
    </xf>
    <xf numFmtId="0" fontId="7" fillId="0" borderId="6" xfId="3" applyFont="1" applyBorder="1" applyAlignment="1" applyProtection="1">
      <alignment horizontal="center" wrapText="1"/>
      <protection locked="0"/>
    </xf>
    <xf numFmtId="0" fontId="12" fillId="0" borderId="6" xfId="3" applyFont="1" applyBorder="1" applyAlignment="1" applyProtection="1">
      <alignment horizontal="center" vertical="center" wrapText="1"/>
      <protection locked="0"/>
    </xf>
    <xf numFmtId="0" fontId="7" fillId="0" borderId="6" xfId="3" applyFont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3" applyFont="1" applyBorder="1" applyAlignment="1" applyProtection="1">
      <alignment horizontal="center" vertical="center" wrapText="1"/>
      <protection locked="0"/>
    </xf>
    <xf numFmtId="0" fontId="11" fillId="0" borderId="5" xfId="5" applyFont="1" applyBorder="1" applyAlignment="1" applyProtection="1">
      <alignment horizontal="left" vertical="center" wrapText="1"/>
      <protection locked="0"/>
    </xf>
    <xf numFmtId="0" fontId="7" fillId="0" borderId="4" xfId="3" applyFont="1" applyBorder="1" applyAlignment="1" applyProtection="1">
      <alignment horizontal="center" wrapText="1"/>
      <protection locked="0"/>
    </xf>
    <xf numFmtId="0" fontId="11" fillId="0" borderId="5" xfId="5" quotePrefix="1" applyFont="1" applyBorder="1" applyAlignment="1" applyProtection="1">
      <alignment horizontal="left" vertical="center" wrapText="1"/>
      <protection locked="0"/>
    </xf>
    <xf numFmtId="0" fontId="7" fillId="0" borderId="4" xfId="3" applyFont="1" applyBorder="1" applyAlignment="1" applyProtection="1">
      <alignment horizontal="center" vertical="center" wrapText="1"/>
      <protection locked="0"/>
    </xf>
    <xf numFmtId="0" fontId="1" fillId="0" borderId="4" xfId="3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7" fillId="0" borderId="4" xfId="6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11" fillId="0" borderId="0" xfId="7" applyFont="1" applyAlignment="1" applyProtection="1">
      <alignment vertical="center" wrapText="1"/>
      <protection locked="0"/>
    </xf>
    <xf numFmtId="0" fontId="11" fillId="0" borderId="0" xfId="7" applyFont="1" applyAlignment="1" applyProtection="1">
      <alignment vertical="center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4" borderId="20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3" xfId="0" applyNumberFormat="1" applyFont="1" applyBorder="1" applyAlignment="1" applyProtection="1">
      <alignment horizontal="left" vertical="center" wrapText="1"/>
      <protection locked="0"/>
    </xf>
    <xf numFmtId="1" fontId="2" fillId="0" borderId="3" xfId="0" applyNumberFormat="1" applyFont="1" applyBorder="1" applyAlignment="1" applyProtection="1">
      <alignment horizontal="left" vertical="center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3" xfId="0" applyNumberFormat="1" applyFont="1" applyFill="1" applyBorder="1" applyAlignment="1" applyProtection="1">
      <alignment horizontal="left" vertical="top"/>
      <protection locked="0"/>
    </xf>
    <xf numFmtId="1" fontId="2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5" fillId="0" borderId="0" xfId="0" applyFont="1" applyProtection="1">
      <protection locked="0"/>
    </xf>
    <xf numFmtId="1" fontId="26" fillId="2" borderId="3" xfId="0" applyNumberFormat="1" applyFont="1" applyFill="1" applyBorder="1" applyAlignment="1" applyProtection="1">
      <alignment horizontal="left" vertical="top"/>
      <protection locked="0"/>
    </xf>
    <xf numFmtId="0" fontId="27" fillId="2" borderId="5" xfId="1" quotePrefix="1" applyFont="1" applyFill="1" applyBorder="1" applyAlignment="1" applyProtection="1">
      <alignment horizontal="left" vertical="top" wrapText="1"/>
      <protection locked="0"/>
    </xf>
    <xf numFmtId="0" fontId="26" fillId="2" borderId="4" xfId="0" applyFont="1" applyFill="1" applyBorder="1" applyAlignment="1" applyProtection="1">
      <alignment horizontal="center" vertical="top" wrapText="1"/>
      <protection locked="0"/>
    </xf>
    <xf numFmtId="1" fontId="25" fillId="0" borderId="26" xfId="0" applyNumberFormat="1" applyFont="1" applyBorder="1" applyAlignment="1" applyProtection="1">
      <alignment horizontal="left" vertical="center"/>
      <protection locked="0"/>
    </xf>
    <xf numFmtId="0" fontId="29" fillId="0" borderId="27" xfId="5" applyFont="1" applyBorder="1" applyAlignment="1" applyProtection="1">
      <alignment horizontal="left" vertical="center" wrapText="1"/>
      <protection locked="0"/>
    </xf>
    <xf numFmtId="0" fontId="28" fillId="0" borderId="28" xfId="3" applyFont="1" applyBorder="1" applyAlignment="1" applyProtection="1">
      <alignment horizontal="center" wrapText="1"/>
      <protection locked="0"/>
    </xf>
    <xf numFmtId="1" fontId="25" fillId="0" borderId="29" xfId="0" applyNumberFormat="1" applyFont="1" applyBorder="1" applyAlignment="1" applyProtection="1">
      <alignment horizontal="left" vertical="top"/>
      <protection locked="0"/>
    </xf>
    <xf numFmtId="0" fontId="29" fillId="0" borderId="30" xfId="5" quotePrefix="1" applyFont="1" applyBorder="1" applyAlignment="1" applyProtection="1">
      <alignment horizontal="left" vertical="top" wrapText="1"/>
      <protection locked="0"/>
    </xf>
    <xf numFmtId="0" fontId="28" fillId="0" borderId="31" xfId="3" applyFont="1" applyBorder="1" applyAlignment="1" applyProtection="1">
      <alignment horizontal="center" wrapText="1"/>
      <protection locked="0"/>
    </xf>
    <xf numFmtId="1" fontId="25" fillId="0" borderId="29" xfId="0" applyNumberFormat="1" applyFont="1" applyBorder="1" applyAlignment="1" applyProtection="1">
      <alignment horizontal="left" vertical="center"/>
      <protection locked="0"/>
    </xf>
    <xf numFmtId="0" fontId="29" fillId="0" borderId="30" xfId="5" quotePrefix="1" applyFont="1" applyBorder="1" applyAlignment="1" applyProtection="1">
      <alignment horizontal="left" vertical="center" wrapText="1"/>
      <protection locked="0"/>
    </xf>
    <xf numFmtId="0" fontId="29" fillId="0" borderId="30" xfId="5" applyFont="1" applyBorder="1" applyAlignment="1" applyProtection="1">
      <alignment horizontal="left" vertical="top" wrapText="1"/>
      <protection locked="0"/>
    </xf>
    <xf numFmtId="0" fontId="29" fillId="0" borderId="30" xfId="5" applyFont="1" applyBorder="1" applyAlignment="1" applyProtection="1">
      <alignment horizontal="left" vertical="center" wrapText="1"/>
      <protection locked="0"/>
    </xf>
    <xf numFmtId="0" fontId="28" fillId="0" borderId="31" xfId="3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vertical="center"/>
      <protection locked="0"/>
    </xf>
    <xf numFmtId="0" fontId="29" fillId="0" borderId="30" xfId="5" applyFont="1" applyFill="1" applyBorder="1" applyAlignment="1" applyProtection="1">
      <alignment horizontal="left" vertical="center" wrapText="1"/>
      <protection locked="0"/>
    </xf>
    <xf numFmtId="0" fontId="28" fillId="0" borderId="31" xfId="3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" fontId="25" fillId="0" borderId="32" xfId="0" applyNumberFormat="1" applyFont="1" applyBorder="1" applyAlignment="1" applyProtection="1">
      <alignment horizontal="left" vertical="top"/>
      <protection locked="0"/>
    </xf>
    <xf numFmtId="0" fontId="29" fillId="0" borderId="33" xfId="5" applyFont="1" applyBorder="1" applyAlignment="1" applyProtection="1">
      <alignment horizontal="left" vertical="top" wrapText="1"/>
      <protection locked="0"/>
    </xf>
    <xf numFmtId="0" fontId="28" fillId="0" borderId="34" xfId="3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vertical="center"/>
      <protection locked="0"/>
    </xf>
    <xf numFmtId="0" fontId="25" fillId="0" borderId="30" xfId="0" applyFont="1" applyBorder="1" applyAlignment="1" applyProtection="1">
      <alignment vertical="center" wrapText="1"/>
      <protection locked="0"/>
    </xf>
    <xf numFmtId="0" fontId="27" fillId="0" borderId="31" xfId="3" applyFont="1" applyBorder="1" applyAlignment="1" applyProtection="1">
      <alignment horizontal="center" vertical="center" wrapText="1"/>
      <protection locked="0"/>
    </xf>
    <xf numFmtId="0" fontId="25" fillId="0" borderId="30" xfId="0" applyFont="1" applyBorder="1" applyAlignment="1" applyProtection="1">
      <alignment vertical="top" wrapText="1"/>
      <protection locked="0"/>
    </xf>
    <xf numFmtId="1" fontId="25" fillId="0" borderId="35" xfId="0" applyNumberFormat="1" applyFont="1" applyBorder="1" applyAlignment="1" applyProtection="1">
      <alignment horizontal="left" vertical="center"/>
      <protection locked="0"/>
    </xf>
    <xf numFmtId="0" fontId="25" fillId="0" borderId="36" xfId="0" applyFont="1" applyBorder="1" applyAlignment="1" applyProtection="1">
      <alignment vertical="center" wrapText="1"/>
      <protection locked="0"/>
    </xf>
    <xf numFmtId="0" fontId="27" fillId="0" borderId="37" xfId="3" applyFont="1" applyBorder="1" applyAlignment="1" applyProtection="1">
      <alignment horizontal="center" vertical="center" wrapText="1"/>
      <protection locked="0"/>
    </xf>
    <xf numFmtId="1" fontId="25" fillId="0" borderId="0" xfId="0" applyNumberFormat="1" applyFont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 wrapText="1"/>
      <protection locked="0"/>
    </xf>
    <xf numFmtId="0" fontId="27" fillId="0" borderId="0" xfId="3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 applyProtection="1">
      <alignment horizontal="left" vertical="center"/>
      <protection locked="0"/>
    </xf>
    <xf numFmtId="0" fontId="11" fillId="3" borderId="5" xfId="5" applyFont="1" applyFill="1" applyBorder="1" applyAlignment="1" applyProtection="1">
      <alignment horizontal="left" vertical="center" wrapText="1"/>
      <protection locked="0"/>
    </xf>
    <xf numFmtId="0" fontId="7" fillId="3" borderId="4" xfId="3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3" fillId="5" borderId="25" xfId="0" applyFont="1" applyFill="1" applyBorder="1" applyAlignment="1" applyProtection="1">
      <alignment horizontal="left" vertical="center" wrapText="1"/>
      <protection locked="0"/>
    </xf>
    <xf numFmtId="0" fontId="3" fillId="5" borderId="24" xfId="0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1" fillId="5" borderId="25" xfId="1" quotePrefix="1" applyFont="1" applyFill="1" applyBorder="1" applyAlignment="1" applyProtection="1">
      <alignment horizontal="left" vertical="center" wrapText="1"/>
      <protection locked="0"/>
    </xf>
    <xf numFmtId="0" fontId="1" fillId="5" borderId="24" xfId="1" quotePrefix="1" applyFont="1" applyFill="1" applyBorder="1" applyAlignment="1" applyProtection="1">
      <alignment horizontal="left" vertical="center" wrapText="1"/>
      <protection locked="0"/>
    </xf>
    <xf numFmtId="0" fontId="1" fillId="5" borderId="1" xfId="1" quotePrefix="1" applyFont="1" applyFill="1" applyBorder="1" applyAlignment="1" applyProtection="1">
      <alignment horizontal="left" vertical="center" wrapText="1"/>
      <protection locked="0"/>
    </xf>
    <xf numFmtId="0" fontId="21" fillId="4" borderId="25" xfId="0" quotePrefix="1" applyFont="1" applyFill="1" applyBorder="1" applyAlignment="1" applyProtection="1">
      <alignment horizontal="left" vertical="center" wrapText="1"/>
      <protection locked="0"/>
    </xf>
    <xf numFmtId="0" fontId="21" fillId="4" borderId="24" xfId="0" applyFont="1" applyFill="1" applyBorder="1" applyAlignment="1" applyProtection="1">
      <alignment horizontal="left" vertical="center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15" fillId="4" borderId="18" xfId="0" applyFont="1" applyFill="1" applyBorder="1" applyAlignment="1" applyProtection="1">
      <alignment horizontal="center" vertical="top" wrapText="1"/>
      <protection locked="0"/>
    </xf>
    <xf numFmtId="0" fontId="15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2" fillId="4" borderId="9" xfId="0" applyFont="1" applyFill="1" applyBorder="1" applyAlignment="1" applyProtection="1">
      <alignment horizontal="center" wrapText="1"/>
      <protection locked="0"/>
    </xf>
    <xf numFmtId="0" fontId="2" fillId="4" borderId="10" xfId="0" applyFont="1" applyFill="1" applyBorder="1" applyAlignment="1" applyProtection="1">
      <alignment horizontal="center" wrapText="1"/>
      <protection locked="0"/>
    </xf>
    <xf numFmtId="0" fontId="19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9" fillId="4" borderId="13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left" vertical="center" wrapText="1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4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9" fillId="4" borderId="11" xfId="0" applyFont="1" applyFill="1" applyBorder="1" applyAlignment="1" applyProtection="1">
      <alignment horizontal="center" vertical="center" wrapText="1"/>
      <protection locked="0" hidden="1"/>
    </xf>
    <xf numFmtId="0" fontId="19" fillId="4" borderId="12" xfId="0" applyFont="1" applyFill="1" applyBorder="1" applyAlignment="1" applyProtection="1">
      <alignment horizontal="center" vertical="center" wrapText="1"/>
      <protection locked="0" hidden="1"/>
    </xf>
    <xf numFmtId="0" fontId="19" fillId="4" borderId="13" xfId="0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7" applyFont="1" applyAlignment="1" applyProtection="1">
      <alignment horizontal="left" vertical="center" wrapText="1"/>
      <protection locked="0"/>
    </xf>
    <xf numFmtId="0" fontId="26" fillId="5" borderId="8" xfId="0" applyFont="1" applyFill="1" applyBorder="1" applyAlignment="1" applyProtection="1">
      <alignment horizontal="left" vertical="center" wrapText="1"/>
      <protection locked="0"/>
    </xf>
    <xf numFmtId="0" fontId="26" fillId="5" borderId="9" xfId="0" applyFont="1" applyFill="1" applyBorder="1" applyAlignment="1" applyProtection="1">
      <alignment horizontal="left" vertical="center" wrapText="1"/>
      <protection locked="0"/>
    </xf>
    <xf numFmtId="0" fontId="26" fillId="5" borderId="10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vetzdravia.sharepoint.com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0"/>
  <sheetViews>
    <sheetView tabSelected="1" view="pageLayout" topLeftCell="A125" zoomScaleNormal="100" zoomScaleSheetLayoutView="100" workbookViewId="0">
      <selection activeCell="B138" sqref="B138"/>
    </sheetView>
  </sheetViews>
  <sheetFormatPr defaultColWidth="9.140625" defaultRowHeight="12.75" x14ac:dyDescent="0.2"/>
  <cols>
    <col min="1" max="1" width="5" style="50" customWidth="1"/>
    <col min="2" max="2" width="50.5703125" style="2" customWidth="1"/>
    <col min="3" max="3" width="15.5703125" style="28" customWidth="1"/>
    <col min="4" max="4" width="0.85546875" style="9" customWidth="1"/>
    <col min="5" max="5" width="9.140625" style="1" customWidth="1"/>
    <col min="6" max="8" width="30.7109375" style="28" customWidth="1"/>
    <col min="9" max="16384" width="9.140625" style="2"/>
  </cols>
  <sheetData>
    <row r="1" spans="1:8" x14ac:dyDescent="0.2">
      <c r="A1" s="124" t="s">
        <v>38</v>
      </c>
      <c r="B1" s="125"/>
    </row>
    <row r="2" spans="1:8" x14ac:dyDescent="0.2">
      <c r="A2" s="127" t="s">
        <v>39</v>
      </c>
      <c r="B2" s="127"/>
    </row>
    <row r="3" spans="1:8" x14ac:dyDescent="0.2">
      <c r="B3" s="32"/>
    </row>
    <row r="4" spans="1:8" x14ac:dyDescent="0.2">
      <c r="A4" s="126" t="s">
        <v>81</v>
      </c>
      <c r="B4" s="126"/>
    </row>
    <row r="5" spans="1:8" s="4" customFormat="1" ht="18.75" x14ac:dyDescent="0.3">
      <c r="A5" s="131" t="s">
        <v>40</v>
      </c>
      <c r="B5" s="131"/>
      <c r="C5" s="131"/>
      <c r="D5" s="131"/>
      <c r="E5" s="131"/>
      <c r="F5" s="131"/>
      <c r="G5" s="131"/>
      <c r="H5" s="131"/>
    </row>
    <row r="6" spans="1:8" x14ac:dyDescent="0.2">
      <c r="A6" s="132"/>
      <c r="B6" s="132"/>
      <c r="C6" s="132"/>
      <c r="G6" s="22"/>
    </row>
    <row r="7" spans="1:8" ht="54.95" customHeight="1" x14ac:dyDescent="0.2">
      <c r="A7" s="53"/>
      <c r="B7" s="1"/>
      <c r="E7" s="108" t="s">
        <v>79</v>
      </c>
      <c r="F7" s="108"/>
      <c r="G7" s="108"/>
      <c r="H7" s="108"/>
    </row>
    <row r="8" spans="1:8" s="3" customFormat="1" ht="26.1" customHeight="1" x14ac:dyDescent="0.2">
      <c r="A8" s="115" t="s">
        <v>60</v>
      </c>
      <c r="B8" s="116"/>
      <c r="C8" s="117"/>
      <c r="D8" s="10"/>
      <c r="E8" s="109" t="s">
        <v>76</v>
      </c>
      <c r="F8" s="110"/>
      <c r="G8" s="98" t="s">
        <v>75</v>
      </c>
      <c r="H8" s="96" t="s">
        <v>71</v>
      </c>
    </row>
    <row r="9" spans="1:8" ht="69.95" customHeight="1" x14ac:dyDescent="0.2">
      <c r="A9" s="128" t="str">
        <f>IF(B9="","TU UVEĎTE názov výrobcu /značku / typové označenie /obchodný názov ponúkaného produktu k položke č. 1","")</f>
        <v>TU UVEĎTE názov výrobcu /značku / typové označenie /obchodný názov ponúkaného produktu k položke č. 1</v>
      </c>
      <c r="B9" s="129"/>
      <c r="C9" s="130"/>
      <c r="E9" s="111"/>
      <c r="F9" s="112"/>
      <c r="G9" s="97"/>
      <c r="H9" s="97"/>
    </row>
    <row r="10" spans="1:8" ht="45" customHeight="1" x14ac:dyDescent="0.2">
      <c r="A10" s="121" t="s">
        <v>94</v>
      </c>
      <c r="B10" s="122"/>
      <c r="C10" s="123"/>
      <c r="E10" s="113" t="s">
        <v>77</v>
      </c>
      <c r="F10" s="114"/>
      <c r="G10" s="47" t="s">
        <v>72</v>
      </c>
      <c r="H10" s="47" t="s">
        <v>78</v>
      </c>
    </row>
    <row r="11" spans="1:8" ht="45" x14ac:dyDescent="0.2">
      <c r="A11" s="54" t="s">
        <v>37</v>
      </c>
      <c r="B11" s="5" t="s">
        <v>65</v>
      </c>
      <c r="C11" s="8" t="s">
        <v>43</v>
      </c>
      <c r="E11" s="40" t="s">
        <v>73</v>
      </c>
      <c r="F11" s="48" t="s">
        <v>74</v>
      </c>
      <c r="G11" s="41" t="s">
        <v>41</v>
      </c>
      <c r="H11" s="41" t="s">
        <v>42</v>
      </c>
    </row>
    <row r="12" spans="1:8" ht="25.5" x14ac:dyDescent="0.2">
      <c r="A12" s="51">
        <v>1</v>
      </c>
      <c r="B12" s="6" t="s">
        <v>0</v>
      </c>
      <c r="C12" s="29"/>
      <c r="E12" s="42" t="s">
        <v>69</v>
      </c>
      <c r="F12" s="49"/>
      <c r="G12" s="38"/>
      <c r="H12" s="38"/>
    </row>
    <row r="13" spans="1:8" ht="25.5" x14ac:dyDescent="0.2">
      <c r="A13" s="51">
        <v>2</v>
      </c>
      <c r="B13" s="6" t="s">
        <v>1</v>
      </c>
      <c r="C13" s="29"/>
      <c r="E13" s="42" t="s">
        <v>69</v>
      </c>
      <c r="F13" s="49"/>
      <c r="G13" s="38"/>
      <c r="H13" s="38"/>
    </row>
    <row r="14" spans="1:8" ht="25.5" x14ac:dyDescent="0.2">
      <c r="A14" s="51">
        <v>3</v>
      </c>
      <c r="B14" s="6" t="s">
        <v>2</v>
      </c>
      <c r="C14" s="29"/>
      <c r="E14" s="42" t="s">
        <v>69</v>
      </c>
      <c r="F14" s="49"/>
      <c r="G14" s="38"/>
      <c r="H14" s="38"/>
    </row>
    <row r="15" spans="1:8" ht="25.5" x14ac:dyDescent="0.2">
      <c r="A15" s="51">
        <v>4</v>
      </c>
      <c r="B15" s="7" t="s">
        <v>3</v>
      </c>
      <c r="C15" s="29"/>
      <c r="E15" s="42" t="s">
        <v>69</v>
      </c>
      <c r="F15" s="49"/>
      <c r="G15" s="39"/>
      <c r="H15" s="38"/>
    </row>
    <row r="16" spans="1:8" ht="25.5" x14ac:dyDescent="0.2">
      <c r="A16" s="51">
        <v>5</v>
      </c>
      <c r="B16" s="6" t="s">
        <v>4</v>
      </c>
      <c r="C16" s="29"/>
      <c r="E16" s="42" t="s">
        <v>69</v>
      </c>
      <c r="F16" s="49"/>
      <c r="G16" s="38"/>
      <c r="H16" s="38"/>
    </row>
    <row r="17" spans="1:8" ht="25.5" x14ac:dyDescent="0.2">
      <c r="A17" s="51">
        <v>6</v>
      </c>
      <c r="B17" s="6" t="s">
        <v>5</v>
      </c>
      <c r="C17" s="29"/>
      <c r="E17" s="42" t="s">
        <v>69</v>
      </c>
      <c r="F17" s="49"/>
      <c r="G17" s="38"/>
      <c r="H17" s="38"/>
    </row>
    <row r="18" spans="1:8" ht="25.5" x14ac:dyDescent="0.2">
      <c r="A18" s="51">
        <v>7</v>
      </c>
      <c r="B18" s="6" t="s">
        <v>6</v>
      </c>
      <c r="C18" s="29"/>
      <c r="E18" s="42" t="s">
        <v>69</v>
      </c>
      <c r="F18" s="49"/>
      <c r="G18" s="38"/>
      <c r="H18" s="38"/>
    </row>
    <row r="19" spans="1:8" ht="28.5" customHeight="1" x14ac:dyDescent="0.2">
      <c r="A19" s="51">
        <v>8</v>
      </c>
      <c r="B19" s="6" t="s">
        <v>7</v>
      </c>
      <c r="C19" s="29"/>
      <c r="E19" s="42" t="s">
        <v>70</v>
      </c>
      <c r="F19" s="49"/>
      <c r="G19" s="38"/>
      <c r="H19" s="38"/>
    </row>
    <row r="20" spans="1:8" s="27" customFormat="1" ht="20.100000000000001" customHeight="1" x14ac:dyDescent="0.25">
      <c r="A20" s="102" t="s">
        <v>80</v>
      </c>
      <c r="B20" s="103"/>
      <c r="C20" s="104"/>
      <c r="D20" s="26"/>
      <c r="E20" s="105" t="s">
        <v>80</v>
      </c>
      <c r="F20" s="106"/>
      <c r="G20" s="107"/>
      <c r="H20" s="41"/>
    </row>
    <row r="21" spans="1:8" ht="20.100000000000001" customHeight="1" x14ac:dyDescent="0.2">
      <c r="A21" s="52">
        <v>9</v>
      </c>
      <c r="B21" s="6" t="s">
        <v>8</v>
      </c>
      <c r="C21" s="29"/>
      <c r="E21" s="42" t="s">
        <v>69</v>
      </c>
      <c r="F21" s="44"/>
      <c r="G21" s="38"/>
      <c r="H21" s="38"/>
    </row>
    <row r="22" spans="1:8" ht="20.100000000000001" customHeight="1" x14ac:dyDescent="0.2">
      <c r="A22" s="52">
        <v>10</v>
      </c>
      <c r="B22" s="6" t="s">
        <v>9</v>
      </c>
      <c r="C22" s="29"/>
      <c r="E22" s="42" t="s">
        <v>69</v>
      </c>
      <c r="F22" s="44"/>
      <c r="G22" s="38"/>
      <c r="H22" s="38"/>
    </row>
    <row r="23" spans="1:8" ht="20.100000000000001" customHeight="1" x14ac:dyDescent="0.2">
      <c r="A23" s="52">
        <v>11</v>
      </c>
      <c r="B23" s="6" t="s">
        <v>10</v>
      </c>
      <c r="C23" s="29"/>
      <c r="E23" s="42" t="s">
        <v>69</v>
      </c>
      <c r="F23" s="44"/>
      <c r="G23" s="38"/>
      <c r="H23" s="38"/>
    </row>
    <row r="24" spans="1:8" ht="25.5" x14ac:dyDescent="0.2">
      <c r="A24" s="52">
        <v>12</v>
      </c>
      <c r="B24" s="6" t="s">
        <v>11</v>
      </c>
      <c r="C24" s="29"/>
      <c r="E24" s="42" t="s">
        <v>69</v>
      </c>
      <c r="F24" s="44"/>
      <c r="G24" s="38"/>
      <c r="H24" s="38"/>
    </row>
    <row r="25" spans="1:8" ht="20.100000000000001" customHeight="1" x14ac:dyDescent="0.2">
      <c r="A25" s="52">
        <v>13</v>
      </c>
      <c r="B25" s="6" t="s">
        <v>12</v>
      </c>
      <c r="C25" s="29"/>
      <c r="E25" s="42" t="s">
        <v>69</v>
      </c>
      <c r="F25" s="44"/>
      <c r="G25" s="38"/>
      <c r="H25" s="38"/>
    </row>
    <row r="26" spans="1:8" x14ac:dyDescent="0.2">
      <c r="E26" s="43"/>
    </row>
    <row r="27" spans="1:8" ht="54.95" customHeight="1" x14ac:dyDescent="0.2">
      <c r="A27" s="53"/>
      <c r="B27" s="1"/>
      <c r="E27" s="108" t="s">
        <v>79</v>
      </c>
      <c r="F27" s="108"/>
      <c r="G27" s="108"/>
      <c r="H27" s="108"/>
    </row>
    <row r="28" spans="1:8" s="3" customFormat="1" ht="26.1" customHeight="1" x14ac:dyDescent="0.2">
      <c r="A28" s="115" t="s">
        <v>61</v>
      </c>
      <c r="B28" s="116"/>
      <c r="C28" s="117"/>
      <c r="D28" s="10"/>
      <c r="E28" s="109" t="s">
        <v>76</v>
      </c>
      <c r="F28" s="110"/>
      <c r="G28" s="98" t="s">
        <v>75</v>
      </c>
      <c r="H28" s="96" t="s">
        <v>71</v>
      </c>
    </row>
    <row r="29" spans="1:8" ht="69.95" customHeight="1" x14ac:dyDescent="0.2">
      <c r="A29" s="118" t="str">
        <f>IF(B29="","TU UVEĎTE názov výrobcu /značku / typové označenie /obchodný názov ponúkaného produktu k položke č. 2","")</f>
        <v>TU UVEĎTE názov výrobcu /značku / typové označenie /obchodný názov ponúkaného produktu k položke č. 2</v>
      </c>
      <c r="B29" s="119"/>
      <c r="C29" s="120"/>
      <c r="E29" s="111"/>
      <c r="F29" s="112"/>
      <c r="G29" s="97"/>
      <c r="H29" s="97"/>
    </row>
    <row r="30" spans="1:8" ht="45" customHeight="1" x14ac:dyDescent="0.2">
      <c r="A30" s="121" t="s">
        <v>95</v>
      </c>
      <c r="B30" s="122"/>
      <c r="C30" s="123"/>
      <c r="E30" s="113" t="s">
        <v>77</v>
      </c>
      <c r="F30" s="114"/>
      <c r="G30" s="47" t="s">
        <v>72</v>
      </c>
      <c r="H30" s="47" t="s">
        <v>78</v>
      </c>
    </row>
    <row r="31" spans="1:8" ht="45" x14ac:dyDescent="0.2">
      <c r="A31" s="54" t="s">
        <v>37</v>
      </c>
      <c r="B31" s="5" t="s">
        <v>66</v>
      </c>
      <c r="C31" s="8" t="s">
        <v>43</v>
      </c>
      <c r="E31" s="40" t="s">
        <v>73</v>
      </c>
      <c r="F31" s="48" t="s">
        <v>74</v>
      </c>
      <c r="G31" s="41" t="s">
        <v>41</v>
      </c>
      <c r="H31" s="41" t="s">
        <v>42</v>
      </c>
    </row>
    <row r="32" spans="1:8" ht="29.1" customHeight="1" x14ac:dyDescent="0.2">
      <c r="A32" s="52">
        <v>1</v>
      </c>
      <c r="B32" s="17" t="s">
        <v>49</v>
      </c>
      <c r="C32" s="18"/>
      <c r="D32" s="11"/>
      <c r="E32" s="46" t="s">
        <v>69</v>
      </c>
      <c r="F32" s="29"/>
      <c r="G32" s="45"/>
      <c r="H32" s="45"/>
    </row>
    <row r="33" spans="1:8" ht="25.5" x14ac:dyDescent="0.2">
      <c r="A33" s="52">
        <v>2</v>
      </c>
      <c r="B33" s="19" t="s">
        <v>13</v>
      </c>
      <c r="C33" s="18"/>
      <c r="D33" s="11"/>
      <c r="E33" s="42" t="s">
        <v>70</v>
      </c>
      <c r="F33" s="29"/>
      <c r="G33" s="45"/>
      <c r="H33" s="45"/>
    </row>
    <row r="34" spans="1:8" ht="25.5" x14ac:dyDescent="0.2">
      <c r="A34" s="52">
        <v>3</v>
      </c>
      <c r="B34" s="19" t="s">
        <v>14</v>
      </c>
      <c r="C34" s="18"/>
      <c r="D34" s="11"/>
      <c r="E34" s="46" t="s">
        <v>69</v>
      </c>
      <c r="F34" s="29"/>
      <c r="G34" s="45"/>
      <c r="H34" s="45"/>
    </row>
    <row r="35" spans="1:8" ht="25.5" x14ac:dyDescent="0.2">
      <c r="A35" s="52">
        <v>4</v>
      </c>
      <c r="B35" s="19" t="s">
        <v>15</v>
      </c>
      <c r="C35" s="18"/>
      <c r="D35" s="11"/>
      <c r="E35" s="42" t="s">
        <v>70</v>
      </c>
      <c r="F35" s="29"/>
      <c r="G35" s="45"/>
      <c r="H35" s="45"/>
    </row>
    <row r="36" spans="1:8" ht="25.5" x14ac:dyDescent="0.2">
      <c r="A36" s="52">
        <v>5</v>
      </c>
      <c r="B36" s="17" t="s">
        <v>16</v>
      </c>
      <c r="C36" s="18"/>
      <c r="D36" s="11"/>
      <c r="E36" s="46" t="s">
        <v>69</v>
      </c>
      <c r="F36" s="29"/>
      <c r="G36" s="45"/>
      <c r="H36" s="45"/>
    </row>
    <row r="37" spans="1:8" ht="25.5" x14ac:dyDescent="0.2">
      <c r="A37" s="52">
        <v>6</v>
      </c>
      <c r="B37" s="19" t="s">
        <v>17</v>
      </c>
      <c r="C37" s="18"/>
      <c r="D37" s="11"/>
      <c r="E37" s="42" t="s">
        <v>70</v>
      </c>
      <c r="F37" s="29"/>
      <c r="G37" s="45"/>
      <c r="H37" s="45"/>
    </row>
    <row r="38" spans="1:8" ht="25.5" x14ac:dyDescent="0.2">
      <c r="A38" s="52">
        <v>7</v>
      </c>
      <c r="B38" s="17" t="s">
        <v>18</v>
      </c>
      <c r="C38" s="18"/>
      <c r="D38" s="11"/>
      <c r="E38" s="46" t="s">
        <v>69</v>
      </c>
      <c r="F38" s="29"/>
      <c r="G38" s="45"/>
      <c r="H38" s="45"/>
    </row>
    <row r="39" spans="1:8" ht="20.100000000000001" customHeight="1" x14ac:dyDescent="0.2">
      <c r="A39" s="52">
        <v>8</v>
      </c>
      <c r="B39" s="17" t="s">
        <v>46</v>
      </c>
      <c r="C39" s="18"/>
      <c r="D39" s="11"/>
      <c r="E39" s="46" t="s">
        <v>69</v>
      </c>
      <c r="F39" s="29"/>
      <c r="G39" s="45"/>
      <c r="H39" s="45"/>
    </row>
    <row r="40" spans="1:8" ht="20.100000000000001" customHeight="1" x14ac:dyDescent="0.2">
      <c r="A40" s="52">
        <v>9</v>
      </c>
      <c r="B40" s="17" t="s">
        <v>53</v>
      </c>
      <c r="C40" s="18"/>
      <c r="D40" s="11"/>
      <c r="E40" s="46" t="s">
        <v>69</v>
      </c>
      <c r="F40" s="29"/>
      <c r="G40" s="45"/>
      <c r="H40" s="45"/>
    </row>
    <row r="41" spans="1:8" ht="20.100000000000001" customHeight="1" x14ac:dyDescent="0.2">
      <c r="A41" s="52">
        <v>10</v>
      </c>
      <c r="B41" s="17" t="s">
        <v>30</v>
      </c>
      <c r="C41" s="18"/>
      <c r="D41" s="11"/>
      <c r="E41" s="46" t="s">
        <v>69</v>
      </c>
      <c r="F41" s="29"/>
      <c r="G41" s="45"/>
      <c r="H41" s="45"/>
    </row>
    <row r="42" spans="1:8" ht="20.100000000000001" customHeight="1" x14ac:dyDescent="0.2">
      <c r="A42" s="52">
        <v>11</v>
      </c>
      <c r="B42" s="17" t="s">
        <v>48</v>
      </c>
      <c r="C42" s="18"/>
      <c r="D42" s="11"/>
      <c r="E42" s="46" t="s">
        <v>69</v>
      </c>
      <c r="F42" s="29"/>
      <c r="G42" s="45"/>
      <c r="H42" s="45"/>
    </row>
    <row r="43" spans="1:8" ht="75.75" customHeight="1" x14ac:dyDescent="0.2">
      <c r="A43" s="52">
        <v>12</v>
      </c>
      <c r="B43" s="17" t="s">
        <v>50</v>
      </c>
      <c r="C43" s="20" t="s">
        <v>33</v>
      </c>
      <c r="D43" s="12"/>
      <c r="E43" s="42" t="s">
        <v>70</v>
      </c>
      <c r="F43" s="29"/>
      <c r="G43" s="45"/>
      <c r="H43" s="45"/>
    </row>
    <row r="44" spans="1:8" ht="25.5" x14ac:dyDescent="0.2">
      <c r="A44" s="52">
        <v>13</v>
      </c>
      <c r="B44" s="17" t="s">
        <v>51</v>
      </c>
      <c r="C44" s="18"/>
      <c r="D44" s="11"/>
      <c r="E44" s="46" t="s">
        <v>69</v>
      </c>
      <c r="F44" s="29"/>
      <c r="G44" s="45"/>
      <c r="H44" s="45"/>
    </row>
    <row r="45" spans="1:8" ht="63.75" x14ac:dyDescent="0.2">
      <c r="A45" s="52">
        <v>14</v>
      </c>
      <c r="B45" s="17" t="s">
        <v>22</v>
      </c>
      <c r="C45" s="18" t="s">
        <v>45</v>
      </c>
      <c r="D45" s="12"/>
      <c r="E45" s="42" t="s">
        <v>70</v>
      </c>
      <c r="F45" s="29"/>
      <c r="G45" s="45"/>
      <c r="H45" s="45"/>
    </row>
    <row r="46" spans="1:8" ht="25.5" x14ac:dyDescent="0.2">
      <c r="A46" s="52">
        <v>15</v>
      </c>
      <c r="B46" s="17" t="s">
        <v>24</v>
      </c>
      <c r="C46" s="18"/>
      <c r="D46" s="11"/>
      <c r="E46" s="46" t="s">
        <v>69</v>
      </c>
      <c r="F46" s="29"/>
      <c r="G46" s="45"/>
      <c r="H46" s="45"/>
    </row>
    <row r="47" spans="1:8" s="3" customFormat="1" ht="25.5" x14ac:dyDescent="0.25">
      <c r="A47" s="52">
        <v>16</v>
      </c>
      <c r="B47" s="17" t="s">
        <v>34</v>
      </c>
      <c r="C47" s="20"/>
      <c r="D47" s="13"/>
      <c r="E47" s="46" t="s">
        <v>69</v>
      </c>
      <c r="F47" s="30"/>
      <c r="G47" s="38"/>
      <c r="H47" s="38"/>
    </row>
    <row r="48" spans="1:8" s="3" customFormat="1" ht="63.75" x14ac:dyDescent="0.25">
      <c r="A48" s="52">
        <v>17</v>
      </c>
      <c r="B48" s="17" t="s">
        <v>25</v>
      </c>
      <c r="C48" s="20" t="s">
        <v>44</v>
      </c>
      <c r="D48" s="14"/>
      <c r="E48" s="42" t="s">
        <v>70</v>
      </c>
      <c r="F48" s="30"/>
      <c r="G48" s="38"/>
      <c r="H48" s="38"/>
    </row>
    <row r="49" spans="1:8" s="3" customFormat="1" ht="25.5" x14ac:dyDescent="0.25">
      <c r="A49" s="52">
        <v>18</v>
      </c>
      <c r="B49" s="17" t="s">
        <v>52</v>
      </c>
      <c r="C49" s="20"/>
      <c r="D49" s="13"/>
      <c r="E49" s="46" t="s">
        <v>69</v>
      </c>
      <c r="F49" s="30"/>
      <c r="G49" s="38"/>
      <c r="H49" s="38"/>
    </row>
    <row r="50" spans="1:8" s="3" customFormat="1" ht="25.5" x14ac:dyDescent="0.25">
      <c r="A50" s="52">
        <v>19</v>
      </c>
      <c r="B50" s="17" t="s">
        <v>27</v>
      </c>
      <c r="C50" s="20"/>
      <c r="D50" s="13"/>
      <c r="E50" s="46" t="s">
        <v>69</v>
      </c>
      <c r="F50" s="30"/>
      <c r="G50" s="38"/>
      <c r="H50" s="38"/>
    </row>
    <row r="51" spans="1:8" s="3" customFormat="1" ht="38.25" x14ac:dyDescent="0.25">
      <c r="A51" s="92">
        <v>20</v>
      </c>
      <c r="B51" s="93" t="s">
        <v>83</v>
      </c>
      <c r="C51" s="94"/>
      <c r="D51" s="13"/>
      <c r="E51" s="46" t="s">
        <v>69</v>
      </c>
      <c r="F51" s="30"/>
      <c r="G51" s="38"/>
      <c r="H51" s="38"/>
    </row>
    <row r="52" spans="1:8" s="3" customFormat="1" ht="102" x14ac:dyDescent="0.25">
      <c r="A52" s="92">
        <v>21</v>
      </c>
      <c r="B52" s="93" t="s">
        <v>82</v>
      </c>
      <c r="C52" s="94"/>
      <c r="D52" s="13"/>
      <c r="E52" s="46" t="s">
        <v>69</v>
      </c>
      <c r="F52" s="30"/>
      <c r="G52" s="38"/>
      <c r="H52" s="38"/>
    </row>
    <row r="53" spans="1:8" s="27" customFormat="1" ht="20.100000000000001" customHeight="1" x14ac:dyDescent="0.25">
      <c r="A53" s="99" t="s">
        <v>80</v>
      </c>
      <c r="B53" s="100"/>
      <c r="C53" s="101"/>
      <c r="D53" s="15"/>
      <c r="E53" s="105" t="s">
        <v>80</v>
      </c>
      <c r="F53" s="106"/>
      <c r="G53" s="107"/>
      <c r="H53" s="41"/>
    </row>
    <row r="54" spans="1:8" s="3" customFormat="1" ht="20.100000000000001" customHeight="1" x14ac:dyDescent="0.25">
      <c r="A54" s="52">
        <v>22</v>
      </c>
      <c r="B54" s="33" t="s">
        <v>8</v>
      </c>
      <c r="C54" s="21"/>
      <c r="D54" s="16"/>
      <c r="E54" s="46" t="s">
        <v>69</v>
      </c>
      <c r="F54" s="30"/>
      <c r="G54" s="38"/>
      <c r="H54" s="38"/>
    </row>
    <row r="55" spans="1:8" s="3" customFormat="1" ht="20.100000000000001" customHeight="1" x14ac:dyDescent="0.25">
      <c r="A55" s="52">
        <v>23</v>
      </c>
      <c r="B55" s="33" t="s">
        <v>9</v>
      </c>
      <c r="C55" s="21"/>
      <c r="D55" s="16"/>
      <c r="E55" s="46" t="s">
        <v>69</v>
      </c>
      <c r="F55" s="30"/>
      <c r="G55" s="38"/>
      <c r="H55" s="38"/>
    </row>
    <row r="56" spans="1:8" s="3" customFormat="1" ht="20.100000000000001" customHeight="1" x14ac:dyDescent="0.25">
      <c r="A56" s="52">
        <v>24</v>
      </c>
      <c r="B56" s="33" t="s">
        <v>10</v>
      </c>
      <c r="C56" s="21"/>
      <c r="D56" s="16"/>
      <c r="E56" s="46" t="s">
        <v>69</v>
      </c>
      <c r="F56" s="30"/>
      <c r="G56" s="38"/>
      <c r="H56" s="38"/>
    </row>
    <row r="57" spans="1:8" s="3" customFormat="1" ht="25.5" x14ac:dyDescent="0.25">
      <c r="A57" s="52">
        <v>25</v>
      </c>
      <c r="B57" s="33" t="s">
        <v>11</v>
      </c>
      <c r="C57" s="21"/>
      <c r="D57" s="16"/>
      <c r="E57" s="46" t="s">
        <v>69</v>
      </c>
      <c r="F57" s="30"/>
      <c r="G57" s="38"/>
      <c r="H57" s="38"/>
    </row>
    <row r="58" spans="1:8" s="3" customFormat="1" ht="20.100000000000001" customHeight="1" x14ac:dyDescent="0.25">
      <c r="A58" s="52">
        <v>26</v>
      </c>
      <c r="B58" s="33" t="s">
        <v>12</v>
      </c>
      <c r="C58" s="21"/>
      <c r="D58" s="16"/>
      <c r="E58" s="46" t="s">
        <v>69</v>
      </c>
      <c r="F58" s="30"/>
      <c r="G58" s="38"/>
      <c r="H58" s="38"/>
    </row>
    <row r="59" spans="1:8" x14ac:dyDescent="0.2">
      <c r="E59" s="43"/>
    </row>
    <row r="60" spans="1:8" ht="54.95" customHeight="1" x14ac:dyDescent="0.2">
      <c r="A60" s="53"/>
      <c r="B60" s="1"/>
      <c r="E60" s="108" t="s">
        <v>79</v>
      </c>
      <c r="F60" s="108"/>
      <c r="G60" s="108"/>
      <c r="H60" s="108"/>
    </row>
    <row r="61" spans="1:8" s="3" customFormat="1" ht="26.1" customHeight="1" x14ac:dyDescent="0.2">
      <c r="A61" s="115" t="s">
        <v>62</v>
      </c>
      <c r="B61" s="116"/>
      <c r="C61" s="117"/>
      <c r="D61" s="10"/>
      <c r="E61" s="109" t="s">
        <v>76</v>
      </c>
      <c r="F61" s="110"/>
      <c r="G61" s="98" t="s">
        <v>75</v>
      </c>
      <c r="H61" s="96" t="s">
        <v>71</v>
      </c>
    </row>
    <row r="62" spans="1:8" ht="69.95" customHeight="1" x14ac:dyDescent="0.2">
      <c r="A62" s="118" t="str">
        <f>IF(B62="","TU UVEĎTE názov výrobcu /značku / typové označenie /obchodný názov ponúkaného produktu k položke č. 3","")</f>
        <v>TU UVEĎTE názov výrobcu /značku / typové označenie /obchodný názov ponúkaného produktu k položke č. 3</v>
      </c>
      <c r="B62" s="119"/>
      <c r="C62" s="120"/>
      <c r="E62" s="111"/>
      <c r="F62" s="112"/>
      <c r="G62" s="97"/>
      <c r="H62" s="97"/>
    </row>
    <row r="63" spans="1:8" ht="45" customHeight="1" x14ac:dyDescent="0.2">
      <c r="A63" s="121" t="s">
        <v>96</v>
      </c>
      <c r="B63" s="122"/>
      <c r="C63" s="123"/>
      <c r="E63" s="113" t="s">
        <v>77</v>
      </c>
      <c r="F63" s="114"/>
      <c r="G63" s="47" t="s">
        <v>72</v>
      </c>
      <c r="H63" s="47" t="s">
        <v>78</v>
      </c>
    </row>
    <row r="64" spans="1:8" ht="45" x14ac:dyDescent="0.2">
      <c r="A64" s="54" t="s">
        <v>37</v>
      </c>
      <c r="B64" s="5" t="s">
        <v>67</v>
      </c>
      <c r="C64" s="8" t="s">
        <v>43</v>
      </c>
      <c r="E64" s="40" t="s">
        <v>73</v>
      </c>
      <c r="F64" s="48" t="s">
        <v>74</v>
      </c>
      <c r="G64" s="41" t="s">
        <v>41</v>
      </c>
      <c r="H64" s="41" t="s">
        <v>42</v>
      </c>
    </row>
    <row r="65" spans="1:8" ht="20.100000000000001" customHeight="1" x14ac:dyDescent="0.2">
      <c r="A65" s="52">
        <v>1</v>
      </c>
      <c r="B65" s="17" t="s">
        <v>28</v>
      </c>
      <c r="C65" s="29"/>
      <c r="E65" s="42" t="s">
        <v>69</v>
      </c>
      <c r="F65" s="30"/>
      <c r="G65" s="38"/>
      <c r="H65" s="38"/>
    </row>
    <row r="66" spans="1:8" ht="25.5" x14ac:dyDescent="0.2">
      <c r="A66" s="52">
        <v>2</v>
      </c>
      <c r="B66" s="19" t="s">
        <v>13</v>
      </c>
      <c r="C66" s="29"/>
      <c r="E66" s="42" t="s">
        <v>70</v>
      </c>
      <c r="F66" s="30"/>
      <c r="G66" s="38"/>
      <c r="H66" s="38"/>
    </row>
    <row r="67" spans="1:8" ht="25.5" x14ac:dyDescent="0.2">
      <c r="A67" s="52">
        <v>3</v>
      </c>
      <c r="B67" s="19" t="s">
        <v>14</v>
      </c>
      <c r="C67" s="29"/>
      <c r="E67" s="42" t="s">
        <v>69</v>
      </c>
      <c r="F67" s="30"/>
      <c r="G67" s="38"/>
      <c r="H67" s="38"/>
    </row>
    <row r="68" spans="1:8" ht="25.5" x14ac:dyDescent="0.2">
      <c r="A68" s="52">
        <v>4</v>
      </c>
      <c r="B68" s="19" t="s">
        <v>15</v>
      </c>
      <c r="C68" s="29"/>
      <c r="E68" s="42" t="s">
        <v>70</v>
      </c>
      <c r="F68" s="30"/>
      <c r="G68" s="38"/>
      <c r="H68" s="38"/>
    </row>
    <row r="69" spans="1:8" ht="25.5" x14ac:dyDescent="0.2">
      <c r="A69" s="52">
        <v>5</v>
      </c>
      <c r="B69" s="17" t="s">
        <v>16</v>
      </c>
      <c r="C69" s="29"/>
      <c r="E69" s="42" t="s">
        <v>69</v>
      </c>
      <c r="F69" s="30"/>
      <c r="G69" s="38"/>
      <c r="H69" s="38"/>
    </row>
    <row r="70" spans="1:8" ht="25.5" x14ac:dyDescent="0.2">
      <c r="A70" s="52">
        <v>6</v>
      </c>
      <c r="B70" s="17" t="s">
        <v>17</v>
      </c>
      <c r="C70" s="29"/>
      <c r="E70" s="42" t="s">
        <v>70</v>
      </c>
      <c r="F70" s="30"/>
      <c r="G70" s="38"/>
      <c r="H70" s="38"/>
    </row>
    <row r="71" spans="1:8" ht="20.100000000000001" customHeight="1" x14ac:dyDescent="0.2">
      <c r="A71" s="52">
        <v>7</v>
      </c>
      <c r="B71" s="17" t="s">
        <v>29</v>
      </c>
      <c r="C71" s="29"/>
      <c r="E71" s="42" t="s">
        <v>69</v>
      </c>
      <c r="F71" s="30"/>
      <c r="G71" s="38"/>
      <c r="H71" s="38"/>
    </row>
    <row r="72" spans="1:8" ht="20.100000000000001" customHeight="1" x14ac:dyDescent="0.2">
      <c r="A72" s="52">
        <v>8</v>
      </c>
      <c r="B72" s="17" t="s">
        <v>54</v>
      </c>
      <c r="C72" s="29"/>
      <c r="E72" s="42" t="s">
        <v>69</v>
      </c>
      <c r="F72" s="30"/>
      <c r="G72" s="38"/>
      <c r="H72" s="38"/>
    </row>
    <row r="73" spans="1:8" ht="20.100000000000001" customHeight="1" x14ac:dyDescent="0.2">
      <c r="A73" s="52">
        <v>9</v>
      </c>
      <c r="B73" s="17" t="s">
        <v>19</v>
      </c>
      <c r="C73" s="29"/>
      <c r="E73" s="42" t="s">
        <v>69</v>
      </c>
      <c r="F73" s="30"/>
      <c r="G73" s="38"/>
      <c r="H73" s="38"/>
    </row>
    <row r="74" spans="1:8" ht="20.100000000000001" customHeight="1" x14ac:dyDescent="0.2">
      <c r="A74" s="52">
        <v>10</v>
      </c>
      <c r="B74" s="17" t="s">
        <v>30</v>
      </c>
      <c r="C74" s="29"/>
      <c r="E74" s="42" t="s">
        <v>69</v>
      </c>
      <c r="F74" s="30"/>
      <c r="G74" s="38"/>
      <c r="H74" s="38"/>
    </row>
    <row r="75" spans="1:8" ht="16.5" customHeight="1" x14ac:dyDescent="0.2">
      <c r="A75" s="52">
        <v>11</v>
      </c>
      <c r="B75" s="17" t="s">
        <v>31</v>
      </c>
      <c r="C75" s="29"/>
      <c r="E75" s="42" t="s">
        <v>69</v>
      </c>
      <c r="F75" s="30"/>
      <c r="G75" s="38"/>
      <c r="H75" s="38"/>
    </row>
    <row r="76" spans="1:8" ht="83.25" customHeight="1" x14ac:dyDescent="0.2">
      <c r="A76" s="92">
        <v>12</v>
      </c>
      <c r="B76" s="93" t="s">
        <v>50</v>
      </c>
      <c r="C76" s="94" t="s">
        <v>33</v>
      </c>
      <c r="E76" s="42" t="s">
        <v>69</v>
      </c>
      <c r="F76" s="30"/>
      <c r="G76" s="38"/>
      <c r="H76" s="38"/>
    </row>
    <row r="77" spans="1:8" ht="25.5" x14ac:dyDescent="0.2">
      <c r="A77" s="92">
        <v>13</v>
      </c>
      <c r="B77" s="93" t="s">
        <v>21</v>
      </c>
      <c r="C77" s="95"/>
      <c r="E77" s="42" t="s">
        <v>69</v>
      </c>
      <c r="F77" s="30"/>
      <c r="G77" s="38"/>
      <c r="H77" s="38"/>
    </row>
    <row r="78" spans="1:8" ht="65.25" customHeight="1" x14ac:dyDescent="0.2">
      <c r="A78" s="92">
        <v>14</v>
      </c>
      <c r="B78" s="93" t="s">
        <v>22</v>
      </c>
      <c r="C78" s="94" t="s">
        <v>45</v>
      </c>
      <c r="E78" s="42" t="s">
        <v>69</v>
      </c>
      <c r="F78" s="30"/>
      <c r="G78" s="38"/>
      <c r="H78" s="38"/>
    </row>
    <row r="79" spans="1:8" ht="20.100000000000001" customHeight="1" x14ac:dyDescent="0.2">
      <c r="A79" s="92">
        <v>15</v>
      </c>
      <c r="B79" s="93" t="s">
        <v>32</v>
      </c>
      <c r="C79" s="95"/>
      <c r="E79" s="42" t="s">
        <v>69</v>
      </c>
      <c r="F79" s="30"/>
      <c r="G79" s="38"/>
      <c r="H79" s="38"/>
    </row>
    <row r="80" spans="1:8" ht="25.5" x14ac:dyDescent="0.2">
      <c r="A80" s="92">
        <v>16</v>
      </c>
      <c r="B80" s="93" t="s">
        <v>52</v>
      </c>
      <c r="C80" s="95"/>
      <c r="E80" s="42" t="s">
        <v>69</v>
      </c>
      <c r="F80" s="30"/>
      <c r="G80" s="38"/>
      <c r="H80" s="38"/>
    </row>
    <row r="81" spans="1:8" ht="46.5" customHeight="1" x14ac:dyDescent="0.2">
      <c r="A81" s="92">
        <v>17</v>
      </c>
      <c r="B81" s="93" t="s">
        <v>84</v>
      </c>
      <c r="C81" s="95"/>
      <c r="E81" s="42" t="s">
        <v>69</v>
      </c>
      <c r="F81" s="30"/>
      <c r="G81" s="38"/>
      <c r="H81" s="38"/>
    </row>
    <row r="82" spans="1:8" ht="102" x14ac:dyDescent="0.2">
      <c r="A82" s="92">
        <v>18</v>
      </c>
      <c r="B82" s="93" t="s">
        <v>82</v>
      </c>
      <c r="C82" s="95"/>
      <c r="E82" s="42" t="s">
        <v>69</v>
      </c>
      <c r="F82" s="30"/>
      <c r="G82" s="38"/>
      <c r="H82" s="38"/>
    </row>
    <row r="83" spans="1:8" s="27" customFormat="1" ht="20.100000000000001" customHeight="1" x14ac:dyDescent="0.25">
      <c r="A83" s="99" t="s">
        <v>80</v>
      </c>
      <c r="B83" s="100"/>
      <c r="C83" s="101"/>
      <c r="D83" s="26"/>
      <c r="E83" s="105" t="s">
        <v>80</v>
      </c>
      <c r="F83" s="106"/>
      <c r="G83" s="107"/>
      <c r="H83" s="41"/>
    </row>
    <row r="84" spans="1:8" s="3" customFormat="1" ht="20.100000000000001" customHeight="1" x14ac:dyDescent="0.25">
      <c r="A84" s="52">
        <v>19</v>
      </c>
      <c r="B84" s="33" t="s">
        <v>8</v>
      </c>
      <c r="C84" s="30"/>
      <c r="D84" s="10"/>
      <c r="E84" s="42" t="s">
        <v>69</v>
      </c>
      <c r="F84" s="30"/>
      <c r="G84" s="38"/>
      <c r="H84" s="38"/>
    </row>
    <row r="85" spans="1:8" s="3" customFormat="1" ht="20.100000000000001" customHeight="1" x14ac:dyDescent="0.25">
      <c r="A85" s="52">
        <v>20</v>
      </c>
      <c r="B85" s="33" t="s">
        <v>9</v>
      </c>
      <c r="C85" s="30"/>
      <c r="D85" s="10"/>
      <c r="E85" s="42" t="s">
        <v>69</v>
      </c>
      <c r="F85" s="30"/>
      <c r="G85" s="38"/>
      <c r="H85" s="38"/>
    </row>
    <row r="86" spans="1:8" s="3" customFormat="1" ht="20.100000000000001" customHeight="1" x14ac:dyDescent="0.25">
      <c r="A86" s="52">
        <v>21</v>
      </c>
      <c r="B86" s="33" t="s">
        <v>10</v>
      </c>
      <c r="C86" s="30"/>
      <c r="D86" s="10"/>
      <c r="E86" s="42" t="s">
        <v>69</v>
      </c>
      <c r="F86" s="30"/>
      <c r="G86" s="38"/>
      <c r="H86" s="38"/>
    </row>
    <row r="87" spans="1:8" s="3" customFormat="1" ht="25.5" x14ac:dyDescent="0.25">
      <c r="A87" s="52">
        <v>22</v>
      </c>
      <c r="B87" s="33" t="s">
        <v>11</v>
      </c>
      <c r="C87" s="30"/>
      <c r="D87" s="10"/>
      <c r="E87" s="42" t="s">
        <v>69</v>
      </c>
      <c r="F87" s="30"/>
      <c r="G87" s="38"/>
      <c r="H87" s="38"/>
    </row>
    <row r="88" spans="1:8" s="3" customFormat="1" ht="20.100000000000001" customHeight="1" x14ac:dyDescent="0.25">
      <c r="A88" s="52">
        <v>23</v>
      </c>
      <c r="B88" s="33" t="s">
        <v>12</v>
      </c>
      <c r="C88" s="30"/>
      <c r="D88" s="10"/>
      <c r="E88" s="42" t="s">
        <v>69</v>
      </c>
      <c r="F88" s="30"/>
      <c r="G88" s="38"/>
      <c r="H88" s="38"/>
    </row>
    <row r="89" spans="1:8" x14ac:dyDescent="0.2">
      <c r="E89" s="43"/>
    </row>
    <row r="90" spans="1:8" ht="54.95" customHeight="1" x14ac:dyDescent="0.2">
      <c r="A90" s="53"/>
      <c r="B90" s="1"/>
      <c r="E90" s="108" t="s">
        <v>79</v>
      </c>
      <c r="F90" s="108"/>
      <c r="G90" s="108"/>
      <c r="H90" s="108"/>
    </row>
    <row r="91" spans="1:8" s="3" customFormat="1" ht="26.1" customHeight="1" x14ac:dyDescent="0.2">
      <c r="A91" s="115" t="s">
        <v>63</v>
      </c>
      <c r="B91" s="116"/>
      <c r="C91" s="117"/>
      <c r="D91" s="10"/>
      <c r="E91" s="109" t="s">
        <v>76</v>
      </c>
      <c r="F91" s="110"/>
      <c r="G91" s="98" t="s">
        <v>75</v>
      </c>
      <c r="H91" s="96" t="s">
        <v>71</v>
      </c>
    </row>
    <row r="92" spans="1:8" ht="69.95" customHeight="1" x14ac:dyDescent="0.2">
      <c r="A92" s="118" t="str">
        <f>IF(B92="","TU UVEĎTE názov výrobcu /značku / typové označenie /obchodný názov ponúkaného produktu k položke č. 4","")</f>
        <v>TU UVEĎTE názov výrobcu /značku / typové označenie /obchodný názov ponúkaného produktu k položke č. 4</v>
      </c>
      <c r="B92" s="119"/>
      <c r="C92" s="120"/>
      <c r="E92" s="111"/>
      <c r="F92" s="112"/>
      <c r="G92" s="97"/>
      <c r="H92" s="97"/>
    </row>
    <row r="93" spans="1:8" ht="45" customHeight="1" x14ac:dyDescent="0.2">
      <c r="A93" s="121" t="s">
        <v>97</v>
      </c>
      <c r="B93" s="122"/>
      <c r="C93" s="123"/>
      <c r="E93" s="113" t="s">
        <v>77</v>
      </c>
      <c r="F93" s="114"/>
      <c r="G93" s="47" t="s">
        <v>72</v>
      </c>
      <c r="H93" s="47" t="s">
        <v>78</v>
      </c>
    </row>
    <row r="94" spans="1:8" ht="45" x14ac:dyDescent="0.2">
      <c r="A94" s="54" t="s">
        <v>37</v>
      </c>
      <c r="B94" s="5" t="s">
        <v>68</v>
      </c>
      <c r="C94" s="8" t="s">
        <v>43</v>
      </c>
      <c r="E94" s="40" t="s">
        <v>73</v>
      </c>
      <c r="F94" s="48" t="s">
        <v>74</v>
      </c>
      <c r="G94" s="41" t="s">
        <v>41</v>
      </c>
      <c r="H94" s="41" t="s">
        <v>42</v>
      </c>
    </row>
    <row r="95" spans="1:8" ht="25.5" x14ac:dyDescent="0.2">
      <c r="A95" s="52">
        <v>1</v>
      </c>
      <c r="B95" s="19" t="s">
        <v>13</v>
      </c>
      <c r="C95" s="20"/>
      <c r="E95" s="42" t="s">
        <v>70</v>
      </c>
      <c r="F95" s="30"/>
      <c r="G95" s="38"/>
      <c r="H95" s="38"/>
    </row>
    <row r="96" spans="1:8" ht="25.5" x14ac:dyDescent="0.2">
      <c r="A96" s="52">
        <v>2</v>
      </c>
      <c r="B96" s="19" t="s">
        <v>14</v>
      </c>
      <c r="C96" s="20"/>
      <c r="E96" s="42" t="s">
        <v>69</v>
      </c>
      <c r="F96" s="30"/>
      <c r="G96" s="38"/>
      <c r="H96" s="38"/>
    </row>
    <row r="97" spans="1:8" ht="25.5" x14ac:dyDescent="0.2">
      <c r="A97" s="52">
        <v>3</v>
      </c>
      <c r="B97" s="19" t="s">
        <v>15</v>
      </c>
      <c r="C97" s="20"/>
      <c r="E97" s="42" t="s">
        <v>70</v>
      </c>
      <c r="F97" s="30"/>
      <c r="G97" s="38"/>
      <c r="H97" s="38"/>
    </row>
    <row r="98" spans="1:8" ht="38.25" x14ac:dyDescent="0.2">
      <c r="A98" s="52">
        <v>4</v>
      </c>
      <c r="B98" s="17" t="s">
        <v>85</v>
      </c>
      <c r="C98" s="20"/>
      <c r="E98" s="42" t="s">
        <v>69</v>
      </c>
      <c r="F98" s="30"/>
      <c r="G98" s="38"/>
      <c r="H98" s="38"/>
    </row>
    <row r="99" spans="1:8" ht="25.5" x14ac:dyDescent="0.2">
      <c r="A99" s="52">
        <v>5</v>
      </c>
      <c r="B99" s="19" t="s">
        <v>17</v>
      </c>
      <c r="C99" s="20"/>
      <c r="E99" s="42" t="s">
        <v>70</v>
      </c>
      <c r="F99" s="30"/>
      <c r="G99" s="38"/>
      <c r="H99" s="38"/>
    </row>
    <row r="100" spans="1:8" ht="25.5" x14ac:dyDescent="0.2">
      <c r="A100" s="52">
        <v>6</v>
      </c>
      <c r="B100" s="17" t="s">
        <v>18</v>
      </c>
      <c r="C100" s="20"/>
      <c r="E100" s="42" t="s">
        <v>69</v>
      </c>
      <c r="F100" s="30"/>
      <c r="G100" s="38"/>
      <c r="H100" s="38"/>
    </row>
    <row r="101" spans="1:8" ht="20.100000000000001" customHeight="1" x14ac:dyDescent="0.2">
      <c r="A101" s="52">
        <v>7</v>
      </c>
      <c r="B101" s="17" t="s">
        <v>55</v>
      </c>
      <c r="C101" s="20"/>
      <c r="E101" s="42" t="s">
        <v>69</v>
      </c>
      <c r="F101" s="30"/>
      <c r="G101" s="38"/>
      <c r="H101" s="38"/>
    </row>
    <row r="102" spans="1:8" ht="20.100000000000001" customHeight="1" x14ac:dyDescent="0.2">
      <c r="A102" s="52">
        <v>8</v>
      </c>
      <c r="B102" s="17" t="s">
        <v>53</v>
      </c>
      <c r="C102" s="20"/>
      <c r="E102" s="42" t="s">
        <v>69</v>
      </c>
      <c r="F102" s="30"/>
      <c r="G102" s="38"/>
      <c r="H102" s="38"/>
    </row>
    <row r="103" spans="1:8" ht="20.100000000000001" customHeight="1" x14ac:dyDescent="0.2">
      <c r="A103" s="52">
        <v>9</v>
      </c>
      <c r="B103" s="17" t="s">
        <v>47</v>
      </c>
      <c r="C103" s="20"/>
      <c r="E103" s="42" t="s">
        <v>69</v>
      </c>
      <c r="F103" s="30"/>
      <c r="G103" s="38"/>
      <c r="H103" s="38"/>
    </row>
    <row r="104" spans="1:8" ht="20.100000000000001" customHeight="1" x14ac:dyDescent="0.2">
      <c r="A104" s="52">
        <v>10</v>
      </c>
      <c r="B104" s="17" t="s">
        <v>56</v>
      </c>
      <c r="C104" s="20"/>
      <c r="E104" s="42" t="s">
        <v>69</v>
      </c>
      <c r="F104" s="30"/>
      <c r="G104" s="38"/>
      <c r="H104" s="38"/>
    </row>
    <row r="105" spans="1:8" ht="81" customHeight="1" x14ac:dyDescent="0.2">
      <c r="A105" s="52">
        <v>11</v>
      </c>
      <c r="B105" s="17" t="s">
        <v>20</v>
      </c>
      <c r="C105" s="20" t="s">
        <v>33</v>
      </c>
      <c r="E105" s="42" t="s">
        <v>70</v>
      </c>
      <c r="F105" s="30"/>
      <c r="G105" s="38"/>
      <c r="H105" s="38"/>
    </row>
    <row r="106" spans="1:8" ht="25.5" x14ac:dyDescent="0.2">
      <c r="A106" s="52">
        <v>12</v>
      </c>
      <c r="B106" s="17" t="s">
        <v>21</v>
      </c>
      <c r="C106" s="20"/>
      <c r="E106" s="42" t="s">
        <v>69</v>
      </c>
      <c r="F106" s="30"/>
      <c r="G106" s="38"/>
      <c r="H106" s="38"/>
    </row>
    <row r="107" spans="1:8" ht="63.75" x14ac:dyDescent="0.2">
      <c r="A107" s="52">
        <v>13</v>
      </c>
      <c r="B107" s="17" t="s">
        <v>22</v>
      </c>
      <c r="C107" s="20" t="s">
        <v>23</v>
      </c>
      <c r="E107" s="42" t="s">
        <v>70</v>
      </c>
      <c r="F107" s="30"/>
      <c r="G107" s="38"/>
      <c r="H107" s="38"/>
    </row>
    <row r="108" spans="1:8" ht="25.5" x14ac:dyDescent="0.2">
      <c r="A108" s="52">
        <v>14</v>
      </c>
      <c r="B108" s="17" t="s">
        <v>24</v>
      </c>
      <c r="C108" s="20"/>
      <c r="E108" s="42" t="s">
        <v>69</v>
      </c>
      <c r="F108" s="30"/>
      <c r="G108" s="38"/>
      <c r="H108" s="38"/>
    </row>
    <row r="109" spans="1:8" ht="25.5" x14ac:dyDescent="0.2">
      <c r="A109" s="52">
        <v>15</v>
      </c>
      <c r="B109" s="17" t="s">
        <v>34</v>
      </c>
      <c r="C109" s="20"/>
      <c r="E109" s="42" t="s">
        <v>69</v>
      </c>
      <c r="F109" s="30"/>
      <c r="G109" s="38"/>
      <c r="H109" s="38"/>
    </row>
    <row r="110" spans="1:8" ht="72.75" customHeight="1" x14ac:dyDescent="0.2">
      <c r="A110" s="52">
        <v>16</v>
      </c>
      <c r="B110" s="17" t="s">
        <v>35</v>
      </c>
      <c r="C110" s="20" t="s">
        <v>36</v>
      </c>
      <c r="E110" s="42" t="s">
        <v>70</v>
      </c>
      <c r="F110" s="30"/>
      <c r="G110" s="38"/>
      <c r="H110" s="38"/>
    </row>
    <row r="111" spans="1:8" ht="25.5" x14ac:dyDescent="0.2">
      <c r="A111" s="52">
        <v>17</v>
      </c>
      <c r="B111" s="17" t="s">
        <v>26</v>
      </c>
      <c r="C111" s="20"/>
      <c r="E111" s="42" t="s">
        <v>69</v>
      </c>
      <c r="F111" s="30"/>
      <c r="G111" s="38"/>
      <c r="H111" s="38"/>
    </row>
    <row r="112" spans="1:8" ht="25.5" x14ac:dyDescent="0.2">
      <c r="A112" s="52">
        <v>18</v>
      </c>
      <c r="B112" s="17" t="s">
        <v>27</v>
      </c>
      <c r="C112" s="20"/>
      <c r="E112" s="42" t="s">
        <v>69</v>
      </c>
      <c r="F112" s="30"/>
      <c r="G112" s="38"/>
      <c r="H112" s="38"/>
    </row>
    <row r="113" spans="1:8" ht="38.25" x14ac:dyDescent="0.2">
      <c r="A113" s="52">
        <v>19</v>
      </c>
      <c r="B113" s="93" t="s">
        <v>84</v>
      </c>
      <c r="C113" s="20"/>
      <c r="E113" s="42" t="s">
        <v>69</v>
      </c>
      <c r="F113" s="30"/>
      <c r="G113" s="38"/>
      <c r="H113" s="38"/>
    </row>
    <row r="114" spans="1:8" ht="102" x14ac:dyDescent="0.2">
      <c r="A114" s="52">
        <v>20</v>
      </c>
      <c r="B114" s="93" t="s">
        <v>86</v>
      </c>
      <c r="C114" s="20"/>
      <c r="E114" s="42" t="s">
        <v>69</v>
      </c>
      <c r="F114" s="30"/>
      <c r="G114" s="38"/>
      <c r="H114" s="38"/>
    </row>
    <row r="115" spans="1:8" s="27" customFormat="1" ht="20.100000000000001" customHeight="1" x14ac:dyDescent="0.25">
      <c r="A115" s="102" t="s">
        <v>80</v>
      </c>
      <c r="B115" s="103"/>
      <c r="C115" s="104"/>
      <c r="D115" s="26"/>
      <c r="E115" s="105" t="s">
        <v>80</v>
      </c>
      <c r="F115" s="106"/>
      <c r="G115" s="107"/>
      <c r="H115" s="41"/>
    </row>
    <row r="116" spans="1:8" ht="20.100000000000001" customHeight="1" x14ac:dyDescent="0.2">
      <c r="A116" s="52">
        <v>21</v>
      </c>
      <c r="B116" s="6" t="s">
        <v>8</v>
      </c>
      <c r="C116" s="31"/>
      <c r="E116" s="42" t="s">
        <v>69</v>
      </c>
      <c r="F116" s="30"/>
      <c r="G116" s="38"/>
      <c r="H116" s="38"/>
    </row>
    <row r="117" spans="1:8" ht="20.100000000000001" customHeight="1" x14ac:dyDescent="0.2">
      <c r="A117" s="52">
        <v>22</v>
      </c>
      <c r="B117" s="6" t="s">
        <v>9</v>
      </c>
      <c r="C117" s="31"/>
      <c r="E117" s="42" t="s">
        <v>69</v>
      </c>
      <c r="F117" s="30"/>
      <c r="G117" s="38"/>
      <c r="H117" s="38"/>
    </row>
    <row r="118" spans="1:8" ht="20.100000000000001" customHeight="1" x14ac:dyDescent="0.2">
      <c r="A118" s="52">
        <v>23</v>
      </c>
      <c r="B118" s="6" t="s">
        <v>10</v>
      </c>
      <c r="C118" s="31"/>
      <c r="E118" s="42" t="s">
        <v>69</v>
      </c>
      <c r="F118" s="30"/>
      <c r="G118" s="38"/>
      <c r="H118" s="38"/>
    </row>
    <row r="119" spans="1:8" ht="25.5" x14ac:dyDescent="0.2">
      <c r="A119" s="52">
        <v>24</v>
      </c>
      <c r="B119" s="6" t="s">
        <v>11</v>
      </c>
      <c r="C119" s="31"/>
      <c r="E119" s="42" t="s">
        <v>69</v>
      </c>
      <c r="F119" s="30"/>
      <c r="G119" s="38"/>
      <c r="H119" s="38"/>
    </row>
    <row r="120" spans="1:8" ht="20.100000000000001" customHeight="1" x14ac:dyDescent="0.2">
      <c r="A120" s="52">
        <v>25</v>
      </c>
      <c r="B120" s="6" t="s">
        <v>12</v>
      </c>
      <c r="C120" s="31"/>
      <c r="E120" s="42" t="s">
        <v>69</v>
      </c>
      <c r="F120" s="30"/>
      <c r="G120" s="38"/>
      <c r="H120" s="38"/>
    </row>
    <row r="122" spans="1:8" s="3" customFormat="1" ht="72.75" customHeight="1" x14ac:dyDescent="0.25">
      <c r="A122" s="55"/>
      <c r="B122" s="56"/>
      <c r="C122" s="57"/>
      <c r="D122" s="10"/>
      <c r="E122" s="137" t="s">
        <v>79</v>
      </c>
      <c r="F122" s="137"/>
      <c r="G122" s="137"/>
      <c r="H122" s="137"/>
    </row>
    <row r="123" spans="1:8" s="3" customFormat="1" ht="48.75" customHeight="1" x14ac:dyDescent="0.2">
      <c r="A123" s="115" t="s">
        <v>92</v>
      </c>
      <c r="B123" s="116"/>
      <c r="C123" s="117"/>
      <c r="D123" s="10"/>
      <c r="E123" s="109" t="s">
        <v>76</v>
      </c>
      <c r="F123" s="110"/>
      <c r="G123" s="98" t="s">
        <v>75</v>
      </c>
      <c r="H123" s="96" t="s">
        <v>71</v>
      </c>
    </row>
    <row r="124" spans="1:8" ht="39.75" customHeight="1" x14ac:dyDescent="0.2">
      <c r="A124" s="118" t="str">
        <f>IF(B124="","TU UVEĎTE názov výrobcu /značku / typové označenie /obchodný názov ponúkaného produktu k položke č. 5","")</f>
        <v>TU UVEĎTE názov výrobcu /značku / typové označenie /obchodný názov ponúkaného produktu k položke č. 5</v>
      </c>
      <c r="B124" s="119"/>
      <c r="C124" s="120"/>
      <c r="E124" s="111"/>
      <c r="F124" s="112"/>
      <c r="G124" s="97"/>
      <c r="H124" s="97"/>
    </row>
    <row r="125" spans="1:8" s="58" customFormat="1" ht="54" customHeight="1" x14ac:dyDescent="0.2">
      <c r="A125" s="121" t="s">
        <v>93</v>
      </c>
      <c r="B125" s="122"/>
      <c r="C125" s="123"/>
      <c r="E125" s="113" t="s">
        <v>77</v>
      </c>
      <c r="F125" s="114"/>
      <c r="G125" s="47" t="s">
        <v>72</v>
      </c>
      <c r="H125" s="47" t="s">
        <v>78</v>
      </c>
    </row>
    <row r="126" spans="1:8" s="58" customFormat="1" ht="45" x14ac:dyDescent="0.2">
      <c r="A126" s="59" t="s">
        <v>88</v>
      </c>
      <c r="B126" s="60" t="s">
        <v>98</v>
      </c>
      <c r="C126" s="61" t="s">
        <v>43</v>
      </c>
      <c r="E126" s="40" t="s">
        <v>73</v>
      </c>
      <c r="F126" s="48" t="s">
        <v>74</v>
      </c>
      <c r="G126" s="41" t="s">
        <v>41</v>
      </c>
      <c r="H126" s="41" t="s">
        <v>42</v>
      </c>
    </row>
    <row r="127" spans="1:8" s="58" customFormat="1" ht="23.25" customHeight="1" x14ac:dyDescent="0.2">
      <c r="A127" s="62">
        <v>1</v>
      </c>
      <c r="B127" s="63" t="s">
        <v>49</v>
      </c>
      <c r="C127" s="64"/>
      <c r="E127" s="42" t="s">
        <v>69</v>
      </c>
      <c r="F127" s="30"/>
      <c r="G127" s="38"/>
      <c r="H127" s="38"/>
    </row>
    <row r="128" spans="1:8" s="58" customFormat="1" ht="25.5" x14ac:dyDescent="0.2">
      <c r="A128" s="65">
        <v>2</v>
      </c>
      <c r="B128" s="66" t="s">
        <v>13</v>
      </c>
      <c r="C128" s="67"/>
      <c r="E128" s="42" t="s">
        <v>70</v>
      </c>
      <c r="F128" s="30"/>
      <c r="G128" s="38"/>
      <c r="H128" s="38"/>
    </row>
    <row r="129" spans="1:8" s="58" customFormat="1" ht="25.5" x14ac:dyDescent="0.2">
      <c r="A129" s="65">
        <v>3</v>
      </c>
      <c r="B129" s="66" t="s">
        <v>89</v>
      </c>
      <c r="C129" s="67"/>
      <c r="E129" s="42" t="s">
        <v>69</v>
      </c>
      <c r="F129" s="30"/>
      <c r="G129" s="38"/>
      <c r="H129" s="38"/>
    </row>
    <row r="130" spans="1:8" s="58" customFormat="1" ht="25.5" x14ac:dyDescent="0.2">
      <c r="A130" s="68">
        <v>4</v>
      </c>
      <c r="B130" s="69" t="s">
        <v>15</v>
      </c>
      <c r="C130" s="67"/>
      <c r="E130" s="42" t="s">
        <v>70</v>
      </c>
      <c r="F130" s="30"/>
      <c r="G130" s="38"/>
      <c r="H130" s="38"/>
    </row>
    <row r="131" spans="1:8" s="58" customFormat="1" ht="25.5" x14ac:dyDescent="0.2">
      <c r="A131" s="65">
        <v>5</v>
      </c>
      <c r="B131" s="70" t="s">
        <v>16</v>
      </c>
      <c r="C131" s="67"/>
      <c r="E131" s="42" t="s">
        <v>69</v>
      </c>
      <c r="F131" s="30"/>
      <c r="G131" s="38"/>
      <c r="H131" s="38"/>
    </row>
    <row r="132" spans="1:8" s="58" customFormat="1" ht="25.5" x14ac:dyDescent="0.2">
      <c r="A132" s="65">
        <v>6</v>
      </c>
      <c r="B132" s="66" t="s">
        <v>17</v>
      </c>
      <c r="C132" s="67"/>
      <c r="E132" s="42" t="s">
        <v>70</v>
      </c>
      <c r="F132" s="30"/>
      <c r="G132" s="38"/>
      <c r="H132" s="38"/>
    </row>
    <row r="133" spans="1:8" s="58" customFormat="1" ht="25.5" x14ac:dyDescent="0.2">
      <c r="A133" s="68">
        <v>7</v>
      </c>
      <c r="B133" s="71" t="s">
        <v>18</v>
      </c>
      <c r="C133" s="67"/>
      <c r="E133" s="42" t="s">
        <v>69</v>
      </c>
      <c r="F133" s="30"/>
      <c r="G133" s="38"/>
      <c r="H133" s="38"/>
    </row>
    <row r="134" spans="1:8" s="58" customFormat="1" x14ac:dyDescent="0.2">
      <c r="A134" s="68">
        <v>8</v>
      </c>
      <c r="B134" s="71" t="s">
        <v>90</v>
      </c>
      <c r="C134" s="67"/>
      <c r="E134" s="42" t="s">
        <v>69</v>
      </c>
      <c r="F134" s="30"/>
      <c r="G134" s="38"/>
      <c r="H134" s="38"/>
    </row>
    <row r="135" spans="1:8" s="58" customFormat="1" x14ac:dyDescent="0.2">
      <c r="A135" s="68">
        <v>9</v>
      </c>
      <c r="B135" s="71" t="s">
        <v>53</v>
      </c>
      <c r="C135" s="67"/>
      <c r="E135" s="42" t="s">
        <v>69</v>
      </c>
      <c r="F135" s="30"/>
      <c r="G135" s="38"/>
      <c r="H135" s="38"/>
    </row>
    <row r="136" spans="1:8" s="58" customFormat="1" x14ac:dyDescent="0.2">
      <c r="A136" s="68">
        <v>10</v>
      </c>
      <c r="B136" s="71" t="s">
        <v>30</v>
      </c>
      <c r="C136" s="67"/>
      <c r="E136" s="42" t="s">
        <v>69</v>
      </c>
      <c r="F136" s="30"/>
      <c r="G136" s="38"/>
      <c r="H136" s="38"/>
    </row>
    <row r="137" spans="1:8" s="58" customFormat="1" x14ac:dyDescent="0.2">
      <c r="A137" s="68">
        <v>11</v>
      </c>
      <c r="B137" s="71" t="s">
        <v>91</v>
      </c>
      <c r="C137" s="67"/>
      <c r="E137" s="42" t="s">
        <v>69</v>
      </c>
      <c r="F137" s="30"/>
      <c r="G137" s="38"/>
      <c r="H137" s="38"/>
    </row>
    <row r="138" spans="1:8" s="58" customFormat="1" ht="76.5" x14ac:dyDescent="0.2">
      <c r="A138" s="68">
        <v>12</v>
      </c>
      <c r="B138" s="71" t="s">
        <v>50</v>
      </c>
      <c r="C138" s="72" t="s">
        <v>33</v>
      </c>
      <c r="E138" s="42" t="s">
        <v>69</v>
      </c>
      <c r="F138" s="30"/>
      <c r="G138" s="38"/>
      <c r="H138" s="38"/>
    </row>
    <row r="139" spans="1:8" s="58" customFormat="1" ht="25.5" x14ac:dyDescent="0.2">
      <c r="A139" s="65">
        <v>13</v>
      </c>
      <c r="B139" s="70" t="s">
        <v>51</v>
      </c>
      <c r="C139" s="67"/>
      <c r="E139" s="42" t="s">
        <v>69</v>
      </c>
      <c r="F139" s="30"/>
      <c r="G139" s="38"/>
      <c r="H139" s="38"/>
    </row>
    <row r="140" spans="1:8" s="58" customFormat="1" ht="63.75" x14ac:dyDescent="0.2">
      <c r="A140" s="68">
        <v>14</v>
      </c>
      <c r="B140" s="71" t="s">
        <v>22</v>
      </c>
      <c r="C140" s="67" t="s">
        <v>45</v>
      </c>
      <c r="E140" s="42" t="s">
        <v>69</v>
      </c>
      <c r="F140" s="30"/>
      <c r="G140" s="38"/>
      <c r="H140" s="38"/>
    </row>
    <row r="141" spans="1:8" s="58" customFormat="1" x14ac:dyDescent="0.2">
      <c r="A141" s="68">
        <v>15</v>
      </c>
      <c r="B141" s="71" t="s">
        <v>24</v>
      </c>
      <c r="C141" s="67"/>
      <c r="E141" s="42" t="s">
        <v>69</v>
      </c>
      <c r="F141" s="30"/>
      <c r="G141" s="38"/>
      <c r="H141" s="38"/>
    </row>
    <row r="142" spans="1:8" s="73" customFormat="1" ht="25.5" x14ac:dyDescent="0.25">
      <c r="A142" s="65">
        <v>16</v>
      </c>
      <c r="B142" s="70" t="s">
        <v>34</v>
      </c>
      <c r="C142" s="72"/>
      <c r="E142" s="42" t="s">
        <v>69</v>
      </c>
      <c r="F142" s="30"/>
      <c r="G142" s="38"/>
      <c r="H142" s="38"/>
    </row>
    <row r="143" spans="1:8" s="73" customFormat="1" ht="63.75" x14ac:dyDescent="0.25">
      <c r="A143" s="68">
        <v>17</v>
      </c>
      <c r="B143" s="74" t="s">
        <v>25</v>
      </c>
      <c r="C143" s="75" t="s">
        <v>44</v>
      </c>
      <c r="E143" s="42" t="s">
        <v>69</v>
      </c>
      <c r="F143" s="30"/>
      <c r="G143" s="38"/>
      <c r="H143" s="38"/>
    </row>
    <row r="144" spans="1:8" s="73" customFormat="1" ht="25.5" x14ac:dyDescent="0.25">
      <c r="A144" s="68">
        <v>18</v>
      </c>
      <c r="B144" s="71" t="s">
        <v>52</v>
      </c>
      <c r="C144" s="72"/>
      <c r="E144" s="42" t="s">
        <v>69</v>
      </c>
      <c r="F144" s="30"/>
      <c r="G144" s="38"/>
      <c r="H144" s="38"/>
    </row>
    <row r="145" spans="1:10" s="73" customFormat="1" ht="38.25" x14ac:dyDescent="0.25">
      <c r="A145" s="65">
        <v>19</v>
      </c>
      <c r="B145" s="70" t="s">
        <v>84</v>
      </c>
      <c r="C145" s="72"/>
      <c r="E145" s="42" t="s">
        <v>69</v>
      </c>
      <c r="F145" s="30"/>
      <c r="G145" s="76"/>
      <c r="H145" s="77"/>
    </row>
    <row r="146" spans="1:10" s="73" customFormat="1" ht="102" x14ac:dyDescent="0.25">
      <c r="A146" s="78">
        <v>20</v>
      </c>
      <c r="B146" s="79" t="s">
        <v>99</v>
      </c>
      <c r="C146" s="80"/>
      <c r="E146" s="42" t="s">
        <v>69</v>
      </c>
      <c r="F146" s="30"/>
      <c r="G146" s="38"/>
      <c r="H146" s="38"/>
    </row>
    <row r="147" spans="1:10" s="81" customFormat="1" x14ac:dyDescent="0.25">
      <c r="A147" s="134" t="s">
        <v>80</v>
      </c>
      <c r="B147" s="135"/>
      <c r="C147" s="136"/>
      <c r="E147" s="105" t="s">
        <v>80</v>
      </c>
      <c r="F147" s="106"/>
      <c r="G147" s="107"/>
      <c r="H147" s="41"/>
    </row>
    <row r="148" spans="1:10" s="73" customFormat="1" x14ac:dyDescent="0.25">
      <c r="A148" s="68">
        <v>21</v>
      </c>
      <c r="B148" s="82" t="s">
        <v>8</v>
      </c>
      <c r="C148" s="83"/>
      <c r="E148" s="42" t="s">
        <v>69</v>
      </c>
      <c r="F148" s="30"/>
      <c r="G148" s="38"/>
      <c r="H148" s="38"/>
    </row>
    <row r="149" spans="1:10" s="73" customFormat="1" x14ac:dyDescent="0.25">
      <c r="A149" s="68">
        <v>22</v>
      </c>
      <c r="B149" s="82" t="s">
        <v>9</v>
      </c>
      <c r="C149" s="83"/>
      <c r="E149" s="42" t="s">
        <v>69</v>
      </c>
      <c r="F149" s="30"/>
      <c r="G149" s="38"/>
      <c r="H149" s="38"/>
    </row>
    <row r="150" spans="1:10" s="73" customFormat="1" x14ac:dyDescent="0.25">
      <c r="A150" s="68">
        <v>23</v>
      </c>
      <c r="B150" s="82" t="s">
        <v>10</v>
      </c>
      <c r="C150" s="83"/>
      <c r="E150" s="42" t="s">
        <v>69</v>
      </c>
      <c r="F150" s="30"/>
      <c r="G150" s="38"/>
      <c r="H150" s="38"/>
    </row>
    <row r="151" spans="1:10" s="73" customFormat="1" ht="25.5" x14ac:dyDescent="0.25">
      <c r="A151" s="65">
        <v>24</v>
      </c>
      <c r="B151" s="84" t="s">
        <v>11</v>
      </c>
      <c r="C151" s="83"/>
      <c r="E151" s="42" t="s">
        <v>69</v>
      </c>
      <c r="F151" s="30"/>
      <c r="G151" s="38"/>
      <c r="H151" s="38"/>
    </row>
    <row r="152" spans="1:10" s="73" customFormat="1" x14ac:dyDescent="0.25">
      <c r="A152" s="85">
        <v>25</v>
      </c>
      <c r="B152" s="86" t="s">
        <v>12</v>
      </c>
      <c r="C152" s="87"/>
      <c r="E152" s="42" t="s">
        <v>69</v>
      </c>
      <c r="F152" s="30"/>
      <c r="G152" s="38"/>
      <c r="H152" s="38"/>
    </row>
    <row r="153" spans="1:10" s="73" customFormat="1" x14ac:dyDescent="0.25">
      <c r="A153" s="88"/>
      <c r="B153" s="89"/>
      <c r="C153" s="90"/>
      <c r="E153" s="91"/>
      <c r="F153" s="57"/>
      <c r="G153" s="57"/>
      <c r="H153" s="57"/>
    </row>
    <row r="154" spans="1:10" s="35" customFormat="1" ht="20.100000000000001" customHeight="1" x14ac:dyDescent="0.25">
      <c r="A154" s="133" t="s">
        <v>57</v>
      </c>
      <c r="B154" s="133"/>
      <c r="C154" s="133"/>
      <c r="D154" s="133"/>
      <c r="E154" s="133"/>
      <c r="F154" s="133"/>
      <c r="G154" s="133"/>
      <c r="H154" s="133"/>
      <c r="I154" s="34"/>
      <c r="J154" s="34"/>
    </row>
    <row r="156" spans="1:10" s="1" customFormat="1" ht="15" customHeight="1" x14ac:dyDescent="0.2">
      <c r="A156" s="53" t="s">
        <v>58</v>
      </c>
      <c r="B156" s="36" t="str">
        <f>IF('[1]Príloha č. 1'!B116:B116="","",'[1]Príloha č. 1'!B116:B116)</f>
        <v/>
      </c>
      <c r="C156" s="22" t="s">
        <v>87</v>
      </c>
      <c r="D156" s="22"/>
      <c r="F156" s="22"/>
      <c r="G156" s="22"/>
      <c r="H156" s="22"/>
    </row>
    <row r="157" spans="1:10" s="1" customFormat="1" ht="15" customHeight="1" x14ac:dyDescent="0.2">
      <c r="A157" s="53" t="s">
        <v>59</v>
      </c>
      <c r="B157" s="37" t="str">
        <f>IF('[1]Príloha č. 1'!B117:B117="","",'[1]Príloha č. 1'!B117:B117)</f>
        <v/>
      </c>
      <c r="C157" s="22"/>
      <c r="D157" s="22"/>
      <c r="F157" s="22"/>
      <c r="G157" s="22"/>
      <c r="H157" s="22"/>
    </row>
    <row r="158" spans="1:10" s="1" customFormat="1" x14ac:dyDescent="0.2">
      <c r="A158" s="53"/>
      <c r="C158" s="22"/>
      <c r="D158" s="23"/>
      <c r="F158" s="22"/>
      <c r="G158" s="22"/>
      <c r="H158" s="22"/>
    </row>
    <row r="159" spans="1:10" s="1" customFormat="1" hidden="1" x14ac:dyDescent="0.2">
      <c r="A159" s="53"/>
      <c r="C159" s="22"/>
      <c r="F159" s="22"/>
      <c r="G159" s="24"/>
      <c r="H159" s="24"/>
    </row>
    <row r="160" spans="1:10" x14ac:dyDescent="0.2">
      <c r="H160" s="25" t="s">
        <v>64</v>
      </c>
    </row>
  </sheetData>
  <sheetProtection selectLockedCells="1"/>
  <mergeCells count="56">
    <mergeCell ref="A125:C125"/>
    <mergeCell ref="E125:F125"/>
    <mergeCell ref="A147:C147"/>
    <mergeCell ref="E147:G147"/>
    <mergeCell ref="E122:H122"/>
    <mergeCell ref="A123:C123"/>
    <mergeCell ref="E123:F124"/>
    <mergeCell ref="G123:G124"/>
    <mergeCell ref="H123:H124"/>
    <mergeCell ref="A124:C124"/>
    <mergeCell ref="E63:F63"/>
    <mergeCell ref="A61:C61"/>
    <mergeCell ref="A62:C62"/>
    <mergeCell ref="A154:H154"/>
    <mergeCell ref="A91:C91"/>
    <mergeCell ref="A92:C92"/>
    <mergeCell ref="A93:C93"/>
    <mergeCell ref="E90:H90"/>
    <mergeCell ref="E91:F92"/>
    <mergeCell ref="G91:G92"/>
    <mergeCell ref="H91:H92"/>
    <mergeCell ref="E93:F93"/>
    <mergeCell ref="E115:G115"/>
    <mergeCell ref="A115:C115"/>
    <mergeCell ref="A63:C63"/>
    <mergeCell ref="E61:F62"/>
    <mergeCell ref="A30:C30"/>
    <mergeCell ref="A1:B1"/>
    <mergeCell ref="A4:B4"/>
    <mergeCell ref="A2:B2"/>
    <mergeCell ref="A10:C10"/>
    <mergeCell ref="A8:C8"/>
    <mergeCell ref="A9:C9"/>
    <mergeCell ref="A5:H5"/>
    <mergeCell ref="E7:H7"/>
    <mergeCell ref="E10:F10"/>
    <mergeCell ref="E8:F9"/>
    <mergeCell ref="G8:G9"/>
    <mergeCell ref="H8:H9"/>
    <mergeCell ref="A6:C6"/>
    <mergeCell ref="H61:H62"/>
    <mergeCell ref="G61:G62"/>
    <mergeCell ref="A83:C83"/>
    <mergeCell ref="A20:C20"/>
    <mergeCell ref="E20:G20"/>
    <mergeCell ref="A53:C53"/>
    <mergeCell ref="E53:G53"/>
    <mergeCell ref="E83:G83"/>
    <mergeCell ref="E27:H27"/>
    <mergeCell ref="E28:F29"/>
    <mergeCell ref="G28:G29"/>
    <mergeCell ref="H28:H29"/>
    <mergeCell ref="E30:F30"/>
    <mergeCell ref="E60:H60"/>
    <mergeCell ref="A28:C28"/>
    <mergeCell ref="A29:C29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1.1 SP&amp;"-,Normálne" (časť č. 1 PZ)
&amp;"-,Tučné"Špecifikácia predmetu zákazky</oddHeader>
  </headerFooter>
  <ignoredErrors>
    <ignoredError sqref="A29 A9 B156:B157 A62 A9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867acea20ab621db36bb73a6e712fbc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81ea5250800f98308fbd88e659e878c4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BA24D2-29AF-4840-8B32-1C8BD0FD1C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353c5f44-adf8-48db-928d-2095515bab1f"/>
    <ds:schemaRef ds:uri="http://schemas.microsoft.com/office/2006/documentManagement/types"/>
    <ds:schemaRef ds:uri="http://schemas.openxmlformats.org/package/2006/metadata/core-properties"/>
    <ds:schemaRef ds:uri="4a89ae7e-656a-42bf-ad03-3d72afb3420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1. časť PZ - MVF</vt:lpstr>
      <vt:lpstr>'1. časť PZ - MVF'!Oblasť_tlače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2018-09-12T09:51:07Z</cp:lastPrinted>
  <dcterms:created xsi:type="dcterms:W3CDTF">2017-07-13T08:04:58Z</dcterms:created>
  <dcterms:modified xsi:type="dcterms:W3CDTF">2018-09-12T09:51:17Z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