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636" windowWidth="20376" windowHeight="11448" activeTab="1"/>
  </bookViews>
  <sheets>
    <sheet name="Opis predmetu zákazky" sheetId="1" r:id="rId1"/>
    <sheet name="Tabuľka č.1 ; Tabuľka č.2" sheetId="2" r:id="rId2"/>
  </sheets>
  <definedNames>
    <definedName name="_xlnm.Print_Titles" localSheetId="0">'Opis predmetu zákazky'!$1:$4</definedName>
  </definedNames>
  <calcPr calcId="145621"/>
</workbook>
</file>

<file path=xl/calcChain.xml><?xml version="1.0" encoding="utf-8"?>
<calcChain xmlns="http://schemas.openxmlformats.org/spreadsheetml/2006/main">
  <c r="D92" i="2" l="1"/>
  <c r="A101" i="2" l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l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K185" i="2"/>
  <c r="L185" i="2"/>
  <c r="K93" i="2" l="1"/>
  <c r="M93" i="2"/>
</calcChain>
</file>

<file path=xl/comments1.xml><?xml version="1.0" encoding="utf-8"?>
<comments xmlns="http://schemas.openxmlformats.org/spreadsheetml/2006/main">
  <authors>
    <author>user</author>
  </authors>
  <commentList>
    <comment ref="A11" authorId="0">
      <text>
        <r>
          <rPr>
            <b/>
            <sz val="8"/>
            <color indexed="81"/>
            <rFont val="Tahoma"/>
            <family val="2"/>
            <charset val="238"/>
          </rPr>
          <t>user: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<sst xmlns="http://schemas.openxmlformats.org/spreadsheetml/2006/main" count="192" uniqueCount="170">
  <si>
    <r>
      <rPr>
        <sz val="11"/>
        <rFont val="Times New Roman"/>
        <family val="1"/>
        <charset val="238"/>
      </rPr>
      <t>Verejný obstarávateľ/Kupujúci:</t>
    </r>
  </si>
  <si>
    <r>
      <rPr>
        <sz val="11"/>
        <rFont val="Times New Roman"/>
        <family val="1"/>
        <charset val="238"/>
      </rPr>
      <t>Predmet zákazky:</t>
    </r>
  </si>
  <si>
    <r>
      <rPr>
        <sz val="11"/>
        <rFont val="Times New Roman"/>
        <family val="1"/>
        <charset val="238"/>
      </rPr>
      <t>„Reverzná“ jednoobálková verejná súťaž podľa § 66 ods. 7 zákona č. 343/2015 Z. z. o verejnom obstarávaní a o zmene a doplnení niektorých zákonov v znení neskorších predpisov</t>
    </r>
  </si>
  <si>
    <t>Nemocnica s poliklinikou Myjava</t>
  </si>
  <si>
    <t>Biochemický analyzátor</t>
  </si>
  <si>
    <r>
      <rPr>
        <b/>
        <sz val="15"/>
        <rFont val="Calibri"/>
        <family val="2"/>
        <charset val="238"/>
      </rPr>
      <t>Obsah</t>
    </r>
  </si>
  <si>
    <t>Nemocnica s poliklinikou Myjava, Staromyjavská 59; 907 01 Myjava</t>
  </si>
  <si>
    <t>2.  Biochemický analyzátor</t>
  </si>
  <si>
    <r>
      <rPr>
        <b/>
        <sz val="15"/>
        <rFont val="Calibri"/>
        <family val="2"/>
        <charset val="238"/>
      </rPr>
      <t>1. Všeobecný opis predmetu zákazky</t>
    </r>
  </si>
  <si>
    <t>Ponúkaná hodnota: (ÁNO - NIE / hodnota parametra)</t>
  </si>
  <si>
    <t>Verejný obstarávateľ:</t>
  </si>
  <si>
    <t>Predmet zákazky:</t>
  </si>
  <si>
    <t>Nadlimitná zákazka - reverzná jednoobálková verejná súťaž</t>
  </si>
  <si>
    <t>Uchádzač:</t>
  </si>
  <si>
    <t>DOPLNÍ UCHÁDZAČ</t>
  </si>
  <si>
    <t>P.č.</t>
  </si>
  <si>
    <t>Parameter</t>
  </si>
  <si>
    <t>Názov reagencie</t>
  </si>
  <si>
    <t>Cena / bal bez DPH</t>
  </si>
  <si>
    <t>Cena / bal s DPH</t>
  </si>
  <si>
    <t>Cena celkom/rok bez DPH</t>
  </si>
  <si>
    <t>Cena celkom/rok s DPH</t>
  </si>
  <si>
    <t>Cena na jedno vyšetrenie s DPH / rok</t>
  </si>
  <si>
    <t>NT pro BNP</t>
  </si>
  <si>
    <t>PTH intact</t>
  </si>
  <si>
    <t>CK</t>
  </si>
  <si>
    <t>Alkaline Phosphatase</t>
  </si>
  <si>
    <t>Kreatinin enzymaticky</t>
  </si>
  <si>
    <t>Protein</t>
  </si>
  <si>
    <t>Lactate</t>
  </si>
  <si>
    <t>Iron</t>
  </si>
  <si>
    <t>Magnesium</t>
  </si>
  <si>
    <t>Chloridy</t>
  </si>
  <si>
    <t>Sodík</t>
  </si>
  <si>
    <t>Calcium</t>
  </si>
  <si>
    <t>Potassium</t>
  </si>
  <si>
    <t>LDH L - P</t>
  </si>
  <si>
    <t>Amylaza</t>
  </si>
  <si>
    <t>GGT</t>
  </si>
  <si>
    <t>ALT / GOT</t>
  </si>
  <si>
    <t>AST / GOT</t>
  </si>
  <si>
    <t>Albumin</t>
  </si>
  <si>
    <t>Uric acid</t>
  </si>
  <si>
    <t>Triglyceride</t>
  </si>
  <si>
    <t>LDL Cholesterol</t>
  </si>
  <si>
    <t>HDL Cholesterol</t>
  </si>
  <si>
    <t>Choleterol</t>
  </si>
  <si>
    <t>Bilirubin priamy</t>
  </si>
  <si>
    <t>Bilirubin total</t>
  </si>
  <si>
    <t>Glucose</t>
  </si>
  <si>
    <t>Digoxin</t>
  </si>
  <si>
    <t>Ethanol ( alkohol )</t>
  </si>
  <si>
    <t>Testosteron</t>
  </si>
  <si>
    <t>PSA free</t>
  </si>
  <si>
    <t>CKMB Mass</t>
  </si>
  <si>
    <t>Vitamin B12</t>
  </si>
  <si>
    <t>Folic acid</t>
  </si>
  <si>
    <t>HCV Ab</t>
  </si>
  <si>
    <t>HAV IgM Ab</t>
  </si>
  <si>
    <t>HIV Ag / AB Combo</t>
  </si>
  <si>
    <t>HAV Total</t>
  </si>
  <si>
    <t xml:space="preserve">HBs Ab </t>
  </si>
  <si>
    <t>HBc Total Ab</t>
  </si>
  <si>
    <t>CA 19-9</t>
  </si>
  <si>
    <t>CA 125</t>
  </si>
  <si>
    <t>CEA</t>
  </si>
  <si>
    <t>PSA Total</t>
  </si>
  <si>
    <t xml:space="preserve">HCG Total </t>
  </si>
  <si>
    <t>AFP</t>
  </si>
  <si>
    <t>Free T4</t>
  </si>
  <si>
    <t>TSH</t>
  </si>
  <si>
    <t xml:space="preserve">Urea nitorgen </t>
  </si>
  <si>
    <t xml:space="preserve">Total protein </t>
  </si>
  <si>
    <t>Pre - Albumin</t>
  </si>
  <si>
    <t>IgE</t>
  </si>
  <si>
    <t>Transferin</t>
  </si>
  <si>
    <t>ASLO</t>
  </si>
  <si>
    <t>RF</t>
  </si>
  <si>
    <t>C4</t>
  </si>
  <si>
    <t>C3</t>
  </si>
  <si>
    <t>CRP</t>
  </si>
  <si>
    <t>IgM</t>
  </si>
  <si>
    <t>Ferritín</t>
  </si>
  <si>
    <t>Vitamin D 25 - OH</t>
  </si>
  <si>
    <t>Procalcitonín</t>
  </si>
  <si>
    <t>Počet balení , kusov / rok</t>
  </si>
  <si>
    <t>Názov tovaru</t>
  </si>
  <si>
    <t>Predpokladaný počet testov / rok   ( údaj zo štatistických prehľadov )</t>
  </si>
  <si>
    <t>Počet testov / balenie</t>
  </si>
  <si>
    <t>Počet balení / rok na počet vyšetrení stĺpec D</t>
  </si>
  <si>
    <t>Sadzba DPH               ( 10 % / 20 % )</t>
  </si>
  <si>
    <t>I = G + ( G/100 x H )</t>
  </si>
  <si>
    <t>J = F x G</t>
  </si>
  <si>
    <t>K = F x I</t>
  </si>
  <si>
    <t>L = K / D</t>
  </si>
  <si>
    <t>Poznámka</t>
  </si>
  <si>
    <t xml:space="preserve">CMV IGG </t>
  </si>
  <si>
    <t>TOXO IgG</t>
  </si>
  <si>
    <t>Mikroalbumín - moč</t>
  </si>
  <si>
    <t>UBCT</t>
  </si>
  <si>
    <t>Tabuľka č.1. - Zoznam parametrov</t>
  </si>
  <si>
    <t>3. Diagnostiká, kalibračné roztoky, kontrólne séra, premývacie roztoky, kyvety, cupsy, spotrebný materiál na stanovenie vyšetrení</t>
  </si>
  <si>
    <t>Zoznam diagnostík, kalibračných roztokov, kontrólnych sér, spotrebného materiálu,</t>
  </si>
  <si>
    <t>2.4.Analyzátor musí umožňovať vyšetrenie prioritnej (urgentnej) vzorky v režime STATIM.</t>
  </si>
  <si>
    <t>3.6 Požadujú sa informácie o produktových nekonformitách, ich monitoring ( pacient safety ) v zmysle platnej legislatívy</t>
  </si>
  <si>
    <t>3.5 Vyžaduje sa riešenie žiadostí a sťažností týkajúcich sa výrobkov ( prístroje a reagencie ) v súlade IVD reguláciami.</t>
  </si>
  <si>
    <t xml:space="preserve">3.4 Aplikačná podpora vykonávaná autorizovanými a certifikovanými produktovými špecialistami. </t>
  </si>
  <si>
    <t xml:space="preserve">3.3  Diagnostické roztoky, sety musia byť zaradené a hodnotiteľné v systéme externej kontroly kvality v akreditovanej spoločnosti  - ( SEKK, ... ) </t>
  </si>
  <si>
    <t>Kalibrátory, kontrolné séra, čistiace roztoky, premývacie roztoky, kyvety, cups, tips, chladiace roztoky, vyhrievacie roztoky, ISE elektródy, ISE roztoky, žiarovky , ostatný spotrebný materiál, .... Rozpočítané na počet všetkých vyšetrení = 351 050 za rok.</t>
  </si>
  <si>
    <t>2.5 Analyzátor musí umožňovať kontinuálne vkladanie vzoriek a reagencií počas analýzy</t>
  </si>
  <si>
    <t>2.6 Princíp merania imunochemických parametrov  ECLIA ( elektrochemiluminiscencia ) resp. fluorescenčná spektrometria, príp. priama chemiluminiscencia</t>
  </si>
  <si>
    <t xml:space="preserve">3.1 Vyžadujú sa diagnostické roztoky, reagencie v kvapalnej forme a  musia  vyhovovať normám  a predpisom EU </t>
  </si>
  <si>
    <t>2.3  Analyzátor musí byť schopný spracovať minimálne 500 biochemických testov / hodinu ( s ISE  ) a minimálne 150 imunochemických testov / hodinu.</t>
  </si>
  <si>
    <t>2.8 Počet pozicií pre reagencie ( biochémia ) - minimálne 50 bez ISE, počet pozícií pre reagencie imunochémia - minimálne 15.</t>
  </si>
  <si>
    <t>2.9 Počet vzoriek on-board ( biochémia ) - minimálne 50 bez Ise, počet vzoriek on - board ( imunochémia ) - minimálne 75.</t>
  </si>
  <si>
    <t>2.10 Súčasťou zariadenia musí byť čítačka čiarových kódov reagencií, kalibrátorov, reagenčných roztokov, vzoriek, ...</t>
  </si>
  <si>
    <t xml:space="preserve">2.19 Vyžaduje sa servisný zásah do 24 hodín od nahlásenia poruchy 
</t>
  </si>
  <si>
    <t>2.20 Vyžaduje sa riešenie žiadostí a sťažností týkajúcich sa výrobkov ( prístroje a reagencie ) v súlade IVD reguláciami.</t>
  </si>
  <si>
    <t>Príloha č. 1 Súťažných podkladov</t>
  </si>
  <si>
    <r>
      <rPr>
        <sz val="10"/>
        <rFont val="Times New Roman"/>
        <family val="1"/>
        <charset val="238"/>
      </rPr>
      <t>Uchádzač/Dodávateľ:</t>
    </r>
  </si>
  <si>
    <r>
      <rPr>
        <sz val="10"/>
        <rFont val="Times New Roman"/>
        <family val="1"/>
        <charset val="238"/>
      </rPr>
      <t>Sídlo/miesto podnikania:</t>
    </r>
  </si>
  <si>
    <r>
      <rPr>
        <sz val="10"/>
        <rFont val="Times New Roman"/>
        <family val="1"/>
        <charset val="238"/>
      </rPr>
      <t>IČO:</t>
    </r>
  </si>
  <si>
    <r>
      <rPr>
        <sz val="10"/>
        <rFont val="Times New Roman"/>
        <family val="1"/>
        <charset val="238"/>
      </rPr>
      <t>Výrobca ponúkaných položiek:</t>
    </r>
  </si>
  <si>
    <r>
      <rPr>
        <b/>
        <sz val="10"/>
        <rFont val="Times New Roman"/>
        <family val="1"/>
        <charset val="238"/>
      </rPr>
      <t>Opis požadovaných funkčných a technických vlastností a parametrov</t>
    </r>
  </si>
  <si>
    <r>
      <rPr>
        <b/>
        <sz val="10"/>
        <rFont val="Times New Roman"/>
        <family val="1"/>
        <charset val="238"/>
      </rPr>
      <t>Týmto potvrdzujem, že údaje o technických a funkčných charakteristikách ponúkaných položiek, ktoré sú uvedené vyššie, sú pravdivé.</t>
    </r>
  </si>
  <si>
    <r>
      <rPr>
        <sz val="10"/>
        <rFont val="Times New Roman"/>
        <family val="1"/>
        <charset val="238"/>
      </rPr>
      <t>Vyhotovil:</t>
    </r>
  </si>
  <si>
    <r>
      <rPr>
        <sz val="10"/>
        <rFont val="Times New Roman"/>
        <family val="1"/>
        <charset val="238"/>
      </rPr>
      <t>Podpis:</t>
    </r>
  </si>
  <si>
    <r>
      <rPr>
        <sz val="10"/>
        <rFont val="Times New Roman"/>
        <family val="1"/>
        <charset val="238"/>
      </rPr>
      <t>Miesto a dátum:</t>
    </r>
  </si>
  <si>
    <r>
      <rPr>
        <sz val="10"/>
        <rFont val="Times New Roman"/>
        <family val="1"/>
        <charset val="238"/>
      </rPr>
      <t>Ponúkaná hodnota: (ÁNO - NIE/hodnota parametra)</t>
    </r>
  </si>
  <si>
    <t>Postup verejného obstarávania:</t>
  </si>
  <si>
    <t>Phosphorus anorg.</t>
  </si>
  <si>
    <r>
      <rPr>
        <sz val="9"/>
        <rFont val="Times New Roman"/>
        <family val="1"/>
        <charset val="238"/>
      </rPr>
      <t>Predmet zákazky:</t>
    </r>
  </si>
  <si>
    <t>Opis predmetu zákazky/zmluvy</t>
  </si>
  <si>
    <t>Verejný obstarávateľ/Kupujúci:</t>
  </si>
  <si>
    <t>„Reverzná“ jednoobálková verejná súťaž podľa § 66 ods. 7 zákona č. 343/2015 Z. z. o verejnom obstarávaní a o zmene a doplnení niektorých zákonov v znení neskorších predpisov</t>
  </si>
  <si>
    <t>P.č</t>
  </si>
  <si>
    <t>Tabuľka požadovaných a ponúkaných parametrov predmetu zákazky</t>
  </si>
  <si>
    <t xml:space="preserve">1.    Všeobecný opis predmetu zákazky </t>
  </si>
  <si>
    <t>2.   Biochemický analyzátor - integrovaný plnoautomatický konsolidovaný systém na vyšetrovanie pacientskych vzoriek - technické  a funkčné požiadavky</t>
  </si>
  <si>
    <t xml:space="preserve">3.    Diagnostiká, kalibračné roztoky, premývacie roztoky, ostatný spotrebný materiál na stanovenie vyšetrení  </t>
  </si>
  <si>
    <t>Zoznam diagnostík, kalibračných roztokov, kontrólnych sér, spotrebného materiálu - požadované údaje dolpní uchádzač resp. priloží zoznam ako prílohu k tomuto dokumentu.</t>
  </si>
  <si>
    <t>2.11 Typy vzoriek : sérum, plazma, moč, livor, hemolyzát, príp. plná krv</t>
  </si>
  <si>
    <t>2.14 Vyžaduje sa automatická kontrola hladiny a zrazeniny</t>
  </si>
  <si>
    <t>2.16 Servis analyzátora musí byť vykonávaný autorizovanými a certifikovanými servisnými technikmi.</t>
  </si>
  <si>
    <t>2.17 Požaduje sa doklad o autorizovanom servise na území SR od výrobcu.</t>
  </si>
  <si>
    <t>2.25Súčasťou dodávky je automatická vodáreň ( princíp prípravy - reverzná osmóza ) na prípravu vody s dostatočnou kapacitou, kvalitou s meraním vodivosti, zásobníkom pre potreby dodaného prístoja s montážou a zaškolením personálu.</t>
  </si>
  <si>
    <t>2.18 Požaduje sa minimálne 24 mesačná záručná doba</t>
  </si>
  <si>
    <t>2.24 Súčasťou dodávky je aj software pre internú kontrolu kvality</t>
  </si>
  <si>
    <t>2.23 Vyžaduje sa možnosť archivácie a tlače výsledkov</t>
  </si>
  <si>
    <t>2.22 Vyžaduje sa Online aplikačná podpora a Teleservis - služba na diaľku.</t>
  </si>
  <si>
    <t>2.21  Súčasťou dodávky je pripojenie analyzátora do LIS-u a NIS - u (laboratórny a informačný systém Stapro FE ) - vyžaduje sa interface umožňujúci obojsmerný prenos dát, ovládacia jednotka PC s možnosťou štatistického vyhodnotenia kvality</t>
  </si>
  <si>
    <t xml:space="preserve">2.15 Súčasťou dodávky je bezplatný  pravideľný servis, servisné  prehliadky doporučené  výrobcom zariadenia, vrátane dopravy k servisným zásahom, náhradných dielov, spotrebného materiálu potrebného k servisným prehliadkam doporučených výrobcom počas 48 po sebe idúcich kalendárnych mesiacov, ktoré začínajú plynuť dňom podpisu Zmluvy.                                                  Bezplatný servis sa nevzťahuje na :                                                                                         a) vady spôsobené vis maior, ktoré predávajúci nespôsobil a za ktoré nezodpovedá. Okolnosťami vis maior sa pre účely Zmluvy rozumejú okolnosti uvedené v § 374 Obchodného zákonníka;
b) vady spôsobené neoprávneným zásahom alebo násilným poškodením lekárskeho prístroja, alebo nedodržaním návodu na použitie lekárskeho prístroja.
</t>
  </si>
  <si>
    <t>Náklady diagnostík  na parameter s DPH /  za 48 mesiacov ( 4 rokov )</t>
  </si>
  <si>
    <t>Náklady s DPH /  za 48 mesiacov ( 4 rokov )</t>
  </si>
  <si>
    <t>L = K x 4</t>
  </si>
  <si>
    <t>Tabuľka č.2. - Zoznam diagnostík, kalibrátorov, roztokov a spotrebného materiálu</t>
  </si>
  <si>
    <t>3.2 Vyžaduje sa pokrytie kompletného portfólia vyšetrovaných parametrov viď. Príloha č. 1 Tabuľka požadovaných a ponúkaných parametrov zákazky / Tabuľka č.1 - Zoznam parametrov/stĺpec B ( Parameter )</t>
  </si>
  <si>
    <t xml:space="preserve">2.1 Biochemický analyzátor - plnoautomatický, konsolidovaný systém na vyšetrovanie parametrov pacientských vzoriek v počte 1 kus, nový, nepoužitý, nepoužívaný, nerepasovaný. </t>
  </si>
  <si>
    <t>2.2. Biochemický analyzátor - plnoautomatický, konsolidovaný,  uzavretý analytický systém, musí vyhovovať platným technickým normám, predpisom a nariadeniam EU</t>
  </si>
  <si>
    <t>Predmetom zákazky je obstaranie biochemického analyzátora - plnoautomatického, konsolidovaného systému na kvalitatívne meranie, vyšetrovanie medicínskych parametrov z pacientskych vzoriek ( viď. Príloha č.1 Tabuľka požadovaných a ponúkaných parametrov zákazky/ Tabuľka č.1-Zoznam parametrov ). Súčasťou  zákazky je dodávka diagnostík, kalibračných roztokov, premývacích roztokov, inkubačných, chladiacich, vyhrevných roztokov, cupsov, kyviet, špičiek, elektród, žiaroviek, rackov, všetkého spotrebného materiálu potrebného na meranie a stanovenie výsledkov jednotlivých parametrov ( viď. Príloha č.1 Tabuľka požadovaných a ponúkaných parametrov zákazky / Tabuľka č.1 - Zoznam parametrov ) počas obdobia 48 po sebe nasledujúcich kalendárnych mesiacov odo dňa obojstranného podpísania Zmluvy. Súčasťou zákazky je bezplatný servis  doporučený výrobcom, vrátane náhradných dielov a dopravných nákladov 48 po sebe nasledujúcich  kalendárnych mesiacov odo dňa obojstranného podpísania zmluvy. Ponúkaný predmet zákazky musí spĺňať požiadavky dané všeobecne záväznými predpismi a nariadeniami vlády Slovenskej republiky, ako i smernicami Európskej únie. Predmet zákazky musí vyhovovať Zákonu č. 264/1999 Z.z. o technických požiadavkách na výrobky, o posudzovaní zhody a o zmene a doplnení niektorých zákonov v znení neskorších predpisov, Zákon č. 362/2011 Z.z. o liekoch a zdravotníckych pomôckach v znení neskorších predpisov, Nariadenie vlády SR č. 569/2001 Z.z., ktorým sa ustanovujú podrobnosti o technických požiadavkách a postupoch posudzovania zhody diagnostických zdravotníckych pomôcok in vitro v znení neskorších predpisov.</t>
  </si>
  <si>
    <t>IgA</t>
  </si>
  <si>
    <t>IgG</t>
  </si>
  <si>
    <t>CMV IGM</t>
  </si>
  <si>
    <t>TOXO IgM</t>
  </si>
  <si>
    <r>
      <t xml:space="preserve">Vysoko senzitívny Troponín                      </t>
    </r>
    <r>
      <rPr>
        <b/>
        <sz val="8"/>
        <color rgb="FFFF0000"/>
        <rFont val="Arial"/>
        <family val="2"/>
        <charset val="238"/>
      </rPr>
      <t>( KRITÉRIUM č.4 )</t>
    </r>
  </si>
  <si>
    <t xml:space="preserve">2.7 Princíp merania biochemických parametrov : spektrofotometria, turbidimetria, ionselektívna potenciometria </t>
  </si>
  <si>
    <t xml:space="preserve">HBs Ag </t>
  </si>
  <si>
    <r>
      <t>2.12 Vyžaduje sa možnosť automatického riedenia vzorky, mŕtvy objem</t>
    </r>
    <r>
      <rPr>
        <sz val="10"/>
        <rFont val="Calibri"/>
        <family val="2"/>
        <charset val="238"/>
      </rPr>
      <t xml:space="preserve">&lt;, alebo sa rovná </t>
    </r>
    <r>
      <rPr>
        <sz val="10"/>
        <rFont val="Times New Roman"/>
        <family val="1"/>
        <charset val="238"/>
      </rPr>
      <t>50 μl.</t>
    </r>
  </si>
  <si>
    <t>2.13 Súčasťou dodávky analyzátora musí byť UPS - záložný zdroj elektrickej energie s dostatočným výkonom potrebným na ukončenie prebiehajúcich, resp. rozpracovaných analýz a korektného ukončenia prevádzky v čase dlhodobého výpadku elektrickej energie z verejnej siete, príp. záložného zdroja, očakávaný minimálny výkon UPS min.50 minút</t>
  </si>
  <si>
    <t>M = K x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</si>
</sst>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7" x14ac:knownFonts="1">
    <font>
      <sz val="10"/>
      <name val="Arial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15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4"/>
      <name val="Calibri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6" xfId="0" applyFont="1" applyBorder="1" applyAlignment="1">
      <alignment horizontal="left" wrapText="1"/>
    </xf>
    <xf numFmtId="0" fontId="6" fillId="0" borderId="7" xfId="0" applyFont="1" applyBorder="1" applyAlignment="1">
      <alignment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/>
    <xf numFmtId="0" fontId="6" fillId="0" borderId="8" xfId="0" applyFont="1" applyBorder="1" applyAlignment="1">
      <alignment vertical="top"/>
    </xf>
    <xf numFmtId="2" fontId="0" fillId="0" borderId="0" xfId="0" applyNumberFormat="1"/>
    <xf numFmtId="0" fontId="3" fillId="0" borderId="1" xfId="0" applyFont="1" applyBorder="1" applyAlignment="1">
      <alignment horizontal="justify" wrapText="1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11" xfId="0" applyFont="1" applyBorder="1" applyAlignment="1">
      <alignment horizontal="left" vertical="top"/>
    </xf>
    <xf numFmtId="0" fontId="1" fillId="0" borderId="3" xfId="0" applyFont="1" applyBorder="1" applyAlignment="1">
      <alignment horizontal="justify"/>
    </xf>
    <xf numFmtId="0" fontId="1" fillId="0" borderId="9" xfId="0" applyFont="1" applyBorder="1" applyAlignment="1">
      <alignment horizontal="left" vertical="top"/>
    </xf>
    <xf numFmtId="0" fontId="1" fillId="0" borderId="5" xfId="0" applyFont="1" applyBorder="1" applyAlignment="1">
      <alignment horizontal="justify" vertical="top"/>
    </xf>
    <xf numFmtId="0" fontId="1" fillId="0" borderId="10" xfId="0" applyFont="1" applyBorder="1" applyAlignment="1">
      <alignment horizontal="justify" vertical="center"/>
    </xf>
    <xf numFmtId="0" fontId="1" fillId="0" borderId="0" xfId="0" applyFont="1"/>
    <xf numFmtId="0" fontId="12" fillId="0" borderId="1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wrapText="1"/>
    </xf>
    <xf numFmtId="16" fontId="11" fillId="0" borderId="6" xfId="0" applyNumberFormat="1" applyFont="1" applyBorder="1" applyAlignment="1">
      <alignment horizontal="left" wrapText="1"/>
    </xf>
    <xf numFmtId="16" fontId="11" fillId="0" borderId="13" xfId="0" applyNumberFormat="1" applyFont="1" applyBorder="1" applyAlignment="1">
      <alignment horizontal="left" vertical="center" wrapText="1"/>
    </xf>
    <xf numFmtId="0" fontId="1" fillId="0" borderId="16" xfId="0" applyFont="1" applyBorder="1"/>
    <xf numFmtId="16" fontId="11" fillId="0" borderId="16" xfId="0" applyNumberFormat="1" applyFont="1" applyBorder="1" applyAlignment="1">
      <alignment horizontal="left" wrapText="1"/>
    </xf>
    <xf numFmtId="0" fontId="1" fillId="0" borderId="16" xfId="0" applyFont="1" applyBorder="1" applyAlignment="1">
      <alignment horizontal="left" vertical="top"/>
    </xf>
    <xf numFmtId="0" fontId="11" fillId="0" borderId="4" xfId="0" applyFont="1" applyBorder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11" fillId="0" borderId="16" xfId="0" applyFont="1" applyBorder="1" applyAlignment="1">
      <alignment horizontal="left" vertical="center" wrapText="1"/>
    </xf>
    <xf numFmtId="17" fontId="11" fillId="0" borderId="16" xfId="0" applyNumberFormat="1" applyFont="1" applyBorder="1" applyAlignment="1">
      <alignment horizontal="left" vertical="center" wrapText="1"/>
    </xf>
    <xf numFmtId="17" fontId="11" fillId="0" borderId="15" xfId="0" applyNumberFormat="1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top"/>
    </xf>
    <xf numFmtId="0" fontId="1" fillId="0" borderId="17" xfId="0" applyFont="1" applyBorder="1"/>
    <xf numFmtId="0" fontId="1" fillId="0" borderId="17" xfId="0" applyFont="1" applyBorder="1" applyAlignment="1">
      <alignment horizontal="left" vertical="top"/>
    </xf>
    <xf numFmtId="0" fontId="1" fillId="0" borderId="14" xfId="0" applyFont="1" applyBorder="1" applyAlignment="1">
      <alignment horizontal="left"/>
    </xf>
    <xf numFmtId="0" fontId="1" fillId="0" borderId="11" xfId="0" applyFont="1" applyBorder="1" applyAlignment="1">
      <alignment horizontal="left" vertical="top"/>
    </xf>
    <xf numFmtId="0" fontId="1" fillId="0" borderId="8" xfId="0" applyFont="1" applyBorder="1"/>
    <xf numFmtId="0" fontId="1" fillId="0" borderId="8" xfId="0" applyFont="1" applyBorder="1" applyAlignment="1">
      <alignment horizontal="justify" vertical="top"/>
    </xf>
    <xf numFmtId="0" fontId="1" fillId="0" borderId="8" xfId="0" applyFont="1" applyBorder="1" applyAlignment="1">
      <alignment horizontal="left" wrapText="1"/>
    </xf>
    <xf numFmtId="0" fontId="1" fillId="0" borderId="12" xfId="0" applyFont="1" applyBorder="1" applyAlignment="1">
      <alignment horizontal="left" vertical="top" wrapText="1"/>
    </xf>
    <xf numFmtId="16" fontId="11" fillId="0" borderId="16" xfId="0" applyNumberFormat="1" applyFont="1" applyBorder="1" applyAlignment="1">
      <alignment horizontal="left" vertical="center" wrapText="1"/>
    </xf>
    <xf numFmtId="0" fontId="1" fillId="0" borderId="8" xfId="0" applyFont="1" applyBorder="1" applyAlignment="1">
      <alignment vertical="top"/>
    </xf>
    <xf numFmtId="16" fontId="11" fillId="0" borderId="4" xfId="0" applyNumberFormat="1" applyFont="1" applyBorder="1" applyAlignment="1">
      <alignment horizontal="left" wrapText="1"/>
    </xf>
    <xf numFmtId="0" fontId="11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14" fillId="0" borderId="20" xfId="0" applyFont="1" applyBorder="1"/>
    <xf numFmtId="2" fontId="14" fillId="0" borderId="20" xfId="0" applyNumberFormat="1" applyFont="1" applyBorder="1" applyAlignment="1">
      <alignment horizontal="center"/>
    </xf>
    <xf numFmtId="2" fontId="14" fillId="0" borderId="21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2" fontId="14" fillId="0" borderId="8" xfId="0" applyNumberFormat="1" applyFont="1" applyBorder="1" applyAlignment="1">
      <alignment horizontal="center"/>
    </xf>
    <xf numFmtId="2" fontId="17" fillId="5" borderId="16" xfId="0" applyNumberFormat="1" applyFont="1" applyFill="1" applyBorder="1" applyAlignment="1">
      <alignment horizontal="center"/>
    </xf>
    <xf numFmtId="2" fontId="17" fillId="0" borderId="8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0" xfId="0" applyFont="1"/>
    <xf numFmtId="2" fontId="18" fillId="2" borderId="20" xfId="0" applyNumberFormat="1" applyFont="1" applyFill="1" applyBorder="1" applyAlignment="1">
      <alignment horizontal="center" vertical="center" wrapText="1"/>
    </xf>
    <xf numFmtId="0" fontId="15" fillId="0" borderId="20" xfId="0" applyFont="1" applyBorder="1"/>
    <xf numFmtId="2" fontId="15" fillId="0" borderId="20" xfId="0" applyNumberFormat="1" applyFont="1" applyBorder="1" applyAlignment="1">
      <alignment horizontal="center"/>
    </xf>
    <xf numFmtId="0" fontId="15" fillId="0" borderId="20" xfId="0" applyFont="1" applyBorder="1" applyAlignment="1">
      <alignment wrapText="1"/>
    </xf>
    <xf numFmtId="0" fontId="18" fillId="2" borderId="20" xfId="0" applyFont="1" applyFill="1" applyBorder="1" applyAlignment="1">
      <alignment horizontal="center" vertical="center" wrapText="1"/>
    </xf>
    <xf numFmtId="164" fontId="18" fillId="2" borderId="20" xfId="0" applyNumberFormat="1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wrapText="1"/>
    </xf>
    <xf numFmtId="0" fontId="18" fillId="2" borderId="20" xfId="0" applyFont="1" applyFill="1" applyBorder="1" applyAlignment="1">
      <alignment horizontal="center" vertical="center"/>
    </xf>
    <xf numFmtId="2" fontId="18" fillId="2" borderId="20" xfId="0" applyNumberFormat="1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2" borderId="2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/>
    </xf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0" fontId="21" fillId="0" borderId="20" xfId="0" applyFont="1" applyBorder="1" applyAlignment="1">
      <alignment vertical="center" wrapText="1"/>
    </xf>
    <xf numFmtId="0" fontId="9" fillId="0" borderId="8" xfId="0" applyFont="1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0" fillId="0" borderId="8" xfId="0" applyNumberFormat="1" applyBorder="1" applyAlignment="1">
      <alignment vertical="top"/>
    </xf>
    <xf numFmtId="0" fontId="0" fillId="0" borderId="8" xfId="0" applyBorder="1"/>
    <xf numFmtId="0" fontId="11" fillId="0" borderId="16" xfId="0" applyFont="1" applyBorder="1" applyAlignment="1">
      <alignment horizontal="left" vertical="top" wrapText="1"/>
    </xf>
    <xf numFmtId="1" fontId="0" fillId="0" borderId="8" xfId="0" applyNumberFormat="1" applyBorder="1" applyAlignment="1">
      <alignment horizontal="left" vertical="center" wrapText="1"/>
    </xf>
    <xf numFmtId="1" fontId="8" fillId="0" borderId="0" xfId="0" applyNumberFormat="1" applyFon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15" fillId="0" borderId="20" xfId="0" applyNumberFormat="1" applyFont="1" applyBorder="1" applyAlignment="1">
      <alignment horizontal="center"/>
    </xf>
    <xf numFmtId="1" fontId="15" fillId="0" borderId="20" xfId="0" applyNumberFormat="1" applyFont="1" applyBorder="1" applyAlignment="1">
      <alignment horizontal="center" vertical="center" wrapText="1"/>
    </xf>
    <xf numFmtId="1" fontId="19" fillId="0" borderId="20" xfId="0" applyNumberFormat="1" applyFont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1" fontId="14" fillId="0" borderId="0" xfId="0" applyNumberFormat="1" applyFont="1"/>
    <xf numFmtId="0" fontId="11" fillId="0" borderId="16" xfId="0" applyFont="1" applyBorder="1" applyAlignment="1">
      <alignment horizontal="justify" vertical="top"/>
    </xf>
    <xf numFmtId="0" fontId="15" fillId="0" borderId="0" xfId="0" applyFont="1"/>
    <xf numFmtId="0" fontId="26" fillId="0" borderId="0" xfId="0" applyFont="1"/>
    <xf numFmtId="0" fontId="0" fillId="0" borderId="20" xfId="0" applyBorder="1"/>
    <xf numFmtId="1" fontId="0" fillId="0" borderId="20" xfId="0" applyNumberFormat="1" applyBorder="1"/>
    <xf numFmtId="0" fontId="6" fillId="0" borderId="7" xfId="0" applyFont="1" applyBorder="1" applyAlignment="1">
      <alignment horizontal="center" vertical="top"/>
    </xf>
    <xf numFmtId="0" fontId="25" fillId="0" borderId="17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vertical="justify" wrapText="1"/>
    </xf>
    <xf numFmtId="0" fontId="0" fillId="0" borderId="0" xfId="0" applyAlignment="1">
      <alignment vertical="justify" wrapText="1"/>
    </xf>
    <xf numFmtId="0" fontId="0" fillId="2" borderId="8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15" fillId="0" borderId="23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/>
    </xf>
    <xf numFmtId="0" fontId="18" fillId="2" borderId="2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18" fillId="4" borderId="23" xfId="0" applyFont="1" applyFill="1" applyBorder="1" applyAlignment="1">
      <alignment horizontal="center" wrapText="1"/>
    </xf>
    <xf numFmtId="0" fontId="18" fillId="4" borderId="25" xfId="0" applyFont="1" applyFill="1" applyBorder="1" applyAlignment="1">
      <alignment horizontal="center" wrapText="1"/>
    </xf>
    <xf numFmtId="0" fontId="18" fillId="4" borderId="24" xfId="0" applyFont="1" applyFill="1" applyBorder="1" applyAlignment="1">
      <alignment horizontal="center" wrapText="1"/>
    </xf>
    <xf numFmtId="0" fontId="18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1" fontId="18" fillId="2" borderId="21" xfId="0" applyNumberFormat="1" applyFont="1" applyFill="1" applyBorder="1" applyAlignment="1">
      <alignment horizontal="center" vertical="center" wrapText="1"/>
    </xf>
    <xf numFmtId="1" fontId="18" fillId="2" borderId="22" xfId="0" applyNumberFormat="1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wrapText="1"/>
    </xf>
    <xf numFmtId="0" fontId="18" fillId="2" borderId="24" xfId="0" applyFont="1" applyFill="1" applyBorder="1" applyAlignment="1">
      <alignment horizont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22" fillId="0" borderId="20" xfId="0" applyFont="1" applyBorder="1" applyAlignment="1">
      <alignment horizontal="left" vertical="center"/>
    </xf>
    <xf numFmtId="0" fontId="21" fillId="0" borderId="2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2695575</xdr:colOff>
      <xdr:row>0</xdr:row>
      <xdr:rowOff>66675</xdr:rowOff>
    </xdr:from>
    <xdr:to>
      <xdr:col>0</xdr:col>
      <xdr:colOff>3314700</xdr:colOff>
      <xdr:row>1</xdr:row>
      <xdr:rowOff>149860</xdr:rowOff>
    </xdr:to>
    <xdr:pic>
      <xdr:nvPicPr>
        <xdr:cNvPr id="2" name="Obrázek 1" descr="logo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66675"/>
          <a:ext cx="619125" cy="492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5</xdr:row>
      <xdr:rowOff>0</xdr:rowOff>
    </xdr:from>
    <xdr:to>
      <xdr:col>4</xdr:col>
      <xdr:colOff>0</xdr:colOff>
      <xdr:row>7</xdr:row>
      <xdr:rowOff>111760</xdr:rowOff>
    </xdr:to>
    <xdr:pic>
      <xdr:nvPicPr>
        <xdr:cNvPr id="2" name="Obrázek 1" descr="logo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200025"/>
          <a:ext cx="619125" cy="4927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5153025</xdr:colOff>
      <xdr:row>0</xdr:row>
      <xdr:rowOff>38100</xdr:rowOff>
    </xdr:from>
    <xdr:to>
      <xdr:col>3</xdr:col>
      <xdr:colOff>3810</xdr:colOff>
      <xdr:row>2</xdr:row>
      <xdr:rowOff>121285</xdr:rowOff>
    </xdr:to>
    <xdr:pic>
      <xdr:nvPicPr>
        <xdr:cNvPr id="9" name="Obrázek 8" descr="logo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38100"/>
          <a:ext cx="619125" cy="4927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0</xdr:colOff>
      <xdr:row>0</xdr:row>
      <xdr:rowOff>66675</xdr:rowOff>
    </xdr:from>
    <xdr:to>
      <xdr:col>13</xdr:col>
      <xdr:colOff>760095</xdr:colOff>
      <xdr:row>2</xdr:row>
      <xdr:rowOff>104775</xdr:rowOff>
    </xdr:to>
    <xdr:pic>
      <xdr:nvPicPr>
        <xdr:cNvPr id="10" name="Obrázek 9" descr="logo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66675"/>
          <a:ext cx="73342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84"/>
  <sheetViews>
    <sheetView topLeftCell="A58" workbookViewId="0">
      <selection activeCell="B40" sqref="B40"/>
    </sheetView>
  </sheetViews>
  <sheetFormatPr defaultRowHeight="13.2" x14ac:dyDescent="0.25"/>
  <cols>
    <col min="1" max="1" width="51.33203125" customWidth="1"/>
    <col min="2" max="2" width="80.44140625" customWidth="1"/>
  </cols>
  <sheetData>
    <row r="1" spans="1:2" ht="16.2" thickBot="1" x14ac:dyDescent="0.35">
      <c r="A1" s="13" t="s">
        <v>118</v>
      </c>
      <c r="B1" s="80" t="s">
        <v>136</v>
      </c>
    </row>
    <row r="2" spans="1:2" ht="14.4" thickBot="1" x14ac:dyDescent="0.3">
      <c r="A2" s="16" t="s">
        <v>0</v>
      </c>
      <c r="B2" s="51" t="s">
        <v>6</v>
      </c>
    </row>
    <row r="3" spans="1:2" ht="14.4" thickBot="1" x14ac:dyDescent="0.3">
      <c r="A3" s="17" t="s">
        <v>1</v>
      </c>
      <c r="B3" s="4" t="s">
        <v>4</v>
      </c>
    </row>
    <row r="4" spans="1:2" ht="28.2" thickBot="1" x14ac:dyDescent="0.3">
      <c r="A4" s="52" t="s">
        <v>129</v>
      </c>
      <c r="B4" s="1" t="s">
        <v>2</v>
      </c>
    </row>
    <row r="6" spans="1:2" ht="19.8" x14ac:dyDescent="0.25">
      <c r="A6" s="5" t="s">
        <v>5</v>
      </c>
    </row>
    <row r="8" spans="1:2" ht="13.8" x14ac:dyDescent="0.25">
      <c r="A8" s="3" t="s">
        <v>137</v>
      </c>
    </row>
    <row r="10" spans="1:2" ht="13.8" x14ac:dyDescent="0.25">
      <c r="A10" s="3" t="s">
        <v>138</v>
      </c>
    </row>
    <row r="11" spans="1:2" x14ac:dyDescent="0.25">
      <c r="A11" s="81"/>
      <c r="B11" s="82"/>
    </row>
    <row r="12" spans="1:2" ht="29.25" customHeight="1" x14ac:dyDescent="0.25">
      <c r="A12" s="101" t="s">
        <v>139</v>
      </c>
      <c r="B12" s="101"/>
    </row>
    <row r="14" spans="1:2" ht="19.8" x14ac:dyDescent="0.25">
      <c r="A14" s="98" t="s">
        <v>8</v>
      </c>
      <c r="B14" s="98"/>
    </row>
    <row r="16" spans="1:2" ht="192.75" customHeight="1" x14ac:dyDescent="0.25">
      <c r="A16" s="102" t="s">
        <v>159</v>
      </c>
      <c r="B16" s="103"/>
    </row>
    <row r="18" spans="1:2" ht="18" customHeight="1" x14ac:dyDescent="0.25"/>
    <row r="19" spans="1:2" s="6" customFormat="1" ht="18.600000000000001" thickBot="1" x14ac:dyDescent="0.3">
      <c r="A19" s="99" t="s">
        <v>7</v>
      </c>
      <c r="B19" s="99"/>
    </row>
    <row r="20" spans="1:2" ht="13.8" thickBot="1" x14ac:dyDescent="0.3">
      <c r="A20" s="19" t="s">
        <v>119</v>
      </c>
      <c r="B20" s="20"/>
    </row>
    <row r="21" spans="1:2" ht="13.8" thickBot="1" x14ac:dyDescent="0.3">
      <c r="A21" s="19" t="s">
        <v>120</v>
      </c>
      <c r="B21" s="20"/>
    </row>
    <row r="22" spans="1:2" ht="13.8" thickBot="1" x14ac:dyDescent="0.3">
      <c r="A22" s="21" t="s">
        <v>121</v>
      </c>
      <c r="B22" s="20"/>
    </row>
    <row r="23" spans="1:2" ht="13.8" thickBot="1" x14ac:dyDescent="0.3">
      <c r="A23" s="22" t="s">
        <v>122</v>
      </c>
      <c r="B23" s="20"/>
    </row>
    <row r="24" spans="1:2" ht="13.8" thickBot="1" x14ac:dyDescent="0.3">
      <c r="A24" s="23"/>
      <c r="B24" s="23"/>
    </row>
    <row r="25" spans="1:2" ht="13.8" thickBot="1" x14ac:dyDescent="0.3">
      <c r="A25" s="18" t="s">
        <v>123</v>
      </c>
      <c r="B25" s="24" t="s">
        <v>9</v>
      </c>
    </row>
    <row r="26" spans="1:2" ht="43.5" customHeight="1" thickBot="1" x14ac:dyDescent="0.3">
      <c r="A26" s="25" t="s">
        <v>157</v>
      </c>
      <c r="B26" s="20"/>
    </row>
    <row r="27" spans="1:2" ht="40.200000000000003" thickBot="1" x14ac:dyDescent="0.3">
      <c r="A27" s="26" t="s">
        <v>158</v>
      </c>
      <c r="B27" s="20"/>
    </row>
    <row r="28" spans="1:2" ht="40.200000000000003" thickBot="1" x14ac:dyDescent="0.3">
      <c r="A28" s="25" t="s">
        <v>112</v>
      </c>
      <c r="B28" s="20"/>
    </row>
    <row r="29" spans="1:2" ht="37.5" customHeight="1" thickBot="1" x14ac:dyDescent="0.3">
      <c r="A29" s="27" t="s">
        <v>103</v>
      </c>
      <c r="B29" s="20"/>
    </row>
    <row r="30" spans="1:2" ht="32.25" customHeight="1" thickBot="1" x14ac:dyDescent="0.3">
      <c r="A30" s="25" t="s">
        <v>109</v>
      </c>
      <c r="B30" s="28"/>
    </row>
    <row r="31" spans="1:2" ht="47.25" customHeight="1" thickBot="1" x14ac:dyDescent="0.3">
      <c r="A31" s="25" t="s">
        <v>110</v>
      </c>
      <c r="B31" s="28"/>
    </row>
    <row r="32" spans="1:2" ht="27" thickBot="1" x14ac:dyDescent="0.3">
      <c r="A32" s="25" t="s">
        <v>165</v>
      </c>
      <c r="B32" s="20"/>
    </row>
    <row r="33" spans="1:2" ht="27" thickBot="1" x14ac:dyDescent="0.3">
      <c r="A33" s="29" t="s">
        <v>113</v>
      </c>
      <c r="B33" s="30"/>
    </row>
    <row r="34" spans="1:2" ht="27" thickBot="1" x14ac:dyDescent="0.3">
      <c r="A34" s="29" t="s">
        <v>114</v>
      </c>
      <c r="B34" s="30"/>
    </row>
    <row r="35" spans="1:2" ht="30.75" customHeight="1" thickBot="1" x14ac:dyDescent="0.3">
      <c r="A35" s="31" t="s">
        <v>115</v>
      </c>
      <c r="B35" s="20"/>
    </row>
    <row r="36" spans="1:2" ht="31.5" customHeight="1" thickBot="1" x14ac:dyDescent="0.3">
      <c r="A36" s="29" t="s">
        <v>141</v>
      </c>
      <c r="B36" s="30"/>
    </row>
    <row r="37" spans="1:2" ht="33.75" customHeight="1" thickBot="1" x14ac:dyDescent="0.35">
      <c r="A37" s="50" t="s">
        <v>167</v>
      </c>
      <c r="B37" s="20"/>
    </row>
    <row r="38" spans="1:2" ht="79.8" customHeight="1" thickBot="1" x14ac:dyDescent="0.3">
      <c r="A38" s="32" t="s">
        <v>168</v>
      </c>
      <c r="B38" s="28"/>
    </row>
    <row r="39" spans="1:2" ht="16.5" customHeight="1" thickBot="1" x14ac:dyDescent="0.3">
      <c r="A39" s="32" t="s">
        <v>142</v>
      </c>
      <c r="B39" s="28"/>
    </row>
    <row r="40" spans="1:2" ht="185.4" thickBot="1" x14ac:dyDescent="0.3">
      <c r="A40" s="32" t="s">
        <v>151</v>
      </c>
      <c r="B40" s="28"/>
    </row>
    <row r="41" spans="1:2" ht="37.5" customHeight="1" thickBot="1" x14ac:dyDescent="0.3">
      <c r="A41" s="33" t="s">
        <v>143</v>
      </c>
      <c r="B41" s="28"/>
    </row>
    <row r="42" spans="1:2" ht="27" thickBot="1" x14ac:dyDescent="0.3">
      <c r="A42" s="34" t="s">
        <v>144</v>
      </c>
      <c r="B42" s="20"/>
    </row>
    <row r="43" spans="1:2" ht="13.8" thickBot="1" x14ac:dyDescent="0.3">
      <c r="A43" s="34" t="s">
        <v>146</v>
      </c>
      <c r="B43" s="30"/>
    </row>
    <row r="44" spans="1:2" ht="40.200000000000003" thickBot="1" x14ac:dyDescent="0.3">
      <c r="A44" s="33" t="s">
        <v>116</v>
      </c>
      <c r="B44" s="30"/>
    </row>
    <row r="45" spans="1:2" ht="27" thickBot="1" x14ac:dyDescent="0.3">
      <c r="A45" s="35" t="s">
        <v>117</v>
      </c>
      <c r="B45" s="30"/>
    </row>
    <row r="46" spans="1:2" ht="53.4" thickBot="1" x14ac:dyDescent="0.3">
      <c r="A46" s="35" t="s">
        <v>150</v>
      </c>
      <c r="B46" s="30"/>
    </row>
    <row r="47" spans="1:2" ht="27" thickBot="1" x14ac:dyDescent="0.3">
      <c r="A47" s="36" t="s">
        <v>149</v>
      </c>
      <c r="B47" s="30"/>
    </row>
    <row r="48" spans="1:2" ht="13.8" thickBot="1" x14ac:dyDescent="0.3">
      <c r="A48" s="36" t="s">
        <v>148</v>
      </c>
      <c r="B48" s="37"/>
    </row>
    <row r="49" spans="1:2" ht="13.8" thickBot="1" x14ac:dyDescent="0.3">
      <c r="A49" s="33" t="s">
        <v>147</v>
      </c>
      <c r="B49" s="37"/>
    </row>
    <row r="50" spans="1:2" ht="53.4" thickBot="1" x14ac:dyDescent="0.3">
      <c r="A50" s="33" t="s">
        <v>145</v>
      </c>
      <c r="B50" s="30"/>
    </row>
    <row r="51" spans="1:2" x14ac:dyDescent="0.25">
      <c r="A51" s="38"/>
      <c r="B51" s="39"/>
    </row>
    <row r="52" spans="1:2" x14ac:dyDescent="0.25">
      <c r="A52" s="38"/>
      <c r="B52" s="39"/>
    </row>
    <row r="53" spans="1:2" ht="13.8" thickBot="1" x14ac:dyDescent="0.3">
      <c r="A53" s="40"/>
      <c r="B53" s="41"/>
    </row>
    <row r="54" spans="1:2" ht="13.8" thickBot="1" x14ac:dyDescent="0.3">
      <c r="A54" s="42" t="s">
        <v>124</v>
      </c>
      <c r="B54" s="30"/>
    </row>
    <row r="55" spans="1:2" ht="13.8" thickBot="1" x14ac:dyDescent="0.3">
      <c r="A55" s="43" t="s">
        <v>125</v>
      </c>
      <c r="B55" s="28"/>
    </row>
    <row r="56" spans="1:2" ht="13.8" thickBot="1" x14ac:dyDescent="0.3">
      <c r="A56" s="43" t="s">
        <v>126</v>
      </c>
      <c r="B56" s="28"/>
    </row>
    <row r="57" spans="1:2" ht="13.8" thickBot="1" x14ac:dyDescent="0.3">
      <c r="A57" s="43" t="s">
        <v>127</v>
      </c>
      <c r="B57" s="28"/>
    </row>
    <row r="58" spans="1:2" x14ac:dyDescent="0.25">
      <c r="A58" s="39"/>
      <c r="B58" s="23"/>
    </row>
    <row r="59" spans="1:2" x14ac:dyDescent="0.25">
      <c r="A59" s="39"/>
      <c r="B59" s="23"/>
    </row>
    <row r="60" spans="1:2" x14ac:dyDescent="0.25">
      <c r="A60" s="44"/>
      <c r="B60" s="44"/>
    </row>
    <row r="61" spans="1:2" ht="19.5" customHeight="1" x14ac:dyDescent="0.25">
      <c r="A61" s="45"/>
      <c r="B61" s="46"/>
    </row>
    <row r="62" spans="1:2" ht="44.25" customHeight="1" thickBot="1" x14ac:dyDescent="0.3">
      <c r="A62" s="100" t="s">
        <v>101</v>
      </c>
      <c r="B62" s="100"/>
    </row>
    <row r="63" spans="1:2" ht="13.8" thickBot="1" x14ac:dyDescent="0.3">
      <c r="A63" s="19" t="s">
        <v>119</v>
      </c>
      <c r="B63" s="20"/>
    </row>
    <row r="64" spans="1:2" ht="13.8" thickBot="1" x14ac:dyDescent="0.3">
      <c r="A64" s="19" t="s">
        <v>120</v>
      </c>
      <c r="B64" s="23"/>
    </row>
    <row r="65" spans="1:2" ht="13.8" thickBot="1" x14ac:dyDescent="0.3">
      <c r="A65" s="21" t="s">
        <v>121</v>
      </c>
      <c r="B65" s="47" t="s">
        <v>128</v>
      </c>
    </row>
    <row r="66" spans="1:2" ht="27" customHeight="1" thickBot="1" x14ac:dyDescent="0.3">
      <c r="A66" s="93" t="s">
        <v>102</v>
      </c>
      <c r="B66" s="83" t="s">
        <v>140</v>
      </c>
    </row>
    <row r="67" spans="1:2" ht="21" customHeight="1" thickBot="1" x14ac:dyDescent="0.3">
      <c r="A67" s="22" t="s">
        <v>122</v>
      </c>
      <c r="B67" s="20"/>
    </row>
    <row r="68" spans="1:2" ht="27" thickBot="1" x14ac:dyDescent="0.3">
      <c r="A68" s="34" t="s">
        <v>111</v>
      </c>
      <c r="B68" s="30"/>
    </row>
    <row r="69" spans="1:2" ht="55.5" customHeight="1" thickBot="1" x14ac:dyDescent="0.3">
      <c r="A69" s="33" t="s">
        <v>156</v>
      </c>
      <c r="B69" s="30"/>
    </row>
    <row r="70" spans="1:2" ht="40.200000000000003" thickBot="1" x14ac:dyDescent="0.3">
      <c r="A70" s="48" t="s">
        <v>107</v>
      </c>
      <c r="B70" s="30"/>
    </row>
    <row r="71" spans="1:2" ht="27" thickBot="1" x14ac:dyDescent="0.3">
      <c r="A71" s="48" t="s">
        <v>106</v>
      </c>
      <c r="B71" s="30"/>
    </row>
    <row r="72" spans="1:2" ht="27" thickBot="1" x14ac:dyDescent="0.3">
      <c r="A72" s="48" t="s">
        <v>105</v>
      </c>
      <c r="B72" s="30"/>
    </row>
    <row r="73" spans="1:2" ht="31.5" customHeight="1" thickBot="1" x14ac:dyDescent="0.3">
      <c r="A73" s="29" t="s">
        <v>104</v>
      </c>
      <c r="B73" s="28"/>
    </row>
    <row r="74" spans="1:2" x14ac:dyDescent="0.25">
      <c r="A74" s="49"/>
      <c r="B74" s="23"/>
    </row>
    <row r="75" spans="1:2" ht="13.8" thickBot="1" x14ac:dyDescent="0.3">
      <c r="A75" s="23"/>
      <c r="B75" s="23"/>
    </row>
    <row r="76" spans="1:2" ht="13.8" thickBot="1" x14ac:dyDescent="0.3">
      <c r="A76" s="42" t="s">
        <v>124</v>
      </c>
      <c r="B76" s="20"/>
    </row>
    <row r="77" spans="1:2" ht="13.8" thickBot="1" x14ac:dyDescent="0.3">
      <c r="A77" s="30" t="s">
        <v>125</v>
      </c>
      <c r="B77" s="28"/>
    </row>
    <row r="78" spans="1:2" ht="13.8" thickBot="1" x14ac:dyDescent="0.3">
      <c r="A78" s="30" t="s">
        <v>126</v>
      </c>
      <c r="B78" s="28"/>
    </row>
    <row r="79" spans="1:2" ht="13.8" thickBot="1" x14ac:dyDescent="0.3">
      <c r="A79" s="30" t="s">
        <v>127</v>
      </c>
      <c r="B79" s="28"/>
    </row>
    <row r="81" spans="1:1" x14ac:dyDescent="0.25">
      <c r="A81" s="2"/>
    </row>
    <row r="84" spans="1:1" x14ac:dyDescent="0.25">
      <c r="A84" s="2"/>
    </row>
  </sheetData>
  <mergeCells count="5">
    <mergeCell ref="A14:B14"/>
    <mergeCell ref="A19:B19"/>
    <mergeCell ref="A62:B62"/>
    <mergeCell ref="A12:B12"/>
    <mergeCell ref="A16:B16"/>
  </mergeCells>
  <pageMargins left="0" right="0" top="0.59055118110236227" bottom="0.59055118110236227" header="0.31496062992125984" footer="0.31496062992125984"/>
  <pageSetup paperSize="9" scale="78" fitToHeight="8" orientation="portrait" r:id="rId1"/>
  <headerFooter>
    <oddFooter>Stránka &amp;P z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5"/>
  <sheetViews>
    <sheetView tabSelected="1" workbookViewId="0">
      <selection activeCell="N20" sqref="N20"/>
    </sheetView>
  </sheetViews>
  <sheetFormatPr defaultRowHeight="13.2" x14ac:dyDescent="0.25"/>
  <cols>
    <col min="1" max="1" width="2.6640625" customWidth="1"/>
    <col min="2" max="2" width="15.6640625" customWidth="1"/>
    <col min="3" max="3" width="16.5546875" customWidth="1"/>
    <col min="4" max="4" width="9.5546875" style="87" customWidth="1"/>
    <col min="5" max="5" width="7" customWidth="1"/>
    <col min="6" max="6" width="8.6640625" customWidth="1"/>
    <col min="7" max="7" width="7.33203125" customWidth="1"/>
    <col min="8" max="8" width="7.109375" customWidth="1"/>
    <col min="9" max="9" width="13" customWidth="1"/>
    <col min="10" max="10" width="8.6640625" customWidth="1"/>
    <col min="11" max="11" width="8" customWidth="1"/>
    <col min="12" max="12" width="9.88671875" style="12" customWidth="1"/>
    <col min="13" max="13" width="17" style="7" customWidth="1"/>
    <col min="14" max="14" width="15.88671875" customWidth="1"/>
  </cols>
  <sheetData>
    <row r="1" spans="1:19" ht="30.75" customHeight="1" x14ac:dyDescent="0.25">
      <c r="A1" s="124" t="s">
        <v>118</v>
      </c>
      <c r="B1" s="125"/>
      <c r="C1" s="126"/>
      <c r="D1" s="130" t="s">
        <v>132</v>
      </c>
      <c r="E1" s="131"/>
      <c r="F1" s="131"/>
      <c r="G1" s="131"/>
      <c r="H1" s="131"/>
      <c r="I1" s="131"/>
      <c r="J1" s="131"/>
      <c r="K1" s="131"/>
      <c r="L1" s="131"/>
      <c r="M1" s="131"/>
    </row>
    <row r="2" spans="1:19" ht="15.75" customHeight="1" x14ac:dyDescent="0.25">
      <c r="A2" s="129" t="s">
        <v>133</v>
      </c>
      <c r="B2" s="129"/>
      <c r="C2" s="129"/>
      <c r="D2" s="132" t="s">
        <v>6</v>
      </c>
      <c r="E2" s="133"/>
      <c r="F2" s="133"/>
      <c r="G2" s="133"/>
      <c r="H2" s="133"/>
      <c r="I2" s="133"/>
      <c r="J2" s="133"/>
      <c r="K2" s="133"/>
      <c r="L2" s="133"/>
      <c r="M2" s="133"/>
    </row>
    <row r="3" spans="1:19" ht="15" customHeight="1" x14ac:dyDescent="0.25">
      <c r="A3" s="127" t="s">
        <v>131</v>
      </c>
      <c r="B3" s="127"/>
      <c r="C3" s="78"/>
      <c r="D3" s="136" t="s">
        <v>4</v>
      </c>
      <c r="E3" s="137"/>
      <c r="F3" s="137"/>
      <c r="G3" s="137"/>
      <c r="H3" s="137"/>
      <c r="I3" s="137"/>
      <c r="J3" s="137"/>
      <c r="K3" s="137"/>
      <c r="L3" s="137"/>
      <c r="M3" s="137"/>
    </row>
    <row r="4" spans="1:19" ht="39.75" customHeight="1" x14ac:dyDescent="0.25">
      <c r="A4" s="129" t="s">
        <v>129</v>
      </c>
      <c r="B4" s="129"/>
      <c r="C4" s="129"/>
      <c r="D4" s="134" t="s">
        <v>134</v>
      </c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9" ht="15" customHeight="1" x14ac:dyDescent="0.25">
      <c r="A5" s="14"/>
      <c r="B5" s="14"/>
      <c r="C5" s="15"/>
      <c r="D5" s="84"/>
    </row>
    <row r="6" spans="1:19" ht="13.8" x14ac:dyDescent="0.3">
      <c r="A6" s="128" t="s">
        <v>10</v>
      </c>
      <c r="B6" s="128"/>
      <c r="C6" s="9" t="s">
        <v>3</v>
      </c>
      <c r="D6" s="85"/>
      <c r="E6" s="7"/>
      <c r="F6" s="7"/>
      <c r="G6" s="7"/>
      <c r="H6" s="7"/>
      <c r="I6" s="8"/>
      <c r="J6" s="7"/>
      <c r="K6" s="8"/>
      <c r="L6" s="8"/>
    </row>
    <row r="7" spans="1:19" x14ac:dyDescent="0.25">
      <c r="A7" s="112" t="s">
        <v>11</v>
      </c>
      <c r="B7" s="112"/>
      <c r="C7" s="128" t="s">
        <v>4</v>
      </c>
      <c r="D7" s="128"/>
      <c r="E7" s="7"/>
      <c r="F7" s="7"/>
      <c r="G7" s="7"/>
      <c r="H7" s="7"/>
      <c r="I7" s="8"/>
      <c r="J7" s="7"/>
      <c r="K7" s="8"/>
      <c r="L7" s="8"/>
    </row>
    <row r="8" spans="1:19" ht="13.8" x14ac:dyDescent="0.25">
      <c r="A8" s="11" t="s">
        <v>129</v>
      </c>
      <c r="B8" s="79"/>
      <c r="C8" s="79"/>
      <c r="D8" s="105" t="s">
        <v>12</v>
      </c>
      <c r="E8" s="105"/>
      <c r="F8" s="105"/>
      <c r="G8" s="105"/>
      <c r="H8" s="105"/>
      <c r="I8" s="105"/>
      <c r="J8" s="7"/>
      <c r="K8" s="8"/>
      <c r="L8" s="8"/>
    </row>
    <row r="9" spans="1:19" x14ac:dyDescent="0.25">
      <c r="A9" s="7"/>
      <c r="D9" s="86"/>
      <c r="E9" s="7"/>
      <c r="F9" s="7"/>
      <c r="G9" s="7"/>
      <c r="H9" s="7"/>
      <c r="I9" s="8"/>
      <c r="J9" s="7"/>
      <c r="K9" s="8"/>
      <c r="L9" s="8"/>
    </row>
    <row r="10" spans="1:19" ht="13.8" x14ac:dyDescent="0.3">
      <c r="A10" s="112" t="s">
        <v>13</v>
      </c>
      <c r="B10" s="112"/>
      <c r="C10" s="10"/>
      <c r="D10" s="85"/>
      <c r="E10" s="7"/>
      <c r="F10" s="7"/>
      <c r="G10" s="7"/>
      <c r="H10" s="7"/>
      <c r="I10" s="8"/>
      <c r="J10" s="7"/>
      <c r="K10" s="8"/>
      <c r="L10" s="8"/>
    </row>
    <row r="11" spans="1:19" x14ac:dyDescent="0.25">
      <c r="A11" s="104"/>
      <c r="B11" s="104"/>
      <c r="C11" s="104"/>
      <c r="D11" s="104"/>
      <c r="E11" s="104"/>
      <c r="F11" s="104"/>
      <c r="G11" s="104"/>
      <c r="H11" s="104"/>
      <c r="I11" s="8"/>
      <c r="J11" s="7"/>
      <c r="K11" s="8"/>
      <c r="L11" s="8"/>
    </row>
    <row r="12" spans="1:19" ht="13.8" x14ac:dyDescent="0.3">
      <c r="A12" s="113" t="s">
        <v>14</v>
      </c>
      <c r="B12" s="113"/>
      <c r="C12" s="10"/>
      <c r="D12" s="85"/>
      <c r="E12" s="7"/>
      <c r="F12" s="7"/>
      <c r="G12" s="7"/>
      <c r="H12" s="7"/>
      <c r="I12" s="8"/>
      <c r="J12" s="7"/>
      <c r="K12" s="8"/>
      <c r="L12" s="8"/>
    </row>
    <row r="13" spans="1:19" ht="13.8" x14ac:dyDescent="0.3">
      <c r="A13" s="7"/>
      <c r="B13" s="11"/>
      <c r="C13" s="10"/>
      <c r="D13" s="85"/>
      <c r="E13" s="7"/>
      <c r="F13" s="7"/>
      <c r="G13" s="7"/>
      <c r="H13" s="7"/>
      <c r="I13" s="8"/>
      <c r="J13" s="7"/>
      <c r="K13" s="8"/>
      <c r="L13" s="8"/>
    </row>
    <row r="14" spans="1:19" x14ac:dyDescent="0.25">
      <c r="A14" s="7"/>
      <c r="E14" s="7"/>
      <c r="F14" s="7"/>
      <c r="G14" s="7"/>
      <c r="H14" s="7"/>
      <c r="I14" s="8"/>
      <c r="J14" s="7"/>
      <c r="K14" s="8"/>
      <c r="L14" s="8"/>
    </row>
    <row r="15" spans="1:19" ht="14.4" x14ac:dyDescent="0.3">
      <c r="A15" s="114" t="s">
        <v>100</v>
      </c>
      <c r="B15" s="114"/>
      <c r="C15" s="114"/>
      <c r="D15" s="86"/>
      <c r="E15" s="7"/>
      <c r="F15" s="7"/>
      <c r="G15" s="7"/>
      <c r="H15" s="7"/>
      <c r="I15" s="8"/>
      <c r="J15" s="7"/>
      <c r="K15" s="8"/>
      <c r="L15" s="8"/>
    </row>
    <row r="16" spans="1:19" ht="45.75" customHeight="1" x14ac:dyDescent="0.25">
      <c r="A16" s="118" t="s">
        <v>15</v>
      </c>
      <c r="B16" s="118" t="s">
        <v>16</v>
      </c>
      <c r="C16" s="118" t="s">
        <v>17</v>
      </c>
      <c r="D16" s="120" t="s">
        <v>87</v>
      </c>
      <c r="E16" s="108" t="s">
        <v>88</v>
      </c>
      <c r="F16" s="108" t="s">
        <v>89</v>
      </c>
      <c r="G16" s="108" t="s">
        <v>18</v>
      </c>
      <c r="H16" s="108" t="s">
        <v>90</v>
      </c>
      <c r="I16" s="63" t="s">
        <v>19</v>
      </c>
      <c r="J16" s="67" t="s">
        <v>20</v>
      </c>
      <c r="K16" s="63" t="s">
        <v>21</v>
      </c>
      <c r="L16" s="63" t="s">
        <v>22</v>
      </c>
      <c r="M16" s="68" t="s">
        <v>152</v>
      </c>
      <c r="O16" s="95"/>
      <c r="P16" s="95"/>
      <c r="Q16" s="95"/>
      <c r="R16" s="95"/>
      <c r="S16" s="94"/>
    </row>
    <row r="17" spans="1:13" ht="31.5" customHeight="1" x14ac:dyDescent="0.25">
      <c r="A17" s="119"/>
      <c r="B17" s="119"/>
      <c r="C17" s="119"/>
      <c r="D17" s="121"/>
      <c r="E17" s="109"/>
      <c r="F17" s="109"/>
      <c r="G17" s="109"/>
      <c r="H17" s="109"/>
      <c r="I17" s="63" t="s">
        <v>91</v>
      </c>
      <c r="J17" s="67" t="s">
        <v>92</v>
      </c>
      <c r="K17" s="63" t="s">
        <v>93</v>
      </c>
      <c r="L17" s="63" t="s">
        <v>94</v>
      </c>
      <c r="M17" s="68" t="s">
        <v>169</v>
      </c>
    </row>
    <row r="18" spans="1:13" x14ac:dyDescent="0.25">
      <c r="A18" s="72">
        <v>1</v>
      </c>
      <c r="B18" s="64" t="s">
        <v>23</v>
      </c>
      <c r="C18" s="64"/>
      <c r="D18" s="88">
        <v>1100</v>
      </c>
      <c r="E18" s="65"/>
      <c r="F18" s="54"/>
      <c r="G18" s="54"/>
      <c r="H18" s="54"/>
      <c r="I18" s="54"/>
      <c r="J18" s="54"/>
      <c r="K18" s="54"/>
      <c r="L18" s="54"/>
      <c r="M18" s="54"/>
    </row>
    <row r="19" spans="1:13" x14ac:dyDescent="0.25">
      <c r="A19" s="72">
        <f>A18+1</f>
        <v>2</v>
      </c>
      <c r="B19" s="64" t="s">
        <v>24</v>
      </c>
      <c r="C19" s="64"/>
      <c r="D19" s="88">
        <v>650</v>
      </c>
      <c r="E19" s="65"/>
      <c r="F19" s="54"/>
      <c r="G19" s="54"/>
      <c r="H19" s="54"/>
      <c r="I19" s="54"/>
      <c r="J19" s="54"/>
      <c r="K19" s="54"/>
      <c r="L19" s="54"/>
      <c r="M19" s="54"/>
    </row>
    <row r="20" spans="1:13" ht="31.2" x14ac:dyDescent="0.25">
      <c r="A20" s="74">
        <f t="shared" ref="A20:A83" si="0">A19+1</f>
        <v>3</v>
      </c>
      <c r="B20" s="66" t="s">
        <v>164</v>
      </c>
      <c r="C20" s="64"/>
      <c r="D20" s="89">
        <v>2200</v>
      </c>
      <c r="E20" s="65"/>
      <c r="F20" s="54"/>
      <c r="G20" s="54"/>
      <c r="H20" s="54"/>
      <c r="I20" s="54"/>
      <c r="J20" s="54"/>
      <c r="K20" s="54"/>
      <c r="L20" s="54"/>
      <c r="M20" s="54"/>
    </row>
    <row r="21" spans="1:13" x14ac:dyDescent="0.25">
      <c r="A21" s="72">
        <f t="shared" si="0"/>
        <v>4</v>
      </c>
      <c r="B21" s="64" t="s">
        <v>25</v>
      </c>
      <c r="C21" s="64"/>
      <c r="D21" s="88">
        <v>5200</v>
      </c>
      <c r="E21" s="65"/>
      <c r="F21" s="54"/>
      <c r="G21" s="54"/>
      <c r="H21" s="54"/>
      <c r="I21" s="54"/>
      <c r="J21" s="54"/>
      <c r="K21" s="54"/>
      <c r="L21" s="54"/>
      <c r="M21" s="54"/>
    </row>
    <row r="22" spans="1:13" x14ac:dyDescent="0.25">
      <c r="A22" s="72">
        <f t="shared" si="0"/>
        <v>5</v>
      </c>
      <c r="B22" s="64" t="s">
        <v>26</v>
      </c>
      <c r="C22" s="64"/>
      <c r="D22" s="88">
        <v>15000</v>
      </c>
      <c r="E22" s="65"/>
      <c r="F22" s="54"/>
      <c r="G22" s="54"/>
      <c r="H22" s="54"/>
      <c r="I22" s="54"/>
      <c r="J22" s="54"/>
      <c r="K22" s="54"/>
      <c r="L22" s="54"/>
      <c r="M22" s="54"/>
    </row>
    <row r="23" spans="1:13" x14ac:dyDescent="0.25">
      <c r="A23" s="72">
        <f t="shared" si="0"/>
        <v>6</v>
      </c>
      <c r="B23" s="64" t="s">
        <v>27</v>
      </c>
      <c r="C23" s="64"/>
      <c r="D23" s="88">
        <v>25000</v>
      </c>
      <c r="E23" s="65"/>
      <c r="F23" s="54"/>
      <c r="G23" s="54"/>
      <c r="H23" s="54"/>
      <c r="I23" s="54"/>
      <c r="J23" s="54"/>
      <c r="K23" s="54"/>
      <c r="L23" s="54"/>
      <c r="M23" s="54"/>
    </row>
    <row r="24" spans="1:13" x14ac:dyDescent="0.25">
      <c r="A24" s="72">
        <f t="shared" si="0"/>
        <v>7</v>
      </c>
      <c r="B24" s="64" t="s">
        <v>28</v>
      </c>
      <c r="C24" s="64"/>
      <c r="D24" s="88">
        <v>1400</v>
      </c>
      <c r="E24" s="65"/>
      <c r="F24" s="54"/>
      <c r="G24" s="54"/>
      <c r="H24" s="54"/>
      <c r="I24" s="54"/>
      <c r="J24" s="54"/>
      <c r="K24" s="54"/>
      <c r="L24" s="54"/>
      <c r="M24" s="54"/>
    </row>
    <row r="25" spans="1:13" x14ac:dyDescent="0.25">
      <c r="A25" s="72">
        <f t="shared" si="0"/>
        <v>8</v>
      </c>
      <c r="B25" s="64" t="s">
        <v>29</v>
      </c>
      <c r="C25" s="64"/>
      <c r="D25" s="88">
        <v>50</v>
      </c>
      <c r="E25" s="65"/>
      <c r="F25" s="54"/>
      <c r="G25" s="54"/>
      <c r="H25" s="54"/>
      <c r="I25" s="54"/>
      <c r="J25" s="54"/>
      <c r="K25" s="54"/>
      <c r="L25" s="54"/>
      <c r="M25" s="54"/>
    </row>
    <row r="26" spans="1:13" x14ac:dyDescent="0.25">
      <c r="A26" s="72">
        <f t="shared" si="0"/>
        <v>9</v>
      </c>
      <c r="B26" s="64" t="s">
        <v>99</v>
      </c>
      <c r="C26" s="64"/>
      <c r="D26" s="88">
        <v>1250</v>
      </c>
      <c r="E26" s="65"/>
      <c r="F26" s="54"/>
      <c r="G26" s="54"/>
      <c r="H26" s="54"/>
      <c r="I26" s="54"/>
      <c r="J26" s="54"/>
      <c r="K26" s="54"/>
      <c r="L26" s="54"/>
      <c r="M26" s="54"/>
    </row>
    <row r="27" spans="1:13" x14ac:dyDescent="0.25">
      <c r="A27" s="72">
        <f t="shared" si="0"/>
        <v>10</v>
      </c>
      <c r="B27" s="64" t="s">
        <v>30</v>
      </c>
      <c r="C27" s="64"/>
      <c r="D27" s="88">
        <v>2150</v>
      </c>
      <c r="E27" s="65"/>
      <c r="F27" s="54"/>
      <c r="G27" s="54"/>
      <c r="H27" s="54"/>
      <c r="I27" s="54"/>
      <c r="J27" s="54"/>
      <c r="K27" s="54"/>
      <c r="L27" s="54"/>
      <c r="M27" s="54"/>
    </row>
    <row r="28" spans="1:13" x14ac:dyDescent="0.25">
      <c r="A28" s="72">
        <f t="shared" si="0"/>
        <v>11</v>
      </c>
      <c r="B28" s="64" t="s">
        <v>130</v>
      </c>
      <c r="C28" s="64"/>
      <c r="D28" s="88">
        <v>2700</v>
      </c>
      <c r="E28" s="65"/>
      <c r="F28" s="54"/>
      <c r="G28" s="54"/>
      <c r="H28" s="54"/>
      <c r="I28" s="54"/>
      <c r="J28" s="54"/>
      <c r="K28" s="54"/>
      <c r="L28" s="54"/>
      <c r="M28" s="54"/>
    </row>
    <row r="29" spans="1:13" x14ac:dyDescent="0.25">
      <c r="A29" s="72">
        <f t="shared" si="0"/>
        <v>12</v>
      </c>
      <c r="B29" s="64" t="s">
        <v>31</v>
      </c>
      <c r="C29" s="64"/>
      <c r="D29" s="88">
        <v>950</v>
      </c>
      <c r="E29" s="65"/>
      <c r="F29" s="54"/>
      <c r="G29" s="54"/>
      <c r="H29" s="54"/>
      <c r="I29" s="54"/>
      <c r="J29" s="54"/>
      <c r="K29" s="54"/>
      <c r="L29" s="54"/>
      <c r="M29" s="54"/>
    </row>
    <row r="30" spans="1:13" x14ac:dyDescent="0.25">
      <c r="A30" s="72">
        <f t="shared" si="0"/>
        <v>13</v>
      </c>
      <c r="B30" s="64" t="s">
        <v>32</v>
      </c>
      <c r="C30" s="64"/>
      <c r="D30" s="88">
        <v>16750</v>
      </c>
      <c r="E30" s="65"/>
      <c r="F30" s="54"/>
      <c r="G30" s="54"/>
      <c r="H30" s="54"/>
      <c r="I30" s="54"/>
      <c r="J30" s="54"/>
      <c r="K30" s="54"/>
      <c r="L30" s="54"/>
      <c r="M30" s="54"/>
    </row>
    <row r="31" spans="1:13" x14ac:dyDescent="0.25">
      <c r="A31" s="72">
        <f t="shared" si="0"/>
        <v>14</v>
      </c>
      <c r="B31" s="64" t="s">
        <v>33</v>
      </c>
      <c r="C31" s="64"/>
      <c r="D31" s="88">
        <v>16750</v>
      </c>
      <c r="E31" s="65"/>
      <c r="F31" s="54"/>
      <c r="G31" s="54"/>
      <c r="H31" s="54"/>
      <c r="I31" s="54"/>
      <c r="J31" s="54"/>
      <c r="K31" s="54"/>
      <c r="L31" s="54"/>
      <c r="M31" s="54"/>
    </row>
    <row r="32" spans="1:13" x14ac:dyDescent="0.25">
      <c r="A32" s="72">
        <f t="shared" si="0"/>
        <v>15</v>
      </c>
      <c r="B32" s="64" t="s">
        <v>34</v>
      </c>
      <c r="C32" s="64"/>
      <c r="D32" s="88">
        <v>9500</v>
      </c>
      <c r="E32" s="65"/>
      <c r="F32" s="54"/>
      <c r="G32" s="54"/>
      <c r="H32" s="54"/>
      <c r="I32" s="54"/>
      <c r="J32" s="54"/>
      <c r="K32" s="54"/>
      <c r="L32" s="54"/>
      <c r="M32" s="54"/>
    </row>
    <row r="33" spans="1:13" x14ac:dyDescent="0.25">
      <c r="A33" s="72">
        <f t="shared" si="0"/>
        <v>16</v>
      </c>
      <c r="B33" s="64" t="s">
        <v>35</v>
      </c>
      <c r="C33" s="64"/>
      <c r="D33" s="88">
        <v>16750</v>
      </c>
      <c r="E33" s="65"/>
      <c r="F33" s="54"/>
      <c r="G33" s="54"/>
      <c r="H33" s="54"/>
      <c r="I33" s="54"/>
      <c r="J33" s="54"/>
      <c r="K33" s="54"/>
      <c r="L33" s="54"/>
      <c r="M33" s="54"/>
    </row>
    <row r="34" spans="1:13" x14ac:dyDescent="0.25">
      <c r="A34" s="72">
        <f t="shared" si="0"/>
        <v>17</v>
      </c>
      <c r="B34" s="64" t="s">
        <v>36</v>
      </c>
      <c r="C34" s="64"/>
      <c r="D34" s="88">
        <v>2500</v>
      </c>
      <c r="E34" s="65"/>
      <c r="F34" s="54"/>
      <c r="G34" s="54"/>
      <c r="H34" s="54"/>
      <c r="I34" s="54"/>
      <c r="J34" s="54"/>
      <c r="K34" s="54"/>
      <c r="L34" s="54"/>
      <c r="M34" s="54"/>
    </row>
    <row r="35" spans="1:13" x14ac:dyDescent="0.25">
      <c r="A35" s="72">
        <f t="shared" si="0"/>
        <v>18</v>
      </c>
      <c r="B35" s="64" t="s">
        <v>37</v>
      </c>
      <c r="C35" s="64"/>
      <c r="D35" s="88">
        <v>2500</v>
      </c>
      <c r="E35" s="65"/>
      <c r="F35" s="54"/>
      <c r="G35" s="54"/>
      <c r="H35" s="54"/>
      <c r="I35" s="54"/>
      <c r="J35" s="54"/>
      <c r="K35" s="54"/>
      <c r="L35" s="54"/>
      <c r="M35" s="54"/>
    </row>
    <row r="36" spans="1:13" x14ac:dyDescent="0.25">
      <c r="A36" s="72">
        <f t="shared" si="0"/>
        <v>19</v>
      </c>
      <c r="B36" s="64" t="s">
        <v>38</v>
      </c>
      <c r="C36" s="64"/>
      <c r="D36" s="88">
        <v>15000</v>
      </c>
      <c r="E36" s="65"/>
      <c r="F36" s="54"/>
      <c r="G36" s="54"/>
      <c r="H36" s="54"/>
      <c r="I36" s="54"/>
      <c r="J36" s="54"/>
      <c r="K36" s="54"/>
      <c r="L36" s="54"/>
      <c r="M36" s="54"/>
    </row>
    <row r="37" spans="1:13" x14ac:dyDescent="0.25">
      <c r="A37" s="72">
        <f t="shared" si="0"/>
        <v>20</v>
      </c>
      <c r="B37" s="64" t="s">
        <v>39</v>
      </c>
      <c r="C37" s="64"/>
      <c r="D37" s="88">
        <v>17250</v>
      </c>
      <c r="E37" s="65"/>
      <c r="F37" s="54"/>
      <c r="G37" s="54"/>
      <c r="H37" s="54"/>
      <c r="I37" s="54"/>
      <c r="J37" s="54"/>
      <c r="K37" s="54"/>
      <c r="L37" s="54"/>
      <c r="M37" s="54"/>
    </row>
    <row r="38" spans="1:13" x14ac:dyDescent="0.25">
      <c r="A38" s="72">
        <f t="shared" si="0"/>
        <v>21</v>
      </c>
      <c r="B38" s="64" t="s">
        <v>40</v>
      </c>
      <c r="C38" s="64"/>
      <c r="D38" s="88">
        <v>17000</v>
      </c>
      <c r="E38" s="65"/>
      <c r="F38" s="54"/>
      <c r="G38" s="54"/>
      <c r="H38" s="54"/>
      <c r="I38" s="54"/>
      <c r="J38" s="54"/>
      <c r="K38" s="54"/>
      <c r="L38" s="54"/>
      <c r="M38" s="54"/>
    </row>
    <row r="39" spans="1:13" x14ac:dyDescent="0.25">
      <c r="A39" s="72">
        <f t="shared" si="0"/>
        <v>22</v>
      </c>
      <c r="B39" s="64" t="s">
        <v>41</v>
      </c>
      <c r="C39" s="64"/>
      <c r="D39" s="88">
        <v>8750</v>
      </c>
      <c r="E39" s="65"/>
      <c r="F39" s="54"/>
      <c r="G39" s="54"/>
      <c r="H39" s="54"/>
      <c r="I39" s="54"/>
      <c r="J39" s="54"/>
      <c r="K39" s="54"/>
      <c r="L39" s="54"/>
      <c r="M39" s="54"/>
    </row>
    <row r="40" spans="1:13" x14ac:dyDescent="0.25">
      <c r="A40" s="72">
        <f t="shared" si="0"/>
        <v>23</v>
      </c>
      <c r="B40" s="64" t="s">
        <v>42</v>
      </c>
      <c r="C40" s="64"/>
      <c r="D40" s="88">
        <v>11500</v>
      </c>
      <c r="E40" s="65"/>
      <c r="F40" s="54"/>
      <c r="G40" s="54"/>
      <c r="H40" s="54"/>
      <c r="I40" s="54"/>
      <c r="J40" s="54"/>
      <c r="K40" s="54"/>
      <c r="L40" s="54"/>
      <c r="M40" s="54"/>
    </row>
    <row r="41" spans="1:13" x14ac:dyDescent="0.25">
      <c r="A41" s="72">
        <f t="shared" si="0"/>
        <v>24</v>
      </c>
      <c r="B41" s="64" t="s">
        <v>43</v>
      </c>
      <c r="C41" s="64"/>
      <c r="D41" s="88">
        <v>11000</v>
      </c>
      <c r="E41" s="65"/>
      <c r="F41" s="54"/>
      <c r="G41" s="54"/>
      <c r="H41" s="54"/>
      <c r="I41" s="54"/>
      <c r="J41" s="54"/>
      <c r="K41" s="54"/>
      <c r="L41" s="54"/>
      <c r="M41" s="54"/>
    </row>
    <row r="42" spans="1:13" x14ac:dyDescent="0.25">
      <c r="A42" s="72">
        <f t="shared" si="0"/>
        <v>25</v>
      </c>
      <c r="B42" s="64" t="s">
        <v>44</v>
      </c>
      <c r="C42" s="64"/>
      <c r="D42" s="88">
        <v>8400</v>
      </c>
      <c r="E42" s="65"/>
      <c r="F42" s="54"/>
      <c r="G42" s="54"/>
      <c r="H42" s="54"/>
      <c r="I42" s="54"/>
      <c r="J42" s="54"/>
      <c r="K42" s="54"/>
      <c r="L42" s="54"/>
      <c r="M42" s="54"/>
    </row>
    <row r="43" spans="1:13" x14ac:dyDescent="0.25">
      <c r="A43" s="72">
        <f t="shared" si="0"/>
        <v>26</v>
      </c>
      <c r="B43" s="64" t="s">
        <v>45</v>
      </c>
      <c r="C43" s="64"/>
      <c r="D43" s="88">
        <v>9400</v>
      </c>
      <c r="E43" s="65"/>
      <c r="F43" s="54"/>
      <c r="G43" s="54"/>
      <c r="H43" s="54"/>
      <c r="I43" s="54"/>
      <c r="J43" s="54"/>
      <c r="K43" s="54"/>
      <c r="L43" s="54"/>
      <c r="M43" s="54"/>
    </row>
    <row r="44" spans="1:13" x14ac:dyDescent="0.25">
      <c r="A44" s="72">
        <f t="shared" si="0"/>
        <v>27</v>
      </c>
      <c r="B44" s="64" t="s">
        <v>46</v>
      </c>
      <c r="C44" s="64"/>
      <c r="D44" s="88">
        <v>11700</v>
      </c>
      <c r="E44" s="65"/>
      <c r="F44" s="54"/>
      <c r="G44" s="54"/>
      <c r="H44" s="54"/>
      <c r="I44" s="54"/>
      <c r="J44" s="54"/>
      <c r="K44" s="54"/>
      <c r="L44" s="54"/>
      <c r="M44" s="54"/>
    </row>
    <row r="45" spans="1:13" x14ac:dyDescent="0.25">
      <c r="A45" s="72">
        <f t="shared" si="0"/>
        <v>28</v>
      </c>
      <c r="B45" s="64" t="s">
        <v>47</v>
      </c>
      <c r="C45" s="64"/>
      <c r="D45" s="88">
        <v>3200</v>
      </c>
      <c r="E45" s="65"/>
      <c r="F45" s="54"/>
      <c r="G45" s="54"/>
      <c r="H45" s="54"/>
      <c r="I45" s="54"/>
      <c r="J45" s="54"/>
      <c r="K45" s="54"/>
      <c r="L45" s="54"/>
      <c r="M45" s="54"/>
    </row>
    <row r="46" spans="1:13" x14ac:dyDescent="0.25">
      <c r="A46" s="72">
        <f t="shared" si="0"/>
        <v>29</v>
      </c>
      <c r="B46" s="64" t="s">
        <v>48</v>
      </c>
      <c r="C46" s="64"/>
      <c r="D46" s="88">
        <v>14250</v>
      </c>
      <c r="E46" s="65"/>
      <c r="F46" s="54"/>
      <c r="G46" s="54"/>
      <c r="H46" s="54"/>
      <c r="I46" s="54"/>
      <c r="J46" s="54"/>
      <c r="K46" s="54"/>
      <c r="L46" s="54"/>
      <c r="M46" s="54"/>
    </row>
    <row r="47" spans="1:13" x14ac:dyDescent="0.25">
      <c r="A47" s="72">
        <f t="shared" si="0"/>
        <v>30</v>
      </c>
      <c r="B47" s="64" t="s">
        <v>49</v>
      </c>
      <c r="C47" s="64"/>
      <c r="D47" s="88">
        <v>26000</v>
      </c>
      <c r="E47" s="65"/>
      <c r="F47" s="54"/>
      <c r="G47" s="54"/>
      <c r="H47" s="54"/>
      <c r="I47" s="54"/>
      <c r="J47" s="54"/>
      <c r="K47" s="54"/>
      <c r="L47" s="54"/>
      <c r="M47" s="54"/>
    </row>
    <row r="48" spans="1:13" x14ac:dyDescent="0.25">
      <c r="A48" s="72">
        <f t="shared" si="0"/>
        <v>31</v>
      </c>
      <c r="B48" s="64" t="s">
        <v>50</v>
      </c>
      <c r="C48" s="64"/>
      <c r="D48" s="88">
        <v>150</v>
      </c>
      <c r="E48" s="65"/>
      <c r="F48" s="54"/>
      <c r="G48" s="54"/>
      <c r="H48" s="54"/>
      <c r="I48" s="54"/>
      <c r="J48" s="54"/>
      <c r="K48" s="54"/>
      <c r="L48" s="54"/>
      <c r="M48" s="54"/>
    </row>
    <row r="49" spans="1:13" x14ac:dyDescent="0.25">
      <c r="A49" s="72">
        <f t="shared" si="0"/>
        <v>32</v>
      </c>
      <c r="B49" s="64" t="s">
        <v>51</v>
      </c>
      <c r="C49" s="64"/>
      <c r="D49" s="88">
        <v>280</v>
      </c>
      <c r="E49" s="65"/>
      <c r="F49" s="54"/>
      <c r="G49" s="54"/>
      <c r="H49" s="54"/>
      <c r="I49" s="54"/>
      <c r="J49" s="54"/>
      <c r="K49" s="54"/>
      <c r="L49" s="54"/>
      <c r="M49" s="54"/>
    </row>
    <row r="50" spans="1:13" x14ac:dyDescent="0.25">
      <c r="A50" s="72">
        <f t="shared" si="0"/>
        <v>33</v>
      </c>
      <c r="B50" s="64" t="s">
        <v>52</v>
      </c>
      <c r="C50" s="64"/>
      <c r="D50" s="88">
        <v>200</v>
      </c>
      <c r="E50" s="65"/>
      <c r="F50" s="54"/>
      <c r="G50" s="54"/>
      <c r="H50" s="54"/>
      <c r="I50" s="54"/>
      <c r="J50" s="54"/>
      <c r="K50" s="54"/>
      <c r="L50" s="54"/>
      <c r="M50" s="54"/>
    </row>
    <row r="51" spans="1:13" x14ac:dyDescent="0.25">
      <c r="A51" s="72">
        <f t="shared" si="0"/>
        <v>34</v>
      </c>
      <c r="B51" s="64" t="s">
        <v>53</v>
      </c>
      <c r="C51" s="64"/>
      <c r="D51" s="88">
        <v>130</v>
      </c>
      <c r="E51" s="65"/>
      <c r="F51" s="54"/>
      <c r="G51" s="54"/>
      <c r="H51" s="54"/>
      <c r="I51" s="54"/>
      <c r="J51" s="54"/>
      <c r="K51" s="54"/>
      <c r="L51" s="54"/>
      <c r="M51" s="54"/>
    </row>
    <row r="52" spans="1:13" x14ac:dyDescent="0.25">
      <c r="A52" s="72">
        <f t="shared" si="0"/>
        <v>35</v>
      </c>
      <c r="B52" s="64" t="s">
        <v>54</v>
      </c>
      <c r="C52" s="64"/>
      <c r="D52" s="88">
        <v>2100</v>
      </c>
      <c r="E52" s="65"/>
      <c r="F52" s="54"/>
      <c r="G52" s="54"/>
      <c r="H52" s="54"/>
      <c r="I52" s="54"/>
      <c r="J52" s="54"/>
      <c r="K52" s="54"/>
      <c r="L52" s="54"/>
      <c r="M52" s="54"/>
    </row>
    <row r="53" spans="1:13" x14ac:dyDescent="0.25">
      <c r="A53" s="72">
        <f t="shared" si="0"/>
        <v>36</v>
      </c>
      <c r="B53" s="64" t="s">
        <v>55</v>
      </c>
      <c r="C53" s="64"/>
      <c r="D53" s="88">
        <v>490</v>
      </c>
      <c r="E53" s="65"/>
      <c r="F53" s="54"/>
      <c r="G53" s="54"/>
      <c r="H53" s="54"/>
      <c r="I53" s="54"/>
      <c r="J53" s="54"/>
      <c r="K53" s="54"/>
      <c r="L53" s="54"/>
      <c r="M53" s="54"/>
    </row>
    <row r="54" spans="1:13" x14ac:dyDescent="0.25">
      <c r="A54" s="72">
        <f t="shared" si="0"/>
        <v>37</v>
      </c>
      <c r="B54" s="64" t="s">
        <v>56</v>
      </c>
      <c r="C54" s="64"/>
      <c r="D54" s="88">
        <v>450</v>
      </c>
      <c r="E54" s="65"/>
      <c r="F54" s="54"/>
      <c r="G54" s="54"/>
      <c r="H54" s="54"/>
      <c r="I54" s="54"/>
      <c r="J54" s="54"/>
      <c r="K54" s="54"/>
      <c r="L54" s="54"/>
      <c r="M54" s="54"/>
    </row>
    <row r="55" spans="1:13" x14ac:dyDescent="0.25">
      <c r="A55" s="72">
        <f t="shared" si="0"/>
        <v>38</v>
      </c>
      <c r="B55" s="64" t="s">
        <v>57</v>
      </c>
      <c r="C55" s="64"/>
      <c r="D55" s="88">
        <v>1400</v>
      </c>
      <c r="E55" s="65"/>
      <c r="F55" s="54"/>
      <c r="G55" s="54"/>
      <c r="H55" s="54"/>
      <c r="I55" s="54"/>
      <c r="J55" s="54"/>
      <c r="K55" s="54"/>
      <c r="L55" s="54"/>
      <c r="M55" s="54"/>
    </row>
    <row r="56" spans="1:13" x14ac:dyDescent="0.25">
      <c r="A56" s="72">
        <f t="shared" si="0"/>
        <v>39</v>
      </c>
      <c r="B56" s="64" t="s">
        <v>58</v>
      </c>
      <c r="C56" s="64"/>
      <c r="D56" s="88">
        <v>100</v>
      </c>
      <c r="E56" s="65"/>
      <c r="F56" s="54"/>
      <c r="G56" s="54"/>
      <c r="H56" s="54"/>
      <c r="I56" s="54"/>
      <c r="J56" s="54"/>
      <c r="K56" s="54"/>
      <c r="L56" s="54"/>
      <c r="M56" s="54"/>
    </row>
    <row r="57" spans="1:13" x14ac:dyDescent="0.25">
      <c r="A57" s="72">
        <f t="shared" si="0"/>
        <v>40</v>
      </c>
      <c r="B57" s="64" t="s">
        <v>59</v>
      </c>
      <c r="C57" s="64"/>
      <c r="D57" s="88">
        <v>1500</v>
      </c>
      <c r="E57" s="65"/>
      <c r="F57" s="54"/>
      <c r="G57" s="54"/>
      <c r="H57" s="54"/>
      <c r="I57" s="54"/>
      <c r="J57" s="54"/>
      <c r="K57" s="54"/>
      <c r="L57" s="54"/>
      <c r="M57" s="54"/>
    </row>
    <row r="58" spans="1:13" x14ac:dyDescent="0.25">
      <c r="A58" s="72">
        <f t="shared" si="0"/>
        <v>41</v>
      </c>
      <c r="B58" s="64" t="s">
        <v>60</v>
      </c>
      <c r="C58" s="64"/>
      <c r="D58" s="88">
        <v>100</v>
      </c>
      <c r="E58" s="65"/>
      <c r="F58" s="54"/>
      <c r="G58" s="54"/>
      <c r="H58" s="54"/>
      <c r="I58" s="54"/>
      <c r="J58" s="54"/>
      <c r="K58" s="54"/>
      <c r="L58" s="54"/>
      <c r="M58" s="54"/>
    </row>
    <row r="59" spans="1:13" x14ac:dyDescent="0.25">
      <c r="A59" s="72">
        <f t="shared" si="0"/>
        <v>42</v>
      </c>
      <c r="B59" s="64" t="s">
        <v>61</v>
      </c>
      <c r="C59" s="64"/>
      <c r="D59" s="88">
        <v>200</v>
      </c>
      <c r="E59" s="65"/>
      <c r="F59" s="54"/>
      <c r="G59" s="54"/>
      <c r="H59" s="54"/>
      <c r="I59" s="54"/>
      <c r="J59" s="54"/>
      <c r="K59" s="54"/>
      <c r="L59" s="54"/>
      <c r="M59" s="54"/>
    </row>
    <row r="60" spans="1:13" x14ac:dyDescent="0.25">
      <c r="A60" s="72">
        <f t="shared" si="0"/>
        <v>43</v>
      </c>
      <c r="B60" s="64" t="s">
        <v>62</v>
      </c>
      <c r="C60" s="64"/>
      <c r="D60" s="88">
        <v>100</v>
      </c>
      <c r="E60" s="65"/>
      <c r="F60" s="54"/>
      <c r="G60" s="54"/>
      <c r="H60" s="54"/>
      <c r="I60" s="54"/>
      <c r="J60" s="54"/>
      <c r="K60" s="54"/>
      <c r="L60" s="54"/>
      <c r="M60" s="54"/>
    </row>
    <row r="61" spans="1:13" x14ac:dyDescent="0.25">
      <c r="A61" s="72">
        <f t="shared" si="0"/>
        <v>44</v>
      </c>
      <c r="B61" s="64" t="s">
        <v>166</v>
      </c>
      <c r="C61" s="64"/>
      <c r="D61" s="88">
        <v>2750</v>
      </c>
      <c r="E61" s="65"/>
      <c r="F61" s="54"/>
      <c r="G61" s="54"/>
      <c r="H61" s="54"/>
      <c r="I61" s="54"/>
      <c r="J61" s="54"/>
      <c r="K61" s="54"/>
      <c r="L61" s="54"/>
      <c r="M61" s="54"/>
    </row>
    <row r="62" spans="1:13" x14ac:dyDescent="0.25">
      <c r="A62" s="72">
        <f t="shared" si="0"/>
        <v>45</v>
      </c>
      <c r="B62" s="64" t="s">
        <v>63</v>
      </c>
      <c r="C62" s="64"/>
      <c r="D62" s="88">
        <v>200</v>
      </c>
      <c r="E62" s="65"/>
      <c r="F62" s="54"/>
      <c r="G62" s="54"/>
      <c r="H62" s="54"/>
      <c r="I62" s="54"/>
      <c r="J62" s="54"/>
      <c r="K62" s="54"/>
      <c r="L62" s="54"/>
      <c r="M62" s="54"/>
    </row>
    <row r="63" spans="1:13" x14ac:dyDescent="0.25">
      <c r="A63" s="72">
        <f t="shared" si="0"/>
        <v>46</v>
      </c>
      <c r="B63" s="64" t="s">
        <v>64</v>
      </c>
      <c r="C63" s="64"/>
      <c r="D63" s="88">
        <v>300</v>
      </c>
      <c r="E63" s="65"/>
      <c r="F63" s="54"/>
      <c r="G63" s="54"/>
      <c r="H63" s="54"/>
      <c r="I63" s="54"/>
      <c r="J63" s="54"/>
      <c r="K63" s="54"/>
      <c r="L63" s="54"/>
      <c r="M63" s="54"/>
    </row>
    <row r="64" spans="1:13" x14ac:dyDescent="0.25">
      <c r="A64" s="72">
        <f>A63+1</f>
        <v>47</v>
      </c>
      <c r="B64" s="64" t="s">
        <v>65</v>
      </c>
      <c r="C64" s="64"/>
      <c r="D64" s="88">
        <v>150</v>
      </c>
      <c r="E64" s="65"/>
      <c r="F64" s="54"/>
      <c r="G64" s="54"/>
      <c r="H64" s="54"/>
      <c r="I64" s="54"/>
      <c r="J64" s="54"/>
      <c r="K64" s="54"/>
      <c r="L64" s="54"/>
      <c r="M64" s="54"/>
    </row>
    <row r="65" spans="1:13" x14ac:dyDescent="0.25">
      <c r="A65" s="72">
        <f t="shared" si="0"/>
        <v>48</v>
      </c>
      <c r="B65" s="64" t="s">
        <v>66</v>
      </c>
      <c r="C65" s="64"/>
      <c r="D65" s="88">
        <v>1200</v>
      </c>
      <c r="E65" s="65"/>
      <c r="F65" s="54"/>
      <c r="G65" s="54"/>
      <c r="H65" s="54"/>
      <c r="I65" s="54"/>
      <c r="J65" s="54"/>
      <c r="K65" s="54"/>
      <c r="L65" s="54"/>
      <c r="M65" s="54"/>
    </row>
    <row r="66" spans="1:13" x14ac:dyDescent="0.25">
      <c r="A66" s="72">
        <f t="shared" si="0"/>
        <v>49</v>
      </c>
      <c r="B66" s="64" t="s">
        <v>67</v>
      </c>
      <c r="C66" s="64"/>
      <c r="D66" s="88">
        <v>250</v>
      </c>
      <c r="E66" s="65"/>
      <c r="F66" s="54"/>
      <c r="G66" s="54"/>
      <c r="H66" s="54"/>
      <c r="I66" s="54"/>
      <c r="J66" s="54"/>
      <c r="K66" s="54"/>
      <c r="L66" s="54"/>
      <c r="M66" s="54"/>
    </row>
    <row r="67" spans="1:13" x14ac:dyDescent="0.25">
      <c r="A67" s="72">
        <f t="shared" si="0"/>
        <v>50</v>
      </c>
      <c r="B67" s="64" t="s">
        <v>68</v>
      </c>
      <c r="C67" s="64"/>
      <c r="D67" s="88">
        <v>150</v>
      </c>
      <c r="E67" s="65"/>
      <c r="F67" s="54"/>
      <c r="G67" s="54"/>
      <c r="H67" s="54"/>
      <c r="I67" s="54"/>
      <c r="J67" s="54"/>
      <c r="K67" s="54"/>
      <c r="L67" s="54"/>
      <c r="M67" s="54"/>
    </row>
    <row r="68" spans="1:13" x14ac:dyDescent="0.25">
      <c r="A68" s="72">
        <f t="shared" si="0"/>
        <v>51</v>
      </c>
      <c r="B68" s="64" t="s">
        <v>69</v>
      </c>
      <c r="C68" s="64"/>
      <c r="D68" s="88">
        <v>2000</v>
      </c>
      <c r="E68" s="65"/>
      <c r="F68" s="54"/>
      <c r="G68" s="54"/>
      <c r="H68" s="54"/>
      <c r="I68" s="54"/>
      <c r="J68" s="54"/>
      <c r="K68" s="54"/>
      <c r="L68" s="54"/>
      <c r="M68" s="54"/>
    </row>
    <row r="69" spans="1:13" x14ac:dyDescent="0.25">
      <c r="A69" s="72">
        <f t="shared" si="0"/>
        <v>52</v>
      </c>
      <c r="B69" s="64" t="s">
        <v>70</v>
      </c>
      <c r="C69" s="64"/>
      <c r="D69" s="88">
        <v>3300</v>
      </c>
      <c r="E69" s="65"/>
      <c r="F69" s="54"/>
      <c r="G69" s="54"/>
      <c r="H69" s="54"/>
      <c r="I69" s="54"/>
      <c r="J69" s="54"/>
      <c r="K69" s="54"/>
      <c r="L69" s="54"/>
      <c r="M69" s="54"/>
    </row>
    <row r="70" spans="1:13" x14ac:dyDescent="0.25">
      <c r="A70" s="72">
        <f t="shared" si="0"/>
        <v>53</v>
      </c>
      <c r="B70" s="64" t="s">
        <v>71</v>
      </c>
      <c r="C70" s="64"/>
      <c r="D70" s="88">
        <v>18400</v>
      </c>
      <c r="E70" s="65"/>
      <c r="F70" s="54"/>
      <c r="G70" s="54"/>
      <c r="H70" s="54"/>
      <c r="I70" s="54"/>
      <c r="J70" s="54"/>
      <c r="K70" s="54"/>
      <c r="L70" s="54"/>
      <c r="M70" s="54"/>
    </row>
    <row r="71" spans="1:13" x14ac:dyDescent="0.25">
      <c r="A71" s="72">
        <f t="shared" si="0"/>
        <v>54</v>
      </c>
      <c r="B71" s="64" t="s">
        <v>72</v>
      </c>
      <c r="C71" s="64"/>
      <c r="D71" s="88">
        <v>8000</v>
      </c>
      <c r="E71" s="65"/>
      <c r="F71" s="54"/>
      <c r="G71" s="54"/>
      <c r="H71" s="54"/>
      <c r="I71" s="54"/>
      <c r="J71" s="54"/>
      <c r="K71" s="54"/>
      <c r="L71" s="54"/>
      <c r="M71" s="54"/>
    </row>
    <row r="72" spans="1:13" x14ac:dyDescent="0.25">
      <c r="A72" s="72">
        <f t="shared" si="0"/>
        <v>55</v>
      </c>
      <c r="B72" s="64" t="s">
        <v>73</v>
      </c>
      <c r="C72" s="64"/>
      <c r="D72" s="88">
        <v>50</v>
      </c>
      <c r="E72" s="65"/>
      <c r="F72" s="54"/>
      <c r="G72" s="54"/>
      <c r="H72" s="54"/>
      <c r="I72" s="54"/>
      <c r="J72" s="54"/>
      <c r="K72" s="54"/>
      <c r="L72" s="54"/>
      <c r="M72" s="54"/>
    </row>
    <row r="73" spans="1:13" x14ac:dyDescent="0.25">
      <c r="A73" s="72">
        <f t="shared" si="0"/>
        <v>56</v>
      </c>
      <c r="B73" s="64" t="s">
        <v>74</v>
      </c>
      <c r="C73" s="64"/>
      <c r="D73" s="88">
        <v>750</v>
      </c>
      <c r="E73" s="65"/>
      <c r="F73" s="54"/>
      <c r="G73" s="54"/>
      <c r="H73" s="54"/>
      <c r="I73" s="54"/>
      <c r="J73" s="54"/>
      <c r="K73" s="54"/>
      <c r="L73" s="54"/>
      <c r="M73" s="54"/>
    </row>
    <row r="74" spans="1:13" x14ac:dyDescent="0.25">
      <c r="A74" s="72">
        <f t="shared" si="0"/>
        <v>57</v>
      </c>
      <c r="B74" s="64" t="s">
        <v>75</v>
      </c>
      <c r="C74" s="64"/>
      <c r="D74" s="88">
        <v>300</v>
      </c>
      <c r="E74" s="65"/>
      <c r="F74" s="54"/>
      <c r="G74" s="54"/>
      <c r="H74" s="54"/>
      <c r="I74" s="54"/>
      <c r="J74" s="54"/>
      <c r="K74" s="54"/>
      <c r="L74" s="54"/>
      <c r="M74" s="54"/>
    </row>
    <row r="75" spans="1:13" x14ac:dyDescent="0.25">
      <c r="A75" s="72">
        <f t="shared" si="0"/>
        <v>58</v>
      </c>
      <c r="B75" s="64" t="s">
        <v>76</v>
      </c>
      <c r="C75" s="64"/>
      <c r="D75" s="88">
        <v>1500</v>
      </c>
      <c r="E75" s="65"/>
      <c r="F75" s="54"/>
      <c r="G75" s="54"/>
      <c r="H75" s="54"/>
      <c r="I75" s="54"/>
      <c r="J75" s="54"/>
      <c r="K75" s="54"/>
      <c r="L75" s="54"/>
      <c r="M75" s="54"/>
    </row>
    <row r="76" spans="1:13" x14ac:dyDescent="0.25">
      <c r="A76" s="72">
        <f t="shared" si="0"/>
        <v>59</v>
      </c>
      <c r="B76" s="64" t="s">
        <v>77</v>
      </c>
      <c r="C76" s="64"/>
      <c r="D76" s="88">
        <v>1250</v>
      </c>
      <c r="E76" s="65"/>
      <c r="F76" s="54"/>
      <c r="G76" s="54"/>
      <c r="H76" s="54"/>
      <c r="I76" s="54"/>
      <c r="J76" s="54"/>
      <c r="K76" s="54"/>
      <c r="L76" s="54"/>
      <c r="M76" s="54"/>
    </row>
    <row r="77" spans="1:13" x14ac:dyDescent="0.25">
      <c r="A77" s="72">
        <f t="shared" si="0"/>
        <v>60</v>
      </c>
      <c r="B77" s="64" t="s">
        <v>78</v>
      </c>
      <c r="C77" s="64"/>
      <c r="D77" s="88">
        <v>400</v>
      </c>
      <c r="E77" s="65"/>
      <c r="F77" s="54"/>
      <c r="G77" s="54"/>
      <c r="H77" s="54"/>
      <c r="I77" s="54"/>
      <c r="J77" s="54"/>
      <c r="K77" s="54"/>
      <c r="L77" s="54"/>
      <c r="M77" s="54"/>
    </row>
    <row r="78" spans="1:13" x14ac:dyDescent="0.25">
      <c r="A78" s="72">
        <f t="shared" si="0"/>
        <v>61</v>
      </c>
      <c r="B78" s="64" t="s">
        <v>79</v>
      </c>
      <c r="C78" s="64"/>
      <c r="D78" s="88">
        <v>400</v>
      </c>
      <c r="E78" s="65"/>
      <c r="F78" s="54"/>
      <c r="G78" s="54"/>
      <c r="H78" s="54"/>
      <c r="I78" s="54"/>
      <c r="J78" s="54"/>
      <c r="K78" s="54"/>
      <c r="L78" s="54"/>
      <c r="M78" s="54"/>
    </row>
    <row r="79" spans="1:13" x14ac:dyDescent="0.25">
      <c r="A79" s="72">
        <f t="shared" si="0"/>
        <v>62</v>
      </c>
      <c r="B79" s="64" t="s">
        <v>80</v>
      </c>
      <c r="C79" s="64"/>
      <c r="D79" s="88">
        <v>17000</v>
      </c>
      <c r="E79" s="65"/>
      <c r="F79" s="54"/>
      <c r="G79" s="54"/>
      <c r="H79" s="54"/>
      <c r="I79" s="54"/>
      <c r="J79" s="54"/>
      <c r="K79" s="54"/>
      <c r="L79" s="54"/>
      <c r="M79" s="54"/>
    </row>
    <row r="80" spans="1:13" x14ac:dyDescent="0.25">
      <c r="A80" s="72">
        <f t="shared" si="0"/>
        <v>63</v>
      </c>
      <c r="B80" s="64" t="s">
        <v>160</v>
      </c>
      <c r="C80" s="64"/>
      <c r="D80" s="88">
        <v>600</v>
      </c>
      <c r="E80" s="65"/>
      <c r="F80" s="54"/>
      <c r="G80" s="54"/>
      <c r="H80" s="54"/>
      <c r="I80" s="54"/>
      <c r="J80" s="54"/>
      <c r="K80" s="54"/>
      <c r="L80" s="54"/>
      <c r="M80" s="54"/>
    </row>
    <row r="81" spans="1:13" x14ac:dyDescent="0.25">
      <c r="A81" s="72">
        <f t="shared" si="0"/>
        <v>64</v>
      </c>
      <c r="B81" s="64" t="s">
        <v>161</v>
      </c>
      <c r="C81" s="64"/>
      <c r="D81" s="88">
        <v>600</v>
      </c>
      <c r="E81" s="65"/>
      <c r="F81" s="54"/>
      <c r="G81" s="54"/>
      <c r="H81" s="54"/>
      <c r="I81" s="54"/>
      <c r="J81" s="54"/>
      <c r="K81" s="54"/>
      <c r="L81" s="54"/>
      <c r="M81" s="54"/>
    </row>
    <row r="82" spans="1:13" x14ac:dyDescent="0.25">
      <c r="A82" s="72">
        <f t="shared" si="0"/>
        <v>65</v>
      </c>
      <c r="B82" s="64" t="s">
        <v>81</v>
      </c>
      <c r="C82" s="64"/>
      <c r="D82" s="88">
        <v>600</v>
      </c>
      <c r="E82" s="65"/>
      <c r="F82" s="54"/>
      <c r="G82" s="54"/>
      <c r="H82" s="54"/>
      <c r="I82" s="54"/>
      <c r="J82" s="54"/>
      <c r="K82" s="54"/>
      <c r="L82" s="54"/>
      <c r="M82" s="54"/>
    </row>
    <row r="83" spans="1:13" x14ac:dyDescent="0.25">
      <c r="A83" s="72">
        <f t="shared" si="0"/>
        <v>66</v>
      </c>
      <c r="B83" s="64" t="s">
        <v>82</v>
      </c>
      <c r="C83" s="64"/>
      <c r="D83" s="88">
        <v>1650</v>
      </c>
      <c r="E83" s="65"/>
      <c r="F83" s="54"/>
      <c r="G83" s="54"/>
      <c r="H83" s="54"/>
      <c r="I83" s="54"/>
      <c r="J83" s="54"/>
      <c r="K83" s="54"/>
      <c r="L83" s="54"/>
      <c r="M83" s="54"/>
    </row>
    <row r="84" spans="1:13" x14ac:dyDescent="0.25">
      <c r="A84" s="72">
        <f t="shared" ref="A84:A90" si="1">A83+1</f>
        <v>67</v>
      </c>
      <c r="B84" s="64" t="s">
        <v>83</v>
      </c>
      <c r="C84" s="64"/>
      <c r="D84" s="88">
        <v>1250</v>
      </c>
      <c r="E84" s="65"/>
      <c r="F84" s="54"/>
      <c r="G84" s="54"/>
      <c r="H84" s="54"/>
      <c r="I84" s="54"/>
      <c r="J84" s="54"/>
      <c r="K84" s="54"/>
      <c r="L84" s="54"/>
      <c r="M84" s="54"/>
    </row>
    <row r="85" spans="1:13" x14ac:dyDescent="0.25">
      <c r="A85" s="72">
        <f t="shared" si="1"/>
        <v>68</v>
      </c>
      <c r="B85" s="64" t="s">
        <v>84</v>
      </c>
      <c r="C85" s="64"/>
      <c r="D85" s="88">
        <v>1500</v>
      </c>
      <c r="E85" s="65"/>
      <c r="F85" s="54"/>
      <c r="G85" s="54"/>
      <c r="H85" s="54"/>
      <c r="I85" s="54"/>
      <c r="J85" s="54"/>
      <c r="K85" s="54"/>
      <c r="L85" s="54"/>
      <c r="M85" s="54"/>
    </row>
    <row r="86" spans="1:13" x14ac:dyDescent="0.25">
      <c r="A86" s="72">
        <f t="shared" si="1"/>
        <v>69</v>
      </c>
      <c r="B86" s="64" t="s">
        <v>162</v>
      </c>
      <c r="C86" s="64"/>
      <c r="D86" s="88">
        <v>350</v>
      </c>
      <c r="E86" s="65"/>
      <c r="F86" s="54"/>
      <c r="G86" s="54"/>
      <c r="H86" s="54"/>
      <c r="I86" s="54"/>
      <c r="J86" s="54"/>
      <c r="K86" s="54"/>
      <c r="L86" s="54"/>
      <c r="M86" s="54"/>
    </row>
    <row r="87" spans="1:13" x14ac:dyDescent="0.25">
      <c r="A87" s="72">
        <f t="shared" si="1"/>
        <v>70</v>
      </c>
      <c r="B87" s="64" t="s">
        <v>96</v>
      </c>
      <c r="C87" s="64"/>
      <c r="D87" s="88">
        <v>650</v>
      </c>
      <c r="E87" s="65"/>
      <c r="F87" s="54"/>
      <c r="G87" s="54"/>
      <c r="H87" s="54"/>
      <c r="I87" s="54"/>
      <c r="J87" s="54"/>
      <c r="K87" s="54"/>
      <c r="L87" s="54"/>
      <c r="M87" s="54"/>
    </row>
    <row r="88" spans="1:13" x14ac:dyDescent="0.25">
      <c r="A88" s="72">
        <f t="shared" si="1"/>
        <v>71</v>
      </c>
      <c r="B88" s="64" t="s">
        <v>163</v>
      </c>
      <c r="C88" s="64"/>
      <c r="D88" s="88">
        <v>450</v>
      </c>
      <c r="E88" s="65"/>
      <c r="F88" s="54"/>
      <c r="G88" s="54"/>
      <c r="H88" s="54"/>
      <c r="I88" s="54"/>
      <c r="J88" s="54"/>
      <c r="K88" s="54"/>
      <c r="L88" s="54"/>
      <c r="M88" s="54"/>
    </row>
    <row r="89" spans="1:13" x14ac:dyDescent="0.25">
      <c r="A89" s="72">
        <f t="shared" si="1"/>
        <v>72</v>
      </c>
      <c r="B89" s="64" t="s">
        <v>97</v>
      </c>
      <c r="C89" s="64"/>
      <c r="D89" s="88">
        <v>1100</v>
      </c>
      <c r="E89" s="65"/>
      <c r="F89" s="54"/>
      <c r="G89" s="54"/>
      <c r="H89" s="54"/>
      <c r="I89" s="54"/>
      <c r="J89" s="54"/>
      <c r="K89" s="54"/>
      <c r="L89" s="54"/>
      <c r="M89" s="54"/>
    </row>
    <row r="90" spans="1:13" x14ac:dyDescent="0.25">
      <c r="A90" s="72">
        <f t="shared" si="1"/>
        <v>73</v>
      </c>
      <c r="B90" s="64" t="s">
        <v>98</v>
      </c>
      <c r="C90" s="64"/>
      <c r="D90" s="88">
        <v>900</v>
      </c>
      <c r="E90" s="65"/>
      <c r="F90" s="54"/>
      <c r="G90" s="54"/>
      <c r="H90" s="54"/>
      <c r="I90" s="54"/>
      <c r="J90" s="54"/>
      <c r="K90" s="54"/>
      <c r="L90" s="54"/>
      <c r="M90" s="54"/>
    </row>
    <row r="91" spans="1:13" x14ac:dyDescent="0.25">
      <c r="A91" s="72"/>
      <c r="B91" s="96"/>
      <c r="C91" s="96"/>
      <c r="D91" s="97"/>
      <c r="E91" s="65"/>
      <c r="F91" s="54"/>
      <c r="G91" s="54"/>
      <c r="H91" s="54"/>
      <c r="I91" s="54"/>
      <c r="J91" s="54"/>
      <c r="K91" s="54"/>
      <c r="L91" s="54"/>
      <c r="M91" s="54"/>
    </row>
    <row r="92" spans="1:13" ht="13.8" thickBot="1" x14ac:dyDescent="0.3">
      <c r="A92" s="72"/>
      <c r="B92" s="64"/>
      <c r="C92" s="64"/>
      <c r="D92" s="90">
        <f>SUM(D17:D90)</f>
        <v>351050</v>
      </c>
      <c r="E92" s="65"/>
      <c r="F92" s="54"/>
      <c r="G92" s="54"/>
      <c r="H92" s="54"/>
      <c r="I92" s="54"/>
      <c r="J92" s="54"/>
      <c r="K92" s="54"/>
      <c r="L92" s="54"/>
      <c r="M92" s="54"/>
    </row>
    <row r="93" spans="1:13" ht="17.25" customHeight="1" thickBot="1" x14ac:dyDescent="0.3">
      <c r="A93" s="75"/>
      <c r="B93" s="76"/>
      <c r="C93" s="76"/>
      <c r="D93" s="91"/>
      <c r="E93" s="77"/>
      <c r="F93" s="56"/>
      <c r="G93" s="56"/>
      <c r="H93" s="56"/>
      <c r="I93" s="57"/>
      <c r="J93" s="56"/>
      <c r="K93" s="58">
        <f>SUM(K18:K92)</f>
        <v>0</v>
      </c>
      <c r="L93" s="59"/>
      <c r="M93" s="58">
        <f>SUM(M18:M92)</f>
        <v>0</v>
      </c>
    </row>
    <row r="94" spans="1:13" x14ac:dyDescent="0.25">
      <c r="A94" s="75"/>
      <c r="B94" s="76"/>
      <c r="C94" s="76"/>
      <c r="D94" s="91"/>
      <c r="E94" s="77"/>
      <c r="F94" s="56"/>
      <c r="G94" s="56"/>
      <c r="H94" s="56"/>
      <c r="I94" s="57"/>
      <c r="J94" s="56"/>
      <c r="K94" s="57"/>
      <c r="L94" s="57"/>
      <c r="M94" s="56"/>
    </row>
    <row r="95" spans="1:13" x14ac:dyDescent="0.25">
      <c r="A95" s="75"/>
      <c r="B95" s="76"/>
      <c r="C95" s="76"/>
      <c r="D95" s="91"/>
      <c r="E95" s="77"/>
      <c r="F95" s="56"/>
      <c r="G95" s="56"/>
      <c r="H95" s="56"/>
      <c r="I95" s="57"/>
      <c r="J95" s="56"/>
      <c r="K95" s="57"/>
      <c r="L95" s="57"/>
      <c r="M95" s="56"/>
    </row>
    <row r="96" spans="1:13" x14ac:dyDescent="0.25">
      <c r="A96" s="75"/>
      <c r="B96" s="76"/>
      <c r="C96" s="76"/>
      <c r="D96" s="91"/>
      <c r="E96" s="77"/>
      <c r="F96" s="56"/>
      <c r="G96" s="56"/>
      <c r="H96" s="56"/>
      <c r="I96" s="57"/>
      <c r="J96" s="56"/>
      <c r="K96" s="57"/>
      <c r="L96" s="57"/>
      <c r="M96" s="56"/>
    </row>
    <row r="97" spans="1:13" ht="14.4" x14ac:dyDescent="0.3">
      <c r="A97" s="114" t="s">
        <v>155</v>
      </c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57"/>
      <c r="M97"/>
    </row>
    <row r="98" spans="1:13" ht="53.25" customHeight="1" x14ac:dyDescent="0.25">
      <c r="A98" s="115" t="s">
        <v>108</v>
      </c>
      <c r="B98" s="116"/>
      <c r="C98" s="116"/>
      <c r="D98" s="116"/>
      <c r="E98" s="117"/>
      <c r="F98" s="67" t="s">
        <v>85</v>
      </c>
      <c r="G98" s="67" t="s">
        <v>18</v>
      </c>
      <c r="H98" s="108" t="s">
        <v>90</v>
      </c>
      <c r="I98" s="63" t="s">
        <v>19</v>
      </c>
      <c r="J98" s="67" t="s">
        <v>20</v>
      </c>
      <c r="K98" s="63" t="s">
        <v>21</v>
      </c>
      <c r="L98" s="68" t="s">
        <v>153</v>
      </c>
      <c r="M98"/>
    </row>
    <row r="99" spans="1:13" x14ac:dyDescent="0.25">
      <c r="A99" s="69" t="s">
        <v>135</v>
      </c>
      <c r="B99" s="110" t="s">
        <v>86</v>
      </c>
      <c r="C99" s="111"/>
      <c r="D99" s="122" t="s">
        <v>95</v>
      </c>
      <c r="E99" s="123"/>
      <c r="F99" s="70"/>
      <c r="G99" s="70"/>
      <c r="H99" s="109"/>
      <c r="I99" s="63" t="s">
        <v>91</v>
      </c>
      <c r="J99" s="70" t="s">
        <v>92</v>
      </c>
      <c r="K99" s="71" t="s">
        <v>93</v>
      </c>
      <c r="L99" s="68" t="s">
        <v>154</v>
      </c>
      <c r="M99"/>
    </row>
    <row r="100" spans="1:13" x14ac:dyDescent="0.25">
      <c r="A100" s="72">
        <v>1</v>
      </c>
      <c r="B100" s="106"/>
      <c r="C100" s="107"/>
      <c r="D100" s="106"/>
      <c r="E100" s="107"/>
      <c r="F100" s="73"/>
      <c r="G100" s="73"/>
      <c r="H100" s="73"/>
      <c r="I100" s="65"/>
      <c r="J100" s="73"/>
      <c r="K100" s="65"/>
      <c r="L100" s="65"/>
      <c r="M100"/>
    </row>
    <row r="101" spans="1:13" x14ac:dyDescent="0.25">
      <c r="A101" s="72">
        <f>A100+1</f>
        <v>2</v>
      </c>
      <c r="B101" s="106"/>
      <c r="C101" s="107"/>
      <c r="D101" s="106"/>
      <c r="E101" s="107"/>
      <c r="F101" s="73"/>
      <c r="G101" s="73"/>
      <c r="H101" s="73"/>
      <c r="I101" s="65"/>
      <c r="J101" s="73"/>
      <c r="K101" s="65"/>
      <c r="L101" s="65"/>
      <c r="M101"/>
    </row>
    <row r="102" spans="1:13" x14ac:dyDescent="0.25">
      <c r="A102" s="72">
        <f t="shared" ref="A102:A165" si="2">A101+1</f>
        <v>3</v>
      </c>
      <c r="B102" s="106"/>
      <c r="C102" s="107"/>
      <c r="D102" s="106"/>
      <c r="E102" s="107"/>
      <c r="F102" s="73"/>
      <c r="G102" s="73"/>
      <c r="H102" s="73"/>
      <c r="I102" s="65"/>
      <c r="J102" s="73"/>
      <c r="K102" s="65"/>
      <c r="L102" s="65"/>
      <c r="M102"/>
    </row>
    <row r="103" spans="1:13" x14ac:dyDescent="0.25">
      <c r="A103" s="72">
        <f t="shared" si="2"/>
        <v>4</v>
      </c>
      <c r="B103" s="106"/>
      <c r="C103" s="107"/>
      <c r="D103" s="106"/>
      <c r="E103" s="107"/>
      <c r="F103" s="73"/>
      <c r="G103" s="73"/>
      <c r="H103" s="73"/>
      <c r="I103" s="65"/>
      <c r="J103" s="73"/>
      <c r="K103" s="65"/>
      <c r="L103" s="65"/>
      <c r="M103"/>
    </row>
    <row r="104" spans="1:13" x14ac:dyDescent="0.25">
      <c r="A104" s="72">
        <f t="shared" si="2"/>
        <v>5</v>
      </c>
      <c r="B104" s="106"/>
      <c r="C104" s="107"/>
      <c r="D104" s="106"/>
      <c r="E104" s="107"/>
      <c r="F104" s="73"/>
      <c r="G104" s="73"/>
      <c r="H104" s="73"/>
      <c r="I104" s="65"/>
      <c r="J104" s="73"/>
      <c r="K104" s="65"/>
      <c r="L104" s="65"/>
      <c r="M104"/>
    </row>
    <row r="105" spans="1:13" x14ac:dyDescent="0.25">
      <c r="A105" s="72">
        <f t="shared" si="2"/>
        <v>6</v>
      </c>
      <c r="B105" s="106"/>
      <c r="C105" s="107"/>
      <c r="D105" s="106"/>
      <c r="E105" s="107"/>
      <c r="F105" s="73"/>
      <c r="G105" s="73"/>
      <c r="H105" s="73"/>
      <c r="I105" s="65"/>
      <c r="J105" s="73"/>
      <c r="K105" s="65"/>
      <c r="L105" s="65"/>
      <c r="M105"/>
    </row>
    <row r="106" spans="1:13" x14ac:dyDescent="0.25">
      <c r="A106" s="72">
        <f t="shared" si="2"/>
        <v>7</v>
      </c>
      <c r="B106" s="106"/>
      <c r="C106" s="107"/>
      <c r="D106" s="106"/>
      <c r="E106" s="107"/>
      <c r="F106" s="73"/>
      <c r="G106" s="73"/>
      <c r="H106" s="73"/>
      <c r="I106" s="65"/>
      <c r="J106" s="73"/>
      <c r="K106" s="65"/>
      <c r="L106" s="65"/>
      <c r="M106"/>
    </row>
    <row r="107" spans="1:13" x14ac:dyDescent="0.25">
      <c r="A107" s="72">
        <f t="shared" si="2"/>
        <v>8</v>
      </c>
      <c r="B107" s="106"/>
      <c r="C107" s="107"/>
      <c r="D107" s="106"/>
      <c r="E107" s="107"/>
      <c r="F107" s="61"/>
      <c r="G107" s="61"/>
      <c r="H107" s="61"/>
      <c r="I107" s="54"/>
      <c r="J107" s="61"/>
      <c r="K107" s="54"/>
      <c r="L107" s="54"/>
      <c r="M107" s="60"/>
    </row>
    <row r="108" spans="1:13" x14ac:dyDescent="0.25">
      <c r="A108" s="72">
        <f t="shared" si="2"/>
        <v>9</v>
      </c>
      <c r="B108" s="106"/>
      <c r="C108" s="107"/>
      <c r="D108" s="106"/>
      <c r="E108" s="107"/>
      <c r="F108" s="61"/>
      <c r="G108" s="61"/>
      <c r="H108" s="61"/>
      <c r="I108" s="54"/>
      <c r="J108" s="61"/>
      <c r="K108" s="54"/>
      <c r="L108" s="54"/>
      <c r="M108" s="60"/>
    </row>
    <row r="109" spans="1:13" x14ac:dyDescent="0.25">
      <c r="A109" s="72">
        <f t="shared" si="2"/>
        <v>10</v>
      </c>
      <c r="B109" s="106"/>
      <c r="C109" s="107"/>
      <c r="D109" s="106"/>
      <c r="E109" s="107"/>
      <c r="F109" s="61"/>
      <c r="G109" s="61"/>
      <c r="H109" s="61"/>
      <c r="I109" s="54"/>
      <c r="J109" s="61"/>
      <c r="K109" s="54"/>
      <c r="L109" s="54"/>
      <c r="M109" s="60"/>
    </row>
    <row r="110" spans="1:13" x14ac:dyDescent="0.25">
      <c r="A110" s="72">
        <f t="shared" si="2"/>
        <v>11</v>
      </c>
      <c r="B110" s="106"/>
      <c r="C110" s="107"/>
      <c r="D110" s="106"/>
      <c r="E110" s="107"/>
      <c r="F110" s="61"/>
      <c r="G110" s="61"/>
      <c r="H110" s="61"/>
      <c r="I110" s="54"/>
      <c r="J110" s="61"/>
      <c r="K110" s="54"/>
      <c r="L110" s="54"/>
      <c r="M110" s="60"/>
    </row>
    <row r="111" spans="1:13" x14ac:dyDescent="0.25">
      <c r="A111" s="72">
        <f t="shared" si="2"/>
        <v>12</v>
      </c>
      <c r="B111" s="106"/>
      <c r="C111" s="107"/>
      <c r="D111" s="106"/>
      <c r="E111" s="107"/>
      <c r="F111" s="61"/>
      <c r="G111" s="61"/>
      <c r="H111" s="61"/>
      <c r="I111" s="54"/>
      <c r="J111" s="61"/>
      <c r="K111" s="54"/>
      <c r="L111" s="54"/>
      <c r="M111" s="60"/>
    </row>
    <row r="112" spans="1:13" x14ac:dyDescent="0.25">
      <c r="A112" s="72">
        <f t="shared" si="2"/>
        <v>13</v>
      </c>
      <c r="B112" s="106"/>
      <c r="C112" s="107"/>
      <c r="D112" s="106"/>
      <c r="E112" s="107"/>
      <c r="F112" s="61"/>
      <c r="G112" s="61"/>
      <c r="H112" s="61"/>
      <c r="I112" s="54"/>
      <c r="J112" s="61"/>
      <c r="K112" s="54"/>
      <c r="L112" s="54"/>
      <c r="M112" s="60"/>
    </row>
    <row r="113" spans="1:13" x14ac:dyDescent="0.25">
      <c r="A113" s="72">
        <f t="shared" si="2"/>
        <v>14</v>
      </c>
      <c r="B113" s="106"/>
      <c r="C113" s="107"/>
      <c r="D113" s="106"/>
      <c r="E113" s="107"/>
      <c r="F113" s="61"/>
      <c r="G113" s="61"/>
      <c r="H113" s="61"/>
      <c r="I113" s="54"/>
      <c r="J113" s="61"/>
      <c r="K113" s="54"/>
      <c r="L113" s="54"/>
      <c r="M113" s="60"/>
    </row>
    <row r="114" spans="1:13" x14ac:dyDescent="0.25">
      <c r="A114" s="72">
        <f t="shared" si="2"/>
        <v>15</v>
      </c>
      <c r="B114" s="106"/>
      <c r="C114" s="107"/>
      <c r="D114" s="106"/>
      <c r="E114" s="107"/>
      <c r="F114" s="61"/>
      <c r="G114" s="61"/>
      <c r="H114" s="61"/>
      <c r="I114" s="54"/>
      <c r="J114" s="61"/>
      <c r="K114" s="54"/>
      <c r="L114" s="54"/>
      <c r="M114" s="60"/>
    </row>
    <row r="115" spans="1:13" x14ac:dyDescent="0.25">
      <c r="A115" s="72">
        <f t="shared" si="2"/>
        <v>16</v>
      </c>
      <c r="B115" s="106"/>
      <c r="C115" s="107"/>
      <c r="D115" s="106"/>
      <c r="E115" s="107"/>
      <c r="F115" s="61"/>
      <c r="G115" s="61"/>
      <c r="H115" s="61"/>
      <c r="I115" s="54"/>
      <c r="J115" s="61"/>
      <c r="K115" s="54"/>
      <c r="L115" s="54"/>
      <c r="M115" s="60"/>
    </row>
    <row r="116" spans="1:13" x14ac:dyDescent="0.25">
      <c r="A116" s="72">
        <f t="shared" si="2"/>
        <v>17</v>
      </c>
      <c r="B116" s="106"/>
      <c r="C116" s="107"/>
      <c r="D116" s="106"/>
      <c r="E116" s="107"/>
      <c r="F116" s="61"/>
      <c r="G116" s="61"/>
      <c r="H116" s="61"/>
      <c r="I116" s="54"/>
      <c r="J116" s="61"/>
      <c r="K116" s="54"/>
      <c r="L116" s="54"/>
      <c r="M116" s="60"/>
    </row>
    <row r="117" spans="1:13" x14ac:dyDescent="0.25">
      <c r="A117" s="72">
        <f t="shared" si="2"/>
        <v>18</v>
      </c>
      <c r="B117" s="106"/>
      <c r="C117" s="107"/>
      <c r="D117" s="106"/>
      <c r="E117" s="107"/>
      <c r="F117" s="61"/>
      <c r="G117" s="61"/>
      <c r="H117" s="61"/>
      <c r="I117" s="54"/>
      <c r="J117" s="61"/>
      <c r="K117" s="54"/>
      <c r="L117" s="54"/>
      <c r="M117" s="60"/>
    </row>
    <row r="118" spans="1:13" x14ac:dyDescent="0.25">
      <c r="A118" s="72">
        <f t="shared" si="2"/>
        <v>19</v>
      </c>
      <c r="B118" s="106"/>
      <c r="C118" s="107"/>
      <c r="D118" s="106"/>
      <c r="E118" s="107"/>
      <c r="F118" s="61"/>
      <c r="G118" s="61"/>
      <c r="H118" s="61"/>
      <c r="I118" s="54"/>
      <c r="J118" s="61"/>
      <c r="K118" s="54"/>
      <c r="L118" s="54"/>
      <c r="M118" s="60"/>
    </row>
    <row r="119" spans="1:13" x14ac:dyDescent="0.25">
      <c r="A119" s="72">
        <f t="shared" si="2"/>
        <v>20</v>
      </c>
      <c r="B119" s="106"/>
      <c r="C119" s="107"/>
      <c r="D119" s="106"/>
      <c r="E119" s="107"/>
      <c r="F119" s="61"/>
      <c r="G119" s="61"/>
      <c r="H119" s="61"/>
      <c r="I119" s="54"/>
      <c r="J119" s="61"/>
      <c r="K119" s="54"/>
      <c r="L119" s="54"/>
      <c r="M119" s="60"/>
    </row>
    <row r="120" spans="1:13" x14ac:dyDescent="0.25">
      <c r="A120" s="72">
        <f t="shared" si="2"/>
        <v>21</v>
      </c>
      <c r="B120" s="106"/>
      <c r="C120" s="107"/>
      <c r="D120" s="106"/>
      <c r="E120" s="107"/>
      <c r="F120" s="61"/>
      <c r="G120" s="61"/>
      <c r="H120" s="61"/>
      <c r="I120" s="54"/>
      <c r="J120" s="61"/>
      <c r="K120" s="54"/>
      <c r="L120" s="54"/>
      <c r="M120" s="60"/>
    </row>
    <row r="121" spans="1:13" x14ac:dyDescent="0.25">
      <c r="A121" s="72">
        <f t="shared" si="2"/>
        <v>22</v>
      </c>
      <c r="B121" s="106"/>
      <c r="C121" s="107"/>
      <c r="D121" s="106"/>
      <c r="E121" s="107"/>
      <c r="F121" s="61"/>
      <c r="G121" s="61"/>
      <c r="H121" s="61"/>
      <c r="I121" s="54"/>
      <c r="J121" s="61"/>
      <c r="K121" s="54"/>
      <c r="L121" s="54"/>
      <c r="M121" s="60"/>
    </row>
    <row r="122" spans="1:13" x14ac:dyDescent="0.25">
      <c r="A122" s="72">
        <f t="shared" si="2"/>
        <v>23</v>
      </c>
      <c r="B122" s="106"/>
      <c r="C122" s="107"/>
      <c r="D122" s="106"/>
      <c r="E122" s="107"/>
      <c r="F122" s="61"/>
      <c r="G122" s="61"/>
      <c r="H122" s="61"/>
      <c r="I122" s="54"/>
      <c r="J122" s="61"/>
      <c r="K122" s="54"/>
      <c r="L122" s="54"/>
      <c r="M122" s="60"/>
    </row>
    <row r="123" spans="1:13" x14ac:dyDescent="0.25">
      <c r="A123" s="72">
        <f t="shared" si="2"/>
        <v>24</v>
      </c>
      <c r="B123" s="106"/>
      <c r="C123" s="107"/>
      <c r="D123" s="106"/>
      <c r="E123" s="107"/>
      <c r="F123" s="61"/>
      <c r="G123" s="61"/>
      <c r="H123" s="61"/>
      <c r="I123" s="54"/>
      <c r="J123" s="61"/>
      <c r="K123" s="54"/>
      <c r="L123" s="54"/>
      <c r="M123" s="60"/>
    </row>
    <row r="124" spans="1:13" x14ac:dyDescent="0.25">
      <c r="A124" s="72">
        <f t="shared" si="2"/>
        <v>25</v>
      </c>
      <c r="B124" s="106"/>
      <c r="C124" s="107"/>
      <c r="D124" s="106"/>
      <c r="E124" s="107"/>
      <c r="F124" s="61"/>
      <c r="G124" s="61"/>
      <c r="H124" s="61"/>
      <c r="I124" s="54"/>
      <c r="J124" s="61"/>
      <c r="K124" s="54"/>
      <c r="L124" s="54"/>
      <c r="M124" s="60"/>
    </row>
    <row r="125" spans="1:13" x14ac:dyDescent="0.25">
      <c r="A125" s="72">
        <f t="shared" si="2"/>
        <v>26</v>
      </c>
      <c r="B125" s="106"/>
      <c r="C125" s="107"/>
      <c r="D125" s="106"/>
      <c r="E125" s="107"/>
      <c r="F125" s="61"/>
      <c r="G125" s="61"/>
      <c r="H125" s="61"/>
      <c r="I125" s="54"/>
      <c r="J125" s="61"/>
      <c r="K125" s="54"/>
      <c r="L125" s="54"/>
      <c r="M125" s="60"/>
    </row>
    <row r="126" spans="1:13" x14ac:dyDescent="0.25">
      <c r="A126" s="72">
        <f t="shared" si="2"/>
        <v>27</v>
      </c>
      <c r="B126" s="106"/>
      <c r="C126" s="107"/>
      <c r="D126" s="106"/>
      <c r="E126" s="107"/>
      <c r="F126" s="61"/>
      <c r="G126" s="61"/>
      <c r="H126" s="61"/>
      <c r="I126" s="54"/>
      <c r="J126" s="61"/>
      <c r="K126" s="54"/>
      <c r="L126" s="54"/>
      <c r="M126" s="60"/>
    </row>
    <row r="127" spans="1:13" x14ac:dyDescent="0.25">
      <c r="A127" s="72">
        <f t="shared" si="2"/>
        <v>28</v>
      </c>
      <c r="B127" s="106"/>
      <c r="C127" s="107"/>
      <c r="D127" s="106"/>
      <c r="E127" s="107"/>
      <c r="F127" s="61"/>
      <c r="G127" s="61"/>
      <c r="H127" s="61"/>
      <c r="I127" s="54"/>
      <c r="J127" s="61"/>
      <c r="K127" s="54"/>
      <c r="L127" s="54"/>
      <c r="M127" s="60"/>
    </row>
    <row r="128" spans="1:13" x14ac:dyDescent="0.25">
      <c r="A128" s="72">
        <f t="shared" si="2"/>
        <v>29</v>
      </c>
      <c r="B128" s="106"/>
      <c r="C128" s="107"/>
      <c r="D128" s="106"/>
      <c r="E128" s="107"/>
      <c r="F128" s="61"/>
      <c r="G128" s="61"/>
      <c r="H128" s="61"/>
      <c r="I128" s="54"/>
      <c r="J128" s="61"/>
      <c r="K128" s="54"/>
      <c r="L128" s="54"/>
      <c r="M128" s="60"/>
    </row>
    <row r="129" spans="1:13" x14ac:dyDescent="0.25">
      <c r="A129" s="72">
        <f t="shared" si="2"/>
        <v>30</v>
      </c>
      <c r="B129" s="106"/>
      <c r="C129" s="107"/>
      <c r="D129" s="106"/>
      <c r="E129" s="107"/>
      <c r="F129" s="61"/>
      <c r="G129" s="61"/>
      <c r="H129" s="61"/>
      <c r="I129" s="54"/>
      <c r="J129" s="61"/>
      <c r="K129" s="54"/>
      <c r="L129" s="54"/>
      <c r="M129" s="60"/>
    </row>
    <row r="130" spans="1:13" x14ac:dyDescent="0.25">
      <c r="A130" s="72">
        <f t="shared" si="2"/>
        <v>31</v>
      </c>
      <c r="B130" s="106"/>
      <c r="C130" s="107"/>
      <c r="D130" s="106"/>
      <c r="E130" s="107"/>
      <c r="F130" s="61"/>
      <c r="G130" s="61"/>
      <c r="H130" s="61"/>
      <c r="I130" s="54"/>
      <c r="J130" s="61"/>
      <c r="K130" s="54"/>
      <c r="L130" s="54"/>
      <c r="M130" s="60"/>
    </row>
    <row r="131" spans="1:13" x14ac:dyDescent="0.25">
      <c r="A131" s="72">
        <f t="shared" si="2"/>
        <v>32</v>
      </c>
      <c r="B131" s="106"/>
      <c r="C131" s="107"/>
      <c r="D131" s="106"/>
      <c r="E131" s="107"/>
      <c r="F131" s="61"/>
      <c r="G131" s="61"/>
      <c r="H131" s="61"/>
      <c r="I131" s="54"/>
      <c r="J131" s="61"/>
      <c r="K131" s="54"/>
      <c r="L131" s="54"/>
      <c r="M131" s="60"/>
    </row>
    <row r="132" spans="1:13" x14ac:dyDescent="0.25">
      <c r="A132" s="72">
        <f t="shared" si="2"/>
        <v>33</v>
      </c>
      <c r="B132" s="106"/>
      <c r="C132" s="107"/>
      <c r="D132" s="106"/>
      <c r="E132" s="107"/>
      <c r="F132" s="61"/>
      <c r="G132" s="61"/>
      <c r="H132" s="61"/>
      <c r="I132" s="54"/>
      <c r="J132" s="61"/>
      <c r="K132" s="54"/>
      <c r="L132" s="54"/>
      <c r="M132" s="60"/>
    </row>
    <row r="133" spans="1:13" x14ac:dyDescent="0.25">
      <c r="A133" s="72">
        <f t="shared" si="2"/>
        <v>34</v>
      </c>
      <c r="B133" s="106"/>
      <c r="C133" s="107"/>
      <c r="D133" s="106"/>
      <c r="E133" s="107"/>
      <c r="F133" s="61"/>
      <c r="G133" s="61"/>
      <c r="H133" s="61"/>
      <c r="I133" s="54"/>
      <c r="J133" s="61"/>
      <c r="K133" s="54"/>
      <c r="L133" s="54"/>
      <c r="M133" s="60"/>
    </row>
    <row r="134" spans="1:13" x14ac:dyDescent="0.25">
      <c r="A134" s="72">
        <f t="shared" si="2"/>
        <v>35</v>
      </c>
      <c r="B134" s="106"/>
      <c r="C134" s="107"/>
      <c r="D134" s="106"/>
      <c r="E134" s="107"/>
      <c r="F134" s="61"/>
      <c r="G134" s="61"/>
      <c r="H134" s="61"/>
      <c r="I134" s="54"/>
      <c r="J134" s="61"/>
      <c r="K134" s="54"/>
      <c r="L134" s="54"/>
      <c r="M134" s="60"/>
    </row>
    <row r="135" spans="1:13" x14ac:dyDescent="0.25">
      <c r="A135" s="72">
        <f t="shared" si="2"/>
        <v>36</v>
      </c>
      <c r="B135" s="106"/>
      <c r="C135" s="107"/>
      <c r="D135" s="106"/>
      <c r="E135" s="107"/>
      <c r="F135" s="61"/>
      <c r="G135" s="61"/>
      <c r="H135" s="61"/>
      <c r="I135" s="54"/>
      <c r="J135" s="61"/>
      <c r="K135" s="54"/>
      <c r="L135" s="54"/>
      <c r="M135" s="60"/>
    </row>
    <row r="136" spans="1:13" x14ac:dyDescent="0.25">
      <c r="A136" s="72">
        <f t="shared" si="2"/>
        <v>37</v>
      </c>
      <c r="B136" s="106"/>
      <c r="C136" s="107"/>
      <c r="D136" s="106"/>
      <c r="E136" s="107"/>
      <c r="F136" s="61"/>
      <c r="G136" s="61"/>
      <c r="H136" s="61"/>
      <c r="I136" s="54"/>
      <c r="J136" s="61"/>
      <c r="K136" s="54"/>
      <c r="L136" s="54"/>
      <c r="M136" s="60"/>
    </row>
    <row r="137" spans="1:13" x14ac:dyDescent="0.25">
      <c r="A137" s="72">
        <f t="shared" si="2"/>
        <v>38</v>
      </c>
      <c r="B137" s="106"/>
      <c r="C137" s="107"/>
      <c r="D137" s="106"/>
      <c r="E137" s="107"/>
      <c r="F137" s="61"/>
      <c r="G137" s="61"/>
      <c r="H137" s="61"/>
      <c r="I137" s="54"/>
      <c r="J137" s="61"/>
      <c r="K137" s="54"/>
      <c r="L137" s="54"/>
      <c r="M137" s="60"/>
    </row>
    <row r="138" spans="1:13" x14ac:dyDescent="0.25">
      <c r="A138" s="72">
        <f t="shared" si="2"/>
        <v>39</v>
      </c>
      <c r="B138" s="106"/>
      <c r="C138" s="107"/>
      <c r="D138" s="106"/>
      <c r="E138" s="107"/>
      <c r="F138" s="61"/>
      <c r="G138" s="61"/>
      <c r="H138" s="61"/>
      <c r="I138" s="54"/>
      <c r="J138" s="61"/>
      <c r="K138" s="54"/>
      <c r="L138" s="54"/>
      <c r="M138" s="60"/>
    </row>
    <row r="139" spans="1:13" x14ac:dyDescent="0.25">
      <c r="A139" s="72">
        <f t="shared" si="2"/>
        <v>40</v>
      </c>
      <c r="B139" s="106"/>
      <c r="C139" s="107"/>
      <c r="D139" s="106"/>
      <c r="E139" s="107"/>
      <c r="F139" s="61"/>
      <c r="G139" s="61"/>
      <c r="H139" s="61"/>
      <c r="I139" s="54"/>
      <c r="J139" s="61"/>
      <c r="K139" s="54"/>
      <c r="L139" s="54"/>
      <c r="M139" s="60"/>
    </row>
    <row r="140" spans="1:13" x14ac:dyDescent="0.25">
      <c r="A140" s="72">
        <f t="shared" si="2"/>
        <v>41</v>
      </c>
      <c r="B140" s="106"/>
      <c r="C140" s="107"/>
      <c r="D140" s="106"/>
      <c r="E140" s="107"/>
      <c r="F140" s="61"/>
      <c r="G140" s="61"/>
      <c r="H140" s="61"/>
      <c r="I140" s="54"/>
      <c r="J140" s="61"/>
      <c r="K140" s="54"/>
      <c r="L140" s="54"/>
      <c r="M140" s="60"/>
    </row>
    <row r="141" spans="1:13" x14ac:dyDescent="0.25">
      <c r="A141" s="72">
        <f t="shared" si="2"/>
        <v>42</v>
      </c>
      <c r="B141" s="106"/>
      <c r="C141" s="107"/>
      <c r="D141" s="106"/>
      <c r="E141" s="107"/>
      <c r="F141" s="61"/>
      <c r="G141" s="61"/>
      <c r="H141" s="61"/>
      <c r="I141" s="54"/>
      <c r="J141" s="61"/>
      <c r="K141" s="54"/>
      <c r="L141" s="54"/>
      <c r="M141" s="60"/>
    </row>
    <row r="142" spans="1:13" x14ac:dyDescent="0.25">
      <c r="A142" s="72">
        <f t="shared" si="2"/>
        <v>43</v>
      </c>
      <c r="B142" s="106"/>
      <c r="C142" s="107"/>
      <c r="D142" s="106"/>
      <c r="E142" s="107"/>
      <c r="F142" s="61"/>
      <c r="G142" s="61"/>
      <c r="H142" s="61"/>
      <c r="I142" s="54"/>
      <c r="J142" s="61"/>
      <c r="K142" s="54"/>
      <c r="L142" s="54"/>
      <c r="M142" s="60"/>
    </row>
    <row r="143" spans="1:13" x14ac:dyDescent="0.25">
      <c r="A143" s="72">
        <f t="shared" si="2"/>
        <v>44</v>
      </c>
      <c r="B143" s="106"/>
      <c r="C143" s="107"/>
      <c r="D143" s="106"/>
      <c r="E143" s="107"/>
      <c r="F143" s="61"/>
      <c r="G143" s="61"/>
      <c r="H143" s="61"/>
      <c r="I143" s="54"/>
      <c r="J143" s="61"/>
      <c r="K143" s="54"/>
      <c r="L143" s="54"/>
      <c r="M143" s="60"/>
    </row>
    <row r="144" spans="1:13" x14ac:dyDescent="0.25">
      <c r="A144" s="72">
        <f t="shared" si="2"/>
        <v>45</v>
      </c>
      <c r="B144" s="106"/>
      <c r="C144" s="107"/>
      <c r="D144" s="106"/>
      <c r="E144" s="107"/>
      <c r="F144" s="61"/>
      <c r="G144" s="61"/>
      <c r="H144" s="61"/>
      <c r="I144" s="54"/>
      <c r="J144" s="61"/>
      <c r="K144" s="54"/>
      <c r="L144" s="54"/>
      <c r="M144" s="60"/>
    </row>
    <row r="145" spans="1:13" x14ac:dyDescent="0.25">
      <c r="A145" s="72">
        <f t="shared" si="2"/>
        <v>46</v>
      </c>
      <c r="B145" s="106"/>
      <c r="C145" s="107"/>
      <c r="D145" s="106"/>
      <c r="E145" s="107"/>
      <c r="F145" s="61"/>
      <c r="G145" s="61"/>
      <c r="H145" s="61"/>
      <c r="I145" s="54"/>
      <c r="J145" s="61"/>
      <c r="K145" s="54"/>
      <c r="L145" s="54"/>
      <c r="M145" s="60"/>
    </row>
    <row r="146" spans="1:13" x14ac:dyDescent="0.25">
      <c r="A146" s="72">
        <f t="shared" si="2"/>
        <v>47</v>
      </c>
      <c r="B146" s="106"/>
      <c r="C146" s="107"/>
      <c r="D146" s="106"/>
      <c r="E146" s="107"/>
      <c r="F146" s="61"/>
      <c r="G146" s="61"/>
      <c r="H146" s="61"/>
      <c r="I146" s="54"/>
      <c r="J146" s="61"/>
      <c r="K146" s="54"/>
      <c r="L146" s="54"/>
      <c r="M146" s="60"/>
    </row>
    <row r="147" spans="1:13" x14ac:dyDescent="0.25">
      <c r="A147" s="72">
        <f t="shared" si="2"/>
        <v>48</v>
      </c>
      <c r="B147" s="106"/>
      <c r="C147" s="107"/>
      <c r="D147" s="106"/>
      <c r="E147" s="107"/>
      <c r="F147" s="61"/>
      <c r="G147" s="61"/>
      <c r="H147" s="61"/>
      <c r="I147" s="54"/>
      <c r="J147" s="61"/>
      <c r="K147" s="54"/>
      <c r="L147" s="54"/>
      <c r="M147" s="60"/>
    </row>
    <row r="148" spans="1:13" x14ac:dyDescent="0.25">
      <c r="A148" s="72">
        <f t="shared" si="2"/>
        <v>49</v>
      </c>
      <c r="B148" s="106"/>
      <c r="C148" s="107"/>
      <c r="D148" s="106"/>
      <c r="E148" s="107"/>
      <c r="F148" s="61"/>
      <c r="G148" s="61"/>
      <c r="H148" s="61"/>
      <c r="I148" s="54"/>
      <c r="J148" s="61"/>
      <c r="K148" s="54"/>
      <c r="L148" s="54"/>
      <c r="M148" s="60"/>
    </row>
    <row r="149" spans="1:13" x14ac:dyDescent="0.25">
      <c r="A149" s="72">
        <f t="shared" si="2"/>
        <v>50</v>
      </c>
      <c r="B149" s="106"/>
      <c r="C149" s="107"/>
      <c r="D149" s="106"/>
      <c r="E149" s="107"/>
      <c r="F149" s="61"/>
      <c r="G149" s="61"/>
      <c r="H149" s="61"/>
      <c r="I149" s="54"/>
      <c r="J149" s="61"/>
      <c r="K149" s="54"/>
      <c r="L149" s="54"/>
      <c r="M149" s="60"/>
    </row>
    <row r="150" spans="1:13" x14ac:dyDescent="0.25">
      <c r="A150" s="72">
        <f t="shared" si="2"/>
        <v>51</v>
      </c>
      <c r="B150" s="106"/>
      <c r="C150" s="107"/>
      <c r="D150" s="106"/>
      <c r="E150" s="107"/>
      <c r="F150" s="61"/>
      <c r="G150" s="61"/>
      <c r="H150" s="61"/>
      <c r="I150" s="54"/>
      <c r="J150" s="61"/>
      <c r="K150" s="54"/>
      <c r="L150" s="54"/>
      <c r="M150" s="60"/>
    </row>
    <row r="151" spans="1:13" x14ac:dyDescent="0.25">
      <c r="A151" s="72">
        <f t="shared" si="2"/>
        <v>52</v>
      </c>
      <c r="B151" s="106"/>
      <c r="C151" s="107"/>
      <c r="D151" s="106"/>
      <c r="E151" s="107"/>
      <c r="F151" s="61"/>
      <c r="G151" s="61"/>
      <c r="H151" s="61"/>
      <c r="I151" s="54"/>
      <c r="J151" s="61"/>
      <c r="K151" s="54"/>
      <c r="L151" s="54"/>
      <c r="M151" s="60"/>
    </row>
    <row r="152" spans="1:13" x14ac:dyDescent="0.25">
      <c r="A152" s="72">
        <f t="shared" si="2"/>
        <v>53</v>
      </c>
      <c r="B152" s="106"/>
      <c r="C152" s="107"/>
      <c r="D152" s="106"/>
      <c r="E152" s="107"/>
      <c r="F152" s="61"/>
      <c r="G152" s="61"/>
      <c r="H152" s="61"/>
      <c r="I152" s="54"/>
      <c r="J152" s="61"/>
      <c r="K152" s="54"/>
      <c r="L152" s="54"/>
      <c r="M152" s="60"/>
    </row>
    <row r="153" spans="1:13" x14ac:dyDescent="0.25">
      <c r="A153" s="72">
        <f t="shared" si="2"/>
        <v>54</v>
      </c>
      <c r="B153" s="106"/>
      <c r="C153" s="107"/>
      <c r="D153" s="106"/>
      <c r="E153" s="107"/>
      <c r="F153" s="61"/>
      <c r="G153" s="61"/>
      <c r="H153" s="61"/>
      <c r="I153" s="54"/>
      <c r="J153" s="61"/>
      <c r="K153" s="54"/>
      <c r="L153" s="54"/>
      <c r="M153" s="60"/>
    </row>
    <row r="154" spans="1:13" x14ac:dyDescent="0.25">
      <c r="A154" s="72">
        <f t="shared" si="2"/>
        <v>55</v>
      </c>
      <c r="B154" s="106"/>
      <c r="C154" s="107"/>
      <c r="D154" s="106"/>
      <c r="E154" s="107"/>
      <c r="F154" s="61"/>
      <c r="G154" s="61"/>
      <c r="H154" s="61"/>
      <c r="I154" s="54"/>
      <c r="J154" s="61"/>
      <c r="K154" s="54"/>
      <c r="L154" s="54"/>
      <c r="M154" s="60"/>
    </row>
    <row r="155" spans="1:13" x14ac:dyDescent="0.25">
      <c r="A155" s="72">
        <f t="shared" si="2"/>
        <v>56</v>
      </c>
      <c r="B155" s="106"/>
      <c r="C155" s="107"/>
      <c r="D155" s="106"/>
      <c r="E155" s="107"/>
      <c r="F155" s="61"/>
      <c r="G155" s="61"/>
      <c r="H155" s="61"/>
      <c r="I155" s="54"/>
      <c r="J155" s="61"/>
      <c r="K155" s="54"/>
      <c r="L155" s="54"/>
      <c r="M155" s="60"/>
    </row>
    <row r="156" spans="1:13" x14ac:dyDescent="0.25">
      <c r="A156" s="72">
        <f t="shared" si="2"/>
        <v>57</v>
      </c>
      <c r="B156" s="106"/>
      <c r="C156" s="107"/>
      <c r="D156" s="106"/>
      <c r="E156" s="107"/>
      <c r="F156" s="61"/>
      <c r="G156" s="61"/>
      <c r="H156" s="61"/>
      <c r="I156" s="54"/>
      <c r="J156" s="61"/>
      <c r="K156" s="54"/>
      <c r="L156" s="54"/>
      <c r="M156" s="60"/>
    </row>
    <row r="157" spans="1:13" x14ac:dyDescent="0.25">
      <c r="A157" s="72">
        <f t="shared" si="2"/>
        <v>58</v>
      </c>
      <c r="B157" s="106"/>
      <c r="C157" s="107"/>
      <c r="D157" s="106"/>
      <c r="E157" s="107"/>
      <c r="F157" s="61"/>
      <c r="G157" s="61"/>
      <c r="H157" s="61"/>
      <c r="I157" s="54"/>
      <c r="J157" s="61"/>
      <c r="K157" s="54"/>
      <c r="L157" s="54"/>
      <c r="M157" s="60"/>
    </row>
    <row r="158" spans="1:13" x14ac:dyDescent="0.25">
      <c r="A158" s="72">
        <f t="shared" si="2"/>
        <v>59</v>
      </c>
      <c r="B158" s="106"/>
      <c r="C158" s="107"/>
      <c r="D158" s="106"/>
      <c r="E158" s="107"/>
      <c r="F158" s="61"/>
      <c r="G158" s="61"/>
      <c r="H158" s="61"/>
      <c r="I158" s="54"/>
      <c r="J158" s="61"/>
      <c r="K158" s="54"/>
      <c r="L158" s="54"/>
      <c r="M158" s="60"/>
    </row>
    <row r="159" spans="1:13" x14ac:dyDescent="0.25">
      <c r="A159" s="72">
        <f t="shared" si="2"/>
        <v>60</v>
      </c>
      <c r="B159" s="106"/>
      <c r="C159" s="107"/>
      <c r="D159" s="106"/>
      <c r="E159" s="107"/>
      <c r="F159" s="61"/>
      <c r="G159" s="61"/>
      <c r="H159" s="61"/>
      <c r="I159" s="54"/>
      <c r="J159" s="61"/>
      <c r="K159" s="54"/>
      <c r="L159" s="54"/>
      <c r="M159" s="60"/>
    </row>
    <row r="160" spans="1:13" x14ac:dyDescent="0.25">
      <c r="A160" s="72">
        <f t="shared" si="2"/>
        <v>61</v>
      </c>
      <c r="B160" s="106"/>
      <c r="C160" s="107"/>
      <c r="D160" s="106"/>
      <c r="E160" s="107"/>
      <c r="F160" s="61"/>
      <c r="G160" s="61"/>
      <c r="H160" s="61"/>
      <c r="I160" s="54"/>
      <c r="J160" s="61"/>
      <c r="K160" s="54"/>
      <c r="L160" s="54"/>
      <c r="M160" s="60"/>
    </row>
    <row r="161" spans="1:13" x14ac:dyDescent="0.25">
      <c r="A161" s="72">
        <f t="shared" si="2"/>
        <v>62</v>
      </c>
      <c r="B161" s="106"/>
      <c r="C161" s="107"/>
      <c r="D161" s="106"/>
      <c r="E161" s="107"/>
      <c r="F161" s="61"/>
      <c r="G161" s="61"/>
      <c r="H161" s="61"/>
      <c r="I161" s="54"/>
      <c r="J161" s="61"/>
      <c r="K161" s="54"/>
      <c r="L161" s="54"/>
      <c r="M161" s="60"/>
    </row>
    <row r="162" spans="1:13" x14ac:dyDescent="0.25">
      <c r="A162" s="72">
        <f t="shared" si="2"/>
        <v>63</v>
      </c>
      <c r="B162" s="106"/>
      <c r="C162" s="107"/>
      <c r="D162" s="106"/>
      <c r="E162" s="107"/>
      <c r="F162" s="61"/>
      <c r="G162" s="61"/>
      <c r="H162" s="61"/>
      <c r="I162" s="54"/>
      <c r="J162" s="61"/>
      <c r="K162" s="54"/>
      <c r="L162" s="54"/>
      <c r="M162" s="60"/>
    </row>
    <row r="163" spans="1:13" x14ac:dyDescent="0.25">
      <c r="A163" s="72">
        <f t="shared" si="2"/>
        <v>64</v>
      </c>
      <c r="B163" s="106"/>
      <c r="C163" s="107"/>
      <c r="D163" s="106"/>
      <c r="E163" s="107"/>
      <c r="F163" s="61"/>
      <c r="G163" s="61"/>
      <c r="H163" s="61"/>
      <c r="I163" s="54"/>
      <c r="J163" s="61"/>
      <c r="K163" s="54"/>
      <c r="L163" s="54"/>
      <c r="M163" s="60"/>
    </row>
    <row r="164" spans="1:13" x14ac:dyDescent="0.25">
      <c r="A164" s="72">
        <f t="shared" si="2"/>
        <v>65</v>
      </c>
      <c r="B164" s="106"/>
      <c r="C164" s="107"/>
      <c r="D164" s="106"/>
      <c r="E164" s="107"/>
      <c r="F164" s="61"/>
      <c r="G164" s="61"/>
      <c r="H164" s="61"/>
      <c r="I164" s="54"/>
      <c r="J164" s="61"/>
      <c r="K164" s="54"/>
      <c r="L164" s="54"/>
      <c r="M164" s="60"/>
    </row>
    <row r="165" spans="1:13" x14ac:dyDescent="0.25">
      <c r="A165" s="72">
        <f t="shared" si="2"/>
        <v>66</v>
      </c>
      <c r="B165" s="106"/>
      <c r="C165" s="107"/>
      <c r="D165" s="106"/>
      <c r="E165" s="107"/>
      <c r="F165" s="61"/>
      <c r="G165" s="61"/>
      <c r="H165" s="61"/>
      <c r="I165" s="54"/>
      <c r="J165" s="61"/>
      <c r="K165" s="54"/>
      <c r="L165" s="54"/>
      <c r="M165" s="60"/>
    </row>
    <row r="166" spans="1:13" x14ac:dyDescent="0.25">
      <c r="A166" s="72">
        <f t="shared" ref="A166:A184" si="3">A165+1</f>
        <v>67</v>
      </c>
      <c r="B166" s="106"/>
      <c r="C166" s="107"/>
      <c r="D166" s="106"/>
      <c r="E166" s="107"/>
      <c r="F166" s="61"/>
      <c r="G166" s="61"/>
      <c r="H166" s="61"/>
      <c r="I166" s="54"/>
      <c r="J166" s="61"/>
      <c r="K166" s="54"/>
      <c r="L166" s="54"/>
      <c r="M166" s="60"/>
    </row>
    <row r="167" spans="1:13" x14ac:dyDescent="0.25">
      <c r="A167" s="72">
        <f t="shared" si="3"/>
        <v>68</v>
      </c>
      <c r="B167" s="106"/>
      <c r="C167" s="107"/>
      <c r="D167" s="106"/>
      <c r="E167" s="107"/>
      <c r="F167" s="61"/>
      <c r="G167" s="61"/>
      <c r="H167" s="61"/>
      <c r="I167" s="54"/>
      <c r="J167" s="61"/>
      <c r="K167" s="54"/>
      <c r="L167" s="54"/>
      <c r="M167" s="60"/>
    </row>
    <row r="168" spans="1:13" x14ac:dyDescent="0.25">
      <c r="A168" s="72">
        <f t="shared" si="3"/>
        <v>69</v>
      </c>
      <c r="B168" s="106"/>
      <c r="C168" s="107"/>
      <c r="D168" s="106"/>
      <c r="E168" s="107"/>
      <c r="F168" s="61"/>
      <c r="G168" s="61"/>
      <c r="H168" s="61"/>
      <c r="I168" s="54"/>
      <c r="J168" s="61"/>
      <c r="K168" s="54"/>
      <c r="L168" s="54"/>
      <c r="M168" s="60"/>
    </row>
    <row r="169" spans="1:13" x14ac:dyDescent="0.25">
      <c r="A169" s="72">
        <f t="shared" si="3"/>
        <v>70</v>
      </c>
      <c r="B169" s="106"/>
      <c r="C169" s="107"/>
      <c r="D169" s="106"/>
      <c r="E169" s="107"/>
      <c r="F169" s="61"/>
      <c r="G169" s="61"/>
      <c r="H169" s="61"/>
      <c r="I169" s="54"/>
      <c r="J169" s="61"/>
      <c r="K169" s="54"/>
      <c r="L169" s="54"/>
      <c r="M169" s="60"/>
    </row>
    <row r="170" spans="1:13" x14ac:dyDescent="0.25">
      <c r="A170" s="72">
        <f t="shared" si="3"/>
        <v>71</v>
      </c>
      <c r="B170" s="106"/>
      <c r="C170" s="107"/>
      <c r="D170" s="106"/>
      <c r="E170" s="107"/>
      <c r="F170" s="61"/>
      <c r="G170" s="61"/>
      <c r="H170" s="61"/>
      <c r="I170" s="54"/>
      <c r="J170" s="61"/>
      <c r="K170" s="54"/>
      <c r="L170" s="54"/>
      <c r="M170" s="60"/>
    </row>
    <row r="171" spans="1:13" x14ac:dyDescent="0.25">
      <c r="A171" s="72">
        <f t="shared" si="3"/>
        <v>72</v>
      </c>
      <c r="B171" s="106"/>
      <c r="C171" s="107"/>
      <c r="D171" s="106"/>
      <c r="E171" s="107"/>
      <c r="F171" s="61"/>
      <c r="G171" s="61"/>
      <c r="H171" s="61"/>
      <c r="I171" s="54"/>
      <c r="J171" s="61"/>
      <c r="K171" s="54"/>
      <c r="L171" s="54"/>
      <c r="M171" s="60"/>
    </row>
    <row r="172" spans="1:13" x14ac:dyDescent="0.25">
      <c r="A172" s="72">
        <f t="shared" si="3"/>
        <v>73</v>
      </c>
      <c r="B172" s="106"/>
      <c r="C172" s="107"/>
      <c r="D172" s="106"/>
      <c r="E172" s="107"/>
      <c r="F172" s="61"/>
      <c r="G172" s="61"/>
      <c r="H172" s="61"/>
      <c r="I172" s="54"/>
      <c r="J172" s="61"/>
      <c r="K172" s="54"/>
      <c r="L172" s="54"/>
      <c r="M172" s="60"/>
    </row>
    <row r="173" spans="1:13" x14ac:dyDescent="0.25">
      <c r="A173" s="72">
        <f t="shared" si="3"/>
        <v>74</v>
      </c>
      <c r="B173" s="106"/>
      <c r="C173" s="107"/>
      <c r="D173" s="106"/>
      <c r="E173" s="107"/>
      <c r="F173" s="61"/>
      <c r="G173" s="61"/>
      <c r="H173" s="61"/>
      <c r="I173" s="54"/>
      <c r="J173" s="61"/>
      <c r="K173" s="54"/>
      <c r="L173" s="54"/>
      <c r="M173" s="60"/>
    </row>
    <row r="174" spans="1:13" x14ac:dyDescent="0.25">
      <c r="A174" s="72">
        <f t="shared" si="3"/>
        <v>75</v>
      </c>
      <c r="B174" s="106"/>
      <c r="C174" s="107"/>
      <c r="D174" s="106"/>
      <c r="E174" s="107"/>
      <c r="F174" s="61"/>
      <c r="G174" s="61"/>
      <c r="H174" s="61"/>
      <c r="I174" s="54"/>
      <c r="J174" s="61"/>
      <c r="K174" s="54"/>
      <c r="L174" s="54"/>
      <c r="M174" s="60"/>
    </row>
    <row r="175" spans="1:13" x14ac:dyDescent="0.25">
      <c r="A175" s="72">
        <f t="shared" si="3"/>
        <v>76</v>
      </c>
      <c r="B175" s="106"/>
      <c r="C175" s="107"/>
      <c r="D175" s="106"/>
      <c r="E175" s="107"/>
      <c r="F175" s="53"/>
      <c r="G175" s="53"/>
      <c r="H175" s="53"/>
      <c r="I175" s="54"/>
      <c r="J175" s="61"/>
      <c r="K175" s="54"/>
      <c r="L175" s="54"/>
      <c r="M175" s="60"/>
    </row>
    <row r="176" spans="1:13" x14ac:dyDescent="0.25">
      <c r="A176" s="72">
        <f t="shared" si="3"/>
        <v>77</v>
      </c>
      <c r="B176" s="106"/>
      <c r="C176" s="107"/>
      <c r="D176" s="106"/>
      <c r="E176" s="107"/>
      <c r="F176" s="53"/>
      <c r="G176" s="53"/>
      <c r="H176" s="53"/>
      <c r="I176" s="54"/>
      <c r="J176" s="61"/>
      <c r="K176" s="54"/>
      <c r="L176" s="54"/>
      <c r="M176" s="60"/>
    </row>
    <row r="177" spans="1:13" x14ac:dyDescent="0.25">
      <c r="A177" s="72">
        <f t="shared" si="3"/>
        <v>78</v>
      </c>
      <c r="B177" s="106"/>
      <c r="C177" s="107"/>
      <c r="D177" s="106"/>
      <c r="E177" s="107"/>
      <c r="F177" s="53"/>
      <c r="G177" s="53"/>
      <c r="H177" s="53"/>
      <c r="I177" s="54"/>
      <c r="J177" s="61"/>
      <c r="K177" s="54"/>
      <c r="L177" s="54"/>
      <c r="M177" s="60"/>
    </row>
    <row r="178" spans="1:13" x14ac:dyDescent="0.25">
      <c r="A178" s="72">
        <f t="shared" si="3"/>
        <v>79</v>
      </c>
      <c r="B178" s="106"/>
      <c r="C178" s="107"/>
      <c r="D178" s="106"/>
      <c r="E178" s="107"/>
      <c r="F178" s="53"/>
      <c r="G178" s="53"/>
      <c r="H178" s="53"/>
      <c r="I178" s="54"/>
      <c r="J178" s="61"/>
      <c r="K178" s="54"/>
      <c r="L178" s="54"/>
      <c r="M178" s="60"/>
    </row>
    <row r="179" spans="1:13" x14ac:dyDescent="0.25">
      <c r="A179" s="72">
        <f t="shared" si="3"/>
        <v>80</v>
      </c>
      <c r="B179" s="106"/>
      <c r="C179" s="107"/>
      <c r="D179" s="106"/>
      <c r="E179" s="107"/>
      <c r="F179" s="53"/>
      <c r="G179" s="53"/>
      <c r="H179" s="53"/>
      <c r="I179" s="54"/>
      <c r="J179" s="61"/>
      <c r="K179" s="54"/>
      <c r="L179" s="54"/>
      <c r="M179" s="60"/>
    </row>
    <row r="180" spans="1:13" x14ac:dyDescent="0.25">
      <c r="A180" s="72">
        <f t="shared" si="3"/>
        <v>81</v>
      </c>
      <c r="B180" s="106"/>
      <c r="C180" s="107"/>
      <c r="D180" s="106"/>
      <c r="E180" s="107"/>
      <c r="F180" s="53"/>
      <c r="G180" s="53"/>
      <c r="H180" s="53"/>
      <c r="I180" s="54"/>
      <c r="J180" s="61"/>
      <c r="K180" s="54"/>
      <c r="L180" s="54"/>
      <c r="M180" s="60"/>
    </row>
    <row r="181" spans="1:13" x14ac:dyDescent="0.25">
      <c r="A181" s="72">
        <f t="shared" si="3"/>
        <v>82</v>
      </c>
      <c r="B181" s="106"/>
      <c r="C181" s="107"/>
      <c r="D181" s="106"/>
      <c r="E181" s="107"/>
      <c r="F181" s="53"/>
      <c r="G181" s="53"/>
      <c r="H181" s="53"/>
      <c r="I181" s="54"/>
      <c r="J181" s="61"/>
      <c r="K181" s="54"/>
      <c r="L181" s="54"/>
      <c r="M181" s="60"/>
    </row>
    <row r="182" spans="1:13" x14ac:dyDescent="0.25">
      <c r="A182" s="72">
        <f t="shared" si="3"/>
        <v>83</v>
      </c>
      <c r="B182" s="106"/>
      <c r="C182" s="107"/>
      <c r="D182" s="106"/>
      <c r="E182" s="107"/>
      <c r="F182" s="53"/>
      <c r="G182" s="53"/>
      <c r="H182" s="53"/>
      <c r="I182" s="54"/>
      <c r="J182" s="61"/>
      <c r="K182" s="54"/>
      <c r="L182" s="54"/>
      <c r="M182" s="60"/>
    </row>
    <row r="183" spans="1:13" x14ac:dyDescent="0.25">
      <c r="A183" s="72">
        <f t="shared" si="3"/>
        <v>84</v>
      </c>
      <c r="B183" s="106"/>
      <c r="C183" s="107"/>
      <c r="D183" s="106"/>
      <c r="E183" s="107"/>
      <c r="F183" s="53"/>
      <c r="G183" s="53"/>
      <c r="H183" s="53"/>
      <c r="I183" s="54"/>
      <c r="J183" s="61"/>
      <c r="K183" s="54"/>
      <c r="L183" s="54"/>
      <c r="M183" s="60"/>
    </row>
    <row r="184" spans="1:13" ht="13.8" thickBot="1" x14ac:dyDescent="0.3">
      <c r="A184" s="72">
        <f t="shared" si="3"/>
        <v>85</v>
      </c>
      <c r="B184" s="106"/>
      <c r="C184" s="107"/>
      <c r="D184" s="106"/>
      <c r="E184" s="107"/>
      <c r="F184" s="53"/>
      <c r="G184" s="53"/>
      <c r="H184" s="53"/>
      <c r="I184" s="54"/>
      <c r="J184" s="61"/>
      <c r="K184" s="55"/>
      <c r="L184" s="55"/>
      <c r="M184" s="60"/>
    </row>
    <row r="185" spans="1:13" ht="18" customHeight="1" thickBot="1" x14ac:dyDescent="0.3">
      <c r="A185" s="62"/>
      <c r="B185" s="62"/>
      <c r="C185" s="62"/>
      <c r="D185" s="92"/>
      <c r="E185" s="62"/>
      <c r="F185" s="62"/>
      <c r="G185" s="62"/>
      <c r="H185" s="62"/>
      <c r="I185" s="62"/>
      <c r="J185" s="62"/>
      <c r="K185" s="58">
        <f>SUM(K100:K184)</f>
        <v>0</v>
      </c>
      <c r="L185" s="58">
        <f>SUM(L100:L184)</f>
        <v>0</v>
      </c>
      <c r="M185" s="60"/>
    </row>
  </sheetData>
  <mergeCells count="199">
    <mergeCell ref="B184:C184"/>
    <mergeCell ref="B183:C183"/>
    <mergeCell ref="B182:C182"/>
    <mergeCell ref="B181:C181"/>
    <mergeCell ref="B180:C180"/>
    <mergeCell ref="B179:C179"/>
    <mergeCell ref="B178:C178"/>
    <mergeCell ref="B173:C173"/>
    <mergeCell ref="B172:C172"/>
    <mergeCell ref="B174:C174"/>
    <mergeCell ref="B175:C175"/>
    <mergeCell ref="B176:C176"/>
    <mergeCell ref="B177:C177"/>
    <mergeCell ref="D112:E112"/>
    <mergeCell ref="D113:E113"/>
    <mergeCell ref="A1:C1"/>
    <mergeCell ref="A3:B3"/>
    <mergeCell ref="A6:B6"/>
    <mergeCell ref="A2:C2"/>
    <mergeCell ref="A7:B7"/>
    <mergeCell ref="C7:D7"/>
    <mergeCell ref="B100:C100"/>
    <mergeCell ref="B101:C101"/>
    <mergeCell ref="B102:C102"/>
    <mergeCell ref="B103:C103"/>
    <mergeCell ref="B104:C104"/>
    <mergeCell ref="B105:C105"/>
    <mergeCell ref="B112:C112"/>
    <mergeCell ref="B113:C113"/>
    <mergeCell ref="A4:C4"/>
    <mergeCell ref="D1:M1"/>
    <mergeCell ref="D2:M2"/>
    <mergeCell ref="D106:E106"/>
    <mergeCell ref="D107:E107"/>
    <mergeCell ref="D111:E111"/>
    <mergeCell ref="D4:N4"/>
    <mergeCell ref="D3:M3"/>
    <mergeCell ref="B124:C124"/>
    <mergeCell ref="B125:C125"/>
    <mergeCell ref="B114:C114"/>
    <mergeCell ref="B115:C115"/>
    <mergeCell ref="B116:C116"/>
    <mergeCell ref="H98:H99"/>
    <mergeCell ref="B99:C99"/>
    <mergeCell ref="A10:B10"/>
    <mergeCell ref="A12:B12"/>
    <mergeCell ref="A15:C15"/>
    <mergeCell ref="A98:E98"/>
    <mergeCell ref="A16:A17"/>
    <mergeCell ref="B16:B17"/>
    <mergeCell ref="C16:C17"/>
    <mergeCell ref="D16:D17"/>
    <mergeCell ref="E16:E17"/>
    <mergeCell ref="F16:F17"/>
    <mergeCell ref="G16:G17"/>
    <mergeCell ref="A97:K97"/>
    <mergeCell ref="H16:H17"/>
    <mergeCell ref="D99:E99"/>
    <mergeCell ref="D108:E108"/>
    <mergeCell ref="D109:E109"/>
    <mergeCell ref="D110:E110"/>
    <mergeCell ref="B118:C118"/>
    <mergeCell ref="B119:C119"/>
    <mergeCell ref="B120:C120"/>
    <mergeCell ref="B121:C121"/>
    <mergeCell ref="B122:C122"/>
    <mergeCell ref="B123:C123"/>
    <mergeCell ref="B117:C117"/>
    <mergeCell ref="B106:C106"/>
    <mergeCell ref="B107:C107"/>
    <mergeCell ref="B108:C108"/>
    <mergeCell ref="B109:C109"/>
    <mergeCell ref="B110:C110"/>
    <mergeCell ref="B111:C111"/>
    <mergeCell ref="B130:C130"/>
    <mergeCell ref="B131:C131"/>
    <mergeCell ref="B132:C132"/>
    <mergeCell ref="B133:C133"/>
    <mergeCell ref="B134:C134"/>
    <mergeCell ref="B135:C135"/>
    <mergeCell ref="B126:C126"/>
    <mergeCell ref="B127:C127"/>
    <mergeCell ref="B128:C128"/>
    <mergeCell ref="B129:C129"/>
    <mergeCell ref="B142:C142"/>
    <mergeCell ref="B143:C143"/>
    <mergeCell ref="B144:C144"/>
    <mergeCell ref="B145:C145"/>
    <mergeCell ref="B146:C146"/>
    <mergeCell ref="B147:C147"/>
    <mergeCell ref="B136:C136"/>
    <mergeCell ref="B137:C137"/>
    <mergeCell ref="B138:C138"/>
    <mergeCell ref="B139:C139"/>
    <mergeCell ref="B140:C140"/>
    <mergeCell ref="B141:C141"/>
    <mergeCell ref="D122:E122"/>
    <mergeCell ref="D123:E123"/>
    <mergeCell ref="D124:E124"/>
    <mergeCell ref="D125:E125"/>
    <mergeCell ref="D114:E114"/>
    <mergeCell ref="D115:E115"/>
    <mergeCell ref="D116:E116"/>
    <mergeCell ref="D148:E148"/>
    <mergeCell ref="D130:E130"/>
    <mergeCell ref="D131:E131"/>
    <mergeCell ref="D138:E138"/>
    <mergeCell ref="D139:E139"/>
    <mergeCell ref="D140:E140"/>
    <mergeCell ref="D141:E141"/>
    <mergeCell ref="D142:E142"/>
    <mergeCell ref="D143:E143"/>
    <mergeCell ref="D145:E145"/>
    <mergeCell ref="D146:E146"/>
    <mergeCell ref="D147:E147"/>
    <mergeCell ref="B166:C166"/>
    <mergeCell ref="B167:C167"/>
    <mergeCell ref="B168:C168"/>
    <mergeCell ref="B169:C169"/>
    <mergeCell ref="B170:C170"/>
    <mergeCell ref="B171:C171"/>
    <mergeCell ref="B160:C160"/>
    <mergeCell ref="B161:C161"/>
    <mergeCell ref="B162:C162"/>
    <mergeCell ref="B163:C163"/>
    <mergeCell ref="B164:C164"/>
    <mergeCell ref="B165:C165"/>
    <mergeCell ref="B154:C154"/>
    <mergeCell ref="B155:C155"/>
    <mergeCell ref="B156:C156"/>
    <mergeCell ref="B157:C157"/>
    <mergeCell ref="B158:C158"/>
    <mergeCell ref="B159:C159"/>
    <mergeCell ref="B148:C148"/>
    <mergeCell ref="B149:C149"/>
    <mergeCell ref="B150:C150"/>
    <mergeCell ref="B151:C151"/>
    <mergeCell ref="B152:C152"/>
    <mergeCell ref="B153:C153"/>
    <mergeCell ref="D168:E168"/>
    <mergeCell ref="D169:E169"/>
    <mergeCell ref="D170:E170"/>
    <mergeCell ref="D171:E171"/>
    <mergeCell ref="D172:E172"/>
    <mergeCell ref="D173:E173"/>
    <mergeCell ref="D162:E162"/>
    <mergeCell ref="D163:E163"/>
    <mergeCell ref="D164:E164"/>
    <mergeCell ref="D165:E165"/>
    <mergeCell ref="D166:E166"/>
    <mergeCell ref="D167:E167"/>
    <mergeCell ref="D181:E181"/>
    <mergeCell ref="D182:E182"/>
    <mergeCell ref="D183:E183"/>
    <mergeCell ref="D184:E184"/>
    <mergeCell ref="D149:E149"/>
    <mergeCell ref="D180:E180"/>
    <mergeCell ref="D156:E156"/>
    <mergeCell ref="D157:E157"/>
    <mergeCell ref="D158:E158"/>
    <mergeCell ref="D159:E159"/>
    <mergeCell ref="D160:E160"/>
    <mergeCell ref="D161:E161"/>
    <mergeCell ref="D150:E150"/>
    <mergeCell ref="D151:E151"/>
    <mergeCell ref="D152:E152"/>
    <mergeCell ref="D153:E153"/>
    <mergeCell ref="D154:E154"/>
    <mergeCell ref="D155:E155"/>
    <mergeCell ref="D174:E174"/>
    <mergeCell ref="D175:E175"/>
    <mergeCell ref="D176:E176"/>
    <mergeCell ref="D177:E177"/>
    <mergeCell ref="D178:E178"/>
    <mergeCell ref="D179:E179"/>
    <mergeCell ref="A11:H11"/>
    <mergeCell ref="D8:I8"/>
    <mergeCell ref="D144:E144"/>
    <mergeCell ref="D117:E117"/>
    <mergeCell ref="D118:E118"/>
    <mergeCell ref="D119:E119"/>
    <mergeCell ref="D132:E132"/>
    <mergeCell ref="D133:E133"/>
    <mergeCell ref="D134:E134"/>
    <mergeCell ref="D135:E135"/>
    <mergeCell ref="D136:E136"/>
    <mergeCell ref="D137:E137"/>
    <mergeCell ref="D126:E126"/>
    <mergeCell ref="D127:E127"/>
    <mergeCell ref="D128:E128"/>
    <mergeCell ref="D129:E129"/>
    <mergeCell ref="D100:E100"/>
    <mergeCell ref="D101:E101"/>
    <mergeCell ref="D102:E102"/>
    <mergeCell ref="D103:E103"/>
    <mergeCell ref="D104:E104"/>
    <mergeCell ref="D105:E105"/>
    <mergeCell ref="D120:E120"/>
    <mergeCell ref="D121:E121"/>
  </mergeCells>
  <pageMargins left="0" right="0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Opis predmetu zákazky</vt:lpstr>
      <vt:lpstr>Tabuľka č.1 ; Tabuľka č.2</vt:lpstr>
      <vt:lpstr>'Opis predmetu zákazky'!Názvy_tisku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Peter Butaš</dc:creator>
  <cp:lastModifiedBy>Windows User</cp:lastModifiedBy>
  <cp:lastPrinted>2018-09-07T09:17:48Z</cp:lastPrinted>
  <dcterms:created xsi:type="dcterms:W3CDTF">2018-09-11T06:38:56Z</dcterms:created>
  <dcterms:modified xsi:type="dcterms:W3CDTF">2018-11-07T12:15:04Z</dcterms:modified>
</cp:coreProperties>
</file>