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1" documentId="8_{288F1330-3583-464A-A8F2-E43C9D95D2FB}" xr6:coauthVersionLast="47" xr6:coauthVersionMax="47" xr10:uidLastSave="{D15E32FD-961E-4463-9089-52833244A5A5}"/>
  <bookViews>
    <workbookView xWindow="-110" yWindow="-110" windowWidth="19420" windowHeight="10420" xr2:uid="{00000000-000D-0000-FFFF-FFFF00000000}"/>
  </bookViews>
  <sheets>
    <sheet name="Hárok1" sheetId="1" r:id="rId1"/>
  </sheets>
  <definedNames>
    <definedName name="_xlnm.Print_Area" localSheetId="0">Hárok1!$A$1:$E$67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1" l="1"/>
  <c r="C18" i="1" l="1"/>
  <c r="D18" i="1" s="1"/>
  <c r="A20" i="1" s="1"/>
</calcChain>
</file>

<file path=xl/sharedStrings.xml><?xml version="1.0" encoding="utf-8"?>
<sst xmlns="http://schemas.openxmlformats.org/spreadsheetml/2006/main" count="62" uniqueCount="43">
  <si>
    <t>Príloha č. 2 - Návrh na plnenie kritérií</t>
  </si>
  <si>
    <t>Názov zákazky: Revitalizácia parku Motýlia lúka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</si>
  <si>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</si>
  <si>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</si>
  <si>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</si>
  <si>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</si>
  <si>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</si>
  <si>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</si>
  <si>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</si>
  <si>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Kritérium č. 1</t>
  </si>
  <si>
    <t>Celková cena s DPH</t>
  </si>
  <si>
    <t>Ponuka</t>
  </si>
  <si>
    <t>Cena v EUR bez DPH:</t>
  </si>
  <si>
    <t>Výška DPH</t>
  </si>
  <si>
    <t>Cena celkom s DPH</t>
  </si>
  <si>
    <t>Počet bodov za kritérium č. 1</t>
  </si>
  <si>
    <t>Kritérium č. 2a</t>
  </si>
  <si>
    <t>Skúsenosti stavbyvedúceho</t>
  </si>
  <si>
    <t xml:space="preserve">Stavbyvedúci (meno, priezvisko): </t>
  </si>
  <si>
    <t xml:space="preserve">1. skúsenosť </t>
  </si>
  <si>
    <t xml:space="preserve">Názov realizácie: </t>
  </si>
  <si>
    <t>Lehota uskutočnenia:</t>
  </si>
  <si>
    <t xml:space="preserve">Cena v EUR s DPH: </t>
  </si>
  <si>
    <t>Meno, priezvisko, tel.: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</si>
  <si>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</si>
  <si>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</si>
  <si>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</si>
  <si>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</si>
  <si>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</si>
  <si>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</si>
  <si>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 xml:space="preserve">6. skúsenosť </t>
  </si>
  <si>
    <t xml:space="preserve"> </t>
  </si>
  <si>
    <t>Kritérium č. 2b</t>
  </si>
  <si>
    <t xml:space="preserve">Lehota výstavby </t>
  </si>
  <si>
    <t>Lehota výstavby v kalendárnych dňoch:</t>
  </si>
  <si>
    <t>Počet bodov za kritérium č. 2b</t>
  </si>
  <si>
    <r>
      <rPr>
        <b/>
        <sz val="11"/>
        <color theme="1"/>
        <rFont val="Calibri"/>
        <family val="2"/>
        <charset val="238"/>
        <scheme val="minor"/>
      </rPr>
      <t>Plátca/neplátca DPH</t>
    </r>
    <r>
      <rPr>
        <sz val="11"/>
        <color theme="1"/>
        <rFont val="Calibri"/>
        <family val="2"/>
        <charset val="238"/>
        <scheme val="minor"/>
      </rPr>
      <t xml:space="preserve"> (nehodiace sa preškrtnite)</t>
    </r>
  </si>
  <si>
    <t>Dňa .................</t>
  </si>
  <si>
    <t>v ...........................</t>
  </si>
  <si>
    <t>pečiatka a podpis osoby oprávnenej konať za uchádzača</t>
  </si>
  <si>
    <t>povinné polia</t>
  </si>
  <si>
    <t>Skúsenosti stavbyvedúceho  - jedna (1) je povinná na preukázanie splnenia podmienok účasti podľa § 34 ods. 1 písm. g) ZVO - verejný obstarávateľ ich odporúča uviesť do predmetného zoznamu</t>
  </si>
  <si>
    <t xml:space="preserve">Skúsenosti stavbyvedúceho - body sa udeľujú až za druhú až 6-tu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</si>
</sst>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EB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5" borderId="20" applyNumberFormat="0" applyAlignment="0" applyProtection="0"/>
    <xf numFmtId="0" fontId="8" fillId="6" borderId="21" applyNumberFormat="0" applyFont="0" applyAlignment="0" applyProtection="0"/>
  </cellStyleXfs>
  <cellXfs count="101">
    <xf numFmtId="0" fontId="0" fillId="0" borderId="0" xfId="0"/>
    <xf numFmtId="0" fontId="0" fillId="0" borderId="0" xfId="0" applyProtection="1"/>
    <xf numFmtId="0" fontId="5" fillId="0" borderId="0" xfId="0" applyFont="1" applyAlignment="1">
      <alignment horizontal="center"/>
    </xf>
    <xf numFmtId="2" fontId="14" fillId="4" borderId="9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/>
    <xf numFmtId="0" fontId="2" fillId="0" borderId="0" xfId="0" applyFont="1"/>
    <xf numFmtId="2" fontId="13" fillId="7" borderId="0" xfId="0" applyNumberFormat="1" applyFont="1" applyFill="1" applyAlignment="1">
      <alignment horizontal="center" vertical="center"/>
    </xf>
    <xf numFmtId="0" fontId="3" fillId="7" borderId="47" xfId="0" applyFont="1" applyFill="1" applyBorder="1" applyAlignment="1">
      <alignment horizontal="center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4" fillId="7" borderId="6" xfId="0" applyFont="1" applyFill="1" applyBorder="1" applyAlignment="1" applyProtection="1">
      <alignment horizontal="left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7" borderId="44" xfId="0" applyFont="1" applyFill="1" applyBorder="1" applyAlignment="1">
      <alignment horizontal="left"/>
    </xf>
    <xf numFmtId="0" fontId="4" fillId="7" borderId="45" xfId="0" applyFont="1" applyFill="1" applyBorder="1" applyAlignment="1">
      <alignment horizontal="left"/>
    </xf>
    <xf numFmtId="0" fontId="4" fillId="7" borderId="46" xfId="0" applyFont="1" applyFill="1" applyBorder="1" applyAlignment="1">
      <alignment horizontal="left"/>
    </xf>
    <xf numFmtId="0" fontId="4" fillId="7" borderId="38" xfId="0" applyFont="1" applyFill="1" applyBorder="1" applyAlignment="1">
      <alignment horizontal="left"/>
    </xf>
    <xf numFmtId="0" fontId="4" fillId="7" borderId="39" xfId="0" applyFont="1" applyFill="1" applyBorder="1" applyAlignment="1">
      <alignment horizontal="left"/>
    </xf>
    <xf numFmtId="0" fontId="4" fillId="7" borderId="40" xfId="0" applyFont="1" applyFill="1" applyBorder="1" applyAlignment="1">
      <alignment horizontal="left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41" xfId="0" applyFont="1" applyFill="1" applyBorder="1" applyAlignment="1">
      <alignment horizontal="left"/>
    </xf>
    <xf numFmtId="0" fontId="4" fillId="7" borderId="42" xfId="0" applyFont="1" applyFill="1" applyBorder="1" applyAlignment="1">
      <alignment horizontal="left"/>
    </xf>
    <xf numFmtId="0" fontId="4" fillId="7" borderId="43" xfId="0" applyFont="1" applyFill="1" applyBorder="1" applyAlignment="1">
      <alignment horizontal="left"/>
    </xf>
    <xf numFmtId="0" fontId="7" fillId="3" borderId="48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9" xfId="0" applyFont="1" applyFill="1" applyBorder="1" applyAlignment="1" applyProtection="1">
      <alignment horizontal="center" vertical="center" wrapText="1"/>
    </xf>
    <xf numFmtId="0" fontId="4" fillId="7" borderId="53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41" xfId="0" applyFont="1" applyFill="1" applyBorder="1" applyAlignment="1">
      <alignment horizontal="left"/>
    </xf>
    <xf numFmtId="0" fontId="4" fillId="0" borderId="42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left"/>
    </xf>
    <xf numFmtId="49" fontId="5" fillId="3" borderId="22" xfId="0" applyNumberFormat="1" applyFont="1" applyFill="1" applyBorder="1" applyAlignment="1" applyProtection="1">
      <alignment horizontal="center" vertical="center"/>
    </xf>
    <xf numFmtId="49" fontId="5" fillId="3" borderId="23" xfId="0" applyNumberFormat="1" applyFont="1" applyFill="1" applyBorder="1" applyAlignment="1" applyProtection="1">
      <alignment horizontal="center" vertical="center"/>
    </xf>
    <xf numFmtId="49" fontId="5" fillId="3" borderId="24" xfId="0" applyNumberFormat="1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4" fillId="0" borderId="40" xfId="0" applyFont="1" applyFill="1" applyBorder="1" applyAlignment="1">
      <alignment horizontal="left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2" fontId="15" fillId="4" borderId="9" xfId="0" applyNumberFormat="1" applyFont="1" applyFill="1" applyBorder="1" applyAlignment="1" applyProtection="1">
      <alignment horizontal="center" vertical="center"/>
    </xf>
    <xf numFmtId="2" fontId="15" fillId="4" borderId="10" xfId="0" applyNumberFormat="1" applyFont="1" applyFill="1" applyBorder="1" applyAlignment="1" applyProtection="1">
      <alignment horizontal="center" vertical="center"/>
    </xf>
    <xf numFmtId="1" fontId="12" fillId="2" borderId="14" xfId="0" applyNumberFormat="1" applyFont="1" applyFill="1" applyBorder="1" applyAlignment="1" applyProtection="1">
      <alignment horizontal="center" vertical="center" wrapText="1"/>
    </xf>
    <xf numFmtId="1" fontId="12" fillId="2" borderId="15" xfId="0" applyNumberFormat="1" applyFont="1" applyFill="1" applyBorder="1" applyAlignment="1" applyProtection="1">
      <alignment horizontal="center" vertical="center" wrapText="1"/>
    </xf>
    <xf numFmtId="1" fontId="12" fillId="2" borderId="1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1" fontId="12" fillId="7" borderId="9" xfId="0" applyNumberFormat="1" applyFont="1" applyFill="1" applyBorder="1" applyAlignment="1" applyProtection="1">
      <alignment horizontal="center" vertical="center"/>
      <protection locked="0"/>
    </xf>
    <xf numFmtId="1" fontId="12" fillId="7" borderId="10" xfId="0" applyNumberFormat="1" applyFont="1" applyFill="1" applyBorder="1" applyAlignment="1" applyProtection="1">
      <alignment horizontal="center" vertical="center"/>
      <protection locked="0"/>
    </xf>
    <xf numFmtId="2" fontId="12" fillId="2" borderId="14" xfId="0" applyNumberFormat="1" applyFont="1" applyFill="1" applyBorder="1" applyAlignment="1" applyProtection="1">
      <alignment horizontal="center" vertical="center" wrapText="1"/>
    </xf>
    <xf numFmtId="2" fontId="12" fillId="2" borderId="15" xfId="0" applyNumberFormat="1" applyFont="1" applyFill="1" applyBorder="1" applyAlignment="1" applyProtection="1">
      <alignment horizontal="center" vertical="center" wrapText="1"/>
    </xf>
    <xf numFmtId="2" fontId="12" fillId="2" borderId="16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7" fillId="3" borderId="30" xfId="0" applyFont="1" applyFill="1" applyBorder="1" applyAlignment="1" applyProtection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</cellXfs>
  <cellStyles count="3">
    <cellStyle name="Kontrolná bunka" xfId="1" builtinId="23" hidden="1"/>
    <cellStyle name="Normálna" xfId="0" builtinId="0"/>
    <cellStyle name="Poznámka" xfId="2" builtinId="10" hidden="1"/>
  </cellStyles>
  <dxfs count="0"/>
  <tableStyles count="0" defaultTableStyle="TableStyleMedium2" defaultPivotStyle="PivotStyleLight16"/>
  <colors>
    <mruColors>
      <color rgb="FFFFFFEB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12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8"/>
  <sheetViews>
    <sheetView tabSelected="1" topLeftCell="A39" zoomScale="85" zoomScaleNormal="85" zoomScalePageLayoutView="70" workbookViewId="0">
      <selection activeCell="H48" sqref="H48"/>
    </sheetView>
  </sheetViews>
  <sheetFormatPr defaultRowHeight="14.5" x14ac:dyDescent="0.35"/>
  <cols>
    <col min="1" max="1" width="15.1796875" customWidth="1"/>
    <col min="2" max="2" width="22.54296875" customWidth="1"/>
    <col min="3" max="3" width="19" customWidth="1"/>
    <col min="4" max="4" width="11.453125" customWidth="1"/>
    <col min="5" max="5" width="19.7265625" customWidth="1"/>
  </cols>
  <sheetData>
    <row r="2" spans="1:6" ht="15" thickBot="1" x14ac:dyDescent="0.4"/>
    <row r="3" spans="1:6" ht="19" thickBot="1" x14ac:dyDescent="0.4">
      <c r="A3" s="56" t="s">
        <v>0</v>
      </c>
      <c r="B3" s="57"/>
      <c r="C3" s="57"/>
      <c r="D3" s="57"/>
      <c r="E3" s="58"/>
    </row>
    <row r="4" spans="1:6" ht="19" thickBot="1" x14ac:dyDescent="0.5">
      <c r="A4" s="2"/>
      <c r="B4" s="2"/>
      <c r="C4" s="2"/>
      <c r="D4" s="2"/>
      <c r="E4" s="2"/>
    </row>
    <row r="5" spans="1:6" ht="19" thickBot="1" x14ac:dyDescent="0.4">
      <c r="A5" s="56" t="s">
        <v>1</v>
      </c>
      <c r="B5" s="57"/>
      <c r="C5" s="57"/>
      <c r="D5" s="57"/>
      <c r="E5" s="58"/>
      <c r="F5" s="1"/>
    </row>
    <row r="6" spans="1:6" ht="15" thickBot="1" x14ac:dyDescent="0.4">
      <c r="A6" s="78"/>
      <c r="B6" s="78"/>
      <c r="C6" s="78"/>
      <c r="D6" s="78"/>
      <c r="E6" s="78"/>
      <c r="F6" s="1"/>
    </row>
    <row r="7" spans="1:6" ht="15" thickTop="1" x14ac:dyDescent="0.35">
      <c r="A7" s="28" t="s">
        <v>2</v>
      </c>
      <c r="B7" s="29"/>
      <c r="C7" s="17"/>
      <c r="D7" s="17"/>
      <c r="E7" s="18"/>
      <c r="F7" s="1"/>
    </row>
    <row r="8" spans="1:6" x14ac:dyDescent="0.35">
      <c r="A8" s="28" t="s">
        <v>3</v>
      </c>
      <c r="B8" s="29"/>
      <c r="C8" s="17"/>
      <c r="D8" s="17"/>
      <c r="E8" s="18"/>
      <c r="F8" s="1"/>
    </row>
    <row r="9" spans="1:6" x14ac:dyDescent="0.35">
      <c r="A9" s="28" t="s">
        <v>4</v>
      </c>
      <c r="B9" s="29"/>
      <c r="C9" s="17"/>
      <c r="D9" s="17"/>
      <c r="E9" s="18"/>
      <c r="F9" s="1"/>
    </row>
    <row r="10" spans="1:6" x14ac:dyDescent="0.35">
      <c r="A10" s="28" t="s">
        <v>5</v>
      </c>
      <c r="B10" s="29"/>
      <c r="C10" s="17"/>
      <c r="D10" s="17"/>
      <c r="E10" s="18"/>
      <c r="F10" s="1"/>
    </row>
    <row r="11" spans="1:6" x14ac:dyDescent="0.35">
      <c r="A11" s="28" t="s">
        <v>6</v>
      </c>
      <c r="B11" s="29"/>
      <c r="C11" s="17"/>
      <c r="D11" s="17"/>
      <c r="E11" s="18"/>
      <c r="F11" s="1"/>
    </row>
    <row r="12" spans="1:6" x14ac:dyDescent="0.35">
      <c r="A12" s="28" t="s">
        <v>7</v>
      </c>
      <c r="B12" s="29"/>
      <c r="C12" s="17"/>
      <c r="D12" s="17"/>
      <c r="E12" s="18"/>
      <c r="F12" s="1"/>
    </row>
    <row r="13" spans="1:6" ht="15" thickBot="1" x14ac:dyDescent="0.4">
      <c r="A13" s="30" t="s">
        <v>8</v>
      </c>
      <c r="B13" s="31"/>
      <c r="C13" s="32"/>
      <c r="D13" s="32"/>
      <c r="E13" s="33"/>
      <c r="F13" s="1"/>
    </row>
    <row r="14" spans="1:6" ht="15.5" thickTop="1" thickBot="1" x14ac:dyDescent="0.4">
      <c r="A14" s="5"/>
      <c r="B14" s="5"/>
      <c r="C14" s="52"/>
      <c r="D14" s="52"/>
      <c r="E14" s="5"/>
      <c r="F14" s="1"/>
    </row>
    <row r="15" spans="1:6" ht="19" thickTop="1" x14ac:dyDescent="0.35">
      <c r="A15" s="25" t="s">
        <v>9</v>
      </c>
      <c r="B15" s="26"/>
      <c r="C15" s="26"/>
      <c r="D15" s="26"/>
      <c r="E15" s="27"/>
      <c r="F15" s="1"/>
    </row>
    <row r="16" spans="1:6" ht="18.5" x14ac:dyDescent="0.35">
      <c r="A16" s="79" t="s">
        <v>10</v>
      </c>
      <c r="B16" s="80"/>
      <c r="C16" s="80"/>
      <c r="D16" s="80"/>
      <c r="E16" s="81"/>
      <c r="F16" s="1"/>
    </row>
    <row r="17" spans="1:6" ht="15.5" x14ac:dyDescent="0.35">
      <c r="A17" s="62" t="s">
        <v>11</v>
      </c>
      <c r="B17" s="4" t="s">
        <v>12</v>
      </c>
      <c r="C17" s="4" t="s">
        <v>13</v>
      </c>
      <c r="D17" s="71" t="s">
        <v>14</v>
      </c>
      <c r="E17" s="72"/>
      <c r="F17" s="1"/>
    </row>
    <row r="18" spans="1:6" ht="19" thickBot="1" x14ac:dyDescent="0.4">
      <c r="A18" s="63"/>
      <c r="B18" s="8">
        <v>0</v>
      </c>
      <c r="C18" s="3">
        <f>B18*0.2</f>
        <v>0</v>
      </c>
      <c r="D18" s="73">
        <f>SUM(B18:C18)</f>
        <v>0</v>
      </c>
      <c r="E18" s="74"/>
      <c r="F18" s="1"/>
    </row>
    <row r="19" spans="1:6" ht="19" thickTop="1" x14ac:dyDescent="0.35">
      <c r="A19" s="25" t="s">
        <v>15</v>
      </c>
      <c r="B19" s="26"/>
      <c r="C19" s="26"/>
      <c r="D19" s="26"/>
      <c r="E19" s="27"/>
      <c r="F19" s="1"/>
    </row>
    <row r="20" spans="1:6" ht="19" thickBot="1" x14ac:dyDescent="0.4">
      <c r="A20" s="75">
        <f>80*(105240-D18)/105240</f>
        <v>80</v>
      </c>
      <c r="B20" s="76"/>
      <c r="C20" s="76"/>
      <c r="D20" s="76"/>
      <c r="E20" s="77"/>
      <c r="F20" s="1"/>
    </row>
    <row r="21" spans="1:6" ht="15" thickTop="1" x14ac:dyDescent="0.35">
      <c r="A21" s="5"/>
      <c r="B21" s="5"/>
      <c r="C21" s="67"/>
      <c r="D21" s="67"/>
      <c r="E21" s="5"/>
      <c r="F21" s="1"/>
    </row>
    <row r="22" spans="1:6" ht="19" customHeight="1" x14ac:dyDescent="0.35">
      <c r="F22" s="1"/>
    </row>
    <row r="23" spans="1:6" ht="18.75" customHeight="1" x14ac:dyDescent="0.35">
      <c r="A23" s="64" t="s">
        <v>17</v>
      </c>
      <c r="B23" s="65"/>
      <c r="C23" s="65"/>
      <c r="D23" s="65"/>
      <c r="E23" s="66"/>
      <c r="F23" s="1"/>
    </row>
    <row r="24" spans="1:6" ht="54" customHeight="1" x14ac:dyDescent="0.35">
      <c r="A24" s="37" t="s">
        <v>41</v>
      </c>
      <c r="B24" s="38"/>
      <c r="C24" s="38"/>
      <c r="D24" s="38"/>
      <c r="E24" s="39"/>
      <c r="F24" s="1"/>
    </row>
    <row r="25" spans="1:6" ht="23.25" customHeight="1" thickBot="1" x14ac:dyDescent="0.4">
      <c r="A25" s="90" t="s">
        <v>18</v>
      </c>
      <c r="B25" s="91"/>
      <c r="C25" s="91"/>
      <c r="D25" s="91"/>
      <c r="E25" s="92"/>
      <c r="F25" s="1"/>
    </row>
    <row r="26" spans="1:6" ht="14.5" customHeight="1" x14ac:dyDescent="0.35">
      <c r="A26" s="93" t="s">
        <v>19</v>
      </c>
      <c r="B26" s="59" t="s">
        <v>20</v>
      </c>
      <c r="C26" s="60"/>
      <c r="D26" s="60"/>
      <c r="E26" s="61"/>
      <c r="F26" s="1"/>
    </row>
    <row r="27" spans="1:6" ht="14.5" customHeight="1" x14ac:dyDescent="0.35">
      <c r="A27" s="94"/>
      <c r="B27" s="53" t="s">
        <v>21</v>
      </c>
      <c r="C27" s="54"/>
      <c r="D27" s="54"/>
      <c r="E27" s="55"/>
      <c r="F27" s="1"/>
    </row>
    <row r="28" spans="1:6" ht="14.5" customHeight="1" x14ac:dyDescent="0.35">
      <c r="A28" s="94"/>
      <c r="B28" s="53" t="s">
        <v>22</v>
      </c>
      <c r="C28" s="54"/>
      <c r="D28" s="54"/>
      <c r="E28" s="55"/>
      <c r="F28" s="1"/>
    </row>
    <row r="29" spans="1:6" ht="16" customHeight="1" thickBot="1" x14ac:dyDescent="0.4">
      <c r="A29" s="95"/>
      <c r="B29" s="96" t="s">
        <v>23</v>
      </c>
      <c r="C29" s="97"/>
      <c r="D29" s="97"/>
      <c r="E29" s="98"/>
      <c r="F29" s="1"/>
    </row>
    <row r="30" spans="1:6" ht="19" thickBot="1" x14ac:dyDescent="0.4">
      <c r="A30" s="68" t="s">
        <v>16</v>
      </c>
      <c r="B30" s="69"/>
      <c r="C30" s="69"/>
      <c r="D30" s="69"/>
      <c r="E30" s="70"/>
      <c r="F30" s="1"/>
    </row>
    <row r="31" spans="1:6" ht="19.5" customHeight="1" thickBot="1" x14ac:dyDescent="0.4">
      <c r="A31" s="10" t="s">
        <v>42</v>
      </c>
      <c r="B31" s="11"/>
      <c r="C31" s="11"/>
      <c r="D31" s="11"/>
      <c r="E31" s="12"/>
      <c r="F31" s="1"/>
    </row>
    <row r="32" spans="1:6" ht="19.5" customHeight="1" thickBot="1" x14ac:dyDescent="0.4">
      <c r="A32" s="13" t="s">
        <v>18</v>
      </c>
      <c r="B32" s="14"/>
      <c r="C32" s="14"/>
      <c r="D32" s="14"/>
      <c r="E32" s="15"/>
      <c r="F32" s="1"/>
    </row>
    <row r="33" spans="1:6" x14ac:dyDescent="0.35">
      <c r="A33" s="93" t="s">
        <v>24</v>
      </c>
      <c r="B33" s="22" t="s">
        <v>25</v>
      </c>
      <c r="C33" s="23"/>
      <c r="D33" s="23"/>
      <c r="E33" s="24"/>
      <c r="F33" s="1"/>
    </row>
    <row r="34" spans="1:6" x14ac:dyDescent="0.35">
      <c r="A34" s="94"/>
      <c r="B34" s="34" t="s">
        <v>21</v>
      </c>
      <c r="C34" s="35"/>
      <c r="D34" s="35"/>
      <c r="E34" s="36"/>
      <c r="F34" s="1"/>
    </row>
    <row r="35" spans="1:6" ht="15.75" customHeight="1" x14ac:dyDescent="0.35">
      <c r="A35" s="94"/>
      <c r="B35" s="34" t="s">
        <v>22</v>
      </c>
      <c r="C35" s="35"/>
      <c r="D35" s="35"/>
      <c r="E35" s="36"/>
      <c r="F35" s="1"/>
    </row>
    <row r="36" spans="1:6" ht="16.5" customHeight="1" thickBot="1" x14ac:dyDescent="0.4">
      <c r="A36" s="95"/>
      <c r="B36" s="19" t="s">
        <v>23</v>
      </c>
      <c r="C36" s="20"/>
      <c r="D36" s="20"/>
      <c r="E36" s="21"/>
      <c r="F36" s="1"/>
    </row>
    <row r="37" spans="1:6" x14ac:dyDescent="0.35">
      <c r="A37" s="93" t="s">
        <v>26</v>
      </c>
      <c r="B37" s="22" t="s">
        <v>25</v>
      </c>
      <c r="C37" s="23"/>
      <c r="D37" s="23"/>
      <c r="E37" s="24"/>
    </row>
    <row r="38" spans="1:6" x14ac:dyDescent="0.35">
      <c r="A38" s="94"/>
      <c r="B38" s="34" t="s">
        <v>21</v>
      </c>
      <c r="C38" s="35"/>
      <c r="D38" s="35"/>
      <c r="E38" s="36"/>
    </row>
    <row r="39" spans="1:6" x14ac:dyDescent="0.35">
      <c r="A39" s="94"/>
      <c r="B39" s="34" t="s">
        <v>28</v>
      </c>
      <c r="C39" s="35"/>
      <c r="D39" s="35"/>
      <c r="E39" s="36"/>
    </row>
    <row r="40" spans="1:6" ht="15" thickBot="1" x14ac:dyDescent="0.4">
      <c r="A40" s="95"/>
      <c r="B40" s="19" t="s">
        <v>23</v>
      </c>
      <c r="C40" s="20"/>
      <c r="D40" s="20"/>
      <c r="E40" s="21"/>
    </row>
    <row r="41" spans="1:6" x14ac:dyDescent="0.35">
      <c r="A41" s="99" t="s">
        <v>27</v>
      </c>
      <c r="B41" s="22" t="s">
        <v>25</v>
      </c>
      <c r="C41" s="23"/>
      <c r="D41" s="23"/>
      <c r="E41" s="24"/>
    </row>
    <row r="42" spans="1:6" x14ac:dyDescent="0.35">
      <c r="A42" s="94"/>
      <c r="B42" s="34" t="s">
        <v>21</v>
      </c>
      <c r="C42" s="35"/>
      <c r="D42" s="35"/>
      <c r="E42" s="36"/>
    </row>
    <row r="43" spans="1:6" ht="16" customHeight="1" x14ac:dyDescent="0.35">
      <c r="A43" s="94"/>
      <c r="B43" s="34" t="s">
        <v>22</v>
      </c>
      <c r="C43" s="35"/>
      <c r="D43" s="35"/>
      <c r="E43" s="36"/>
    </row>
    <row r="44" spans="1:6" ht="15" customHeight="1" thickBot="1" x14ac:dyDescent="0.4">
      <c r="A44" s="100"/>
      <c r="B44" s="19" t="s">
        <v>23</v>
      </c>
      <c r="C44" s="20"/>
      <c r="D44" s="20"/>
      <c r="E44" s="21"/>
    </row>
    <row r="45" spans="1:6" x14ac:dyDescent="0.35">
      <c r="A45" s="93" t="s">
        <v>29</v>
      </c>
      <c r="B45" s="22" t="s">
        <v>25</v>
      </c>
      <c r="C45" s="23"/>
      <c r="D45" s="23"/>
      <c r="E45" s="24"/>
    </row>
    <row r="46" spans="1:6" x14ac:dyDescent="0.35">
      <c r="A46" s="94"/>
      <c r="B46" s="34" t="s">
        <v>21</v>
      </c>
      <c r="C46" s="35"/>
      <c r="D46" s="35"/>
      <c r="E46" s="36"/>
    </row>
    <row r="47" spans="1:6" x14ac:dyDescent="0.35">
      <c r="A47" s="94"/>
      <c r="B47" s="34" t="s">
        <v>22</v>
      </c>
      <c r="C47" s="35"/>
      <c r="D47" s="35"/>
      <c r="E47" s="36"/>
    </row>
    <row r="48" spans="1:6" ht="15" thickBot="1" x14ac:dyDescent="0.4">
      <c r="A48" s="95"/>
      <c r="B48" s="19" t="s">
        <v>23</v>
      </c>
      <c r="C48" s="20"/>
      <c r="D48" s="20"/>
      <c r="E48" s="21"/>
    </row>
    <row r="49" spans="1:7" x14ac:dyDescent="0.35">
      <c r="A49" s="93" t="s">
        <v>30</v>
      </c>
      <c r="B49" s="22" t="s">
        <v>25</v>
      </c>
      <c r="C49" s="23"/>
      <c r="D49" s="23"/>
      <c r="E49" s="24"/>
    </row>
    <row r="50" spans="1:7" x14ac:dyDescent="0.35">
      <c r="A50" s="94"/>
      <c r="B50" s="34" t="s">
        <v>21</v>
      </c>
      <c r="C50" s="35"/>
      <c r="D50" s="35"/>
      <c r="E50" s="36"/>
      <c r="G50" t="s">
        <v>31</v>
      </c>
    </row>
    <row r="51" spans="1:7" x14ac:dyDescent="0.35">
      <c r="A51" s="94"/>
      <c r="B51" s="34" t="s">
        <v>22</v>
      </c>
      <c r="C51" s="35"/>
      <c r="D51" s="35"/>
      <c r="E51" s="36"/>
    </row>
    <row r="52" spans="1:7" ht="15" thickBot="1" x14ac:dyDescent="0.4">
      <c r="A52" s="95"/>
      <c r="B52" s="19" t="s">
        <v>23</v>
      </c>
      <c r="C52" s="20"/>
      <c r="D52" s="20"/>
      <c r="E52" s="21"/>
    </row>
    <row r="53" spans="1:7" ht="15" thickBot="1" x14ac:dyDescent="0.4">
      <c r="A53" s="6"/>
      <c r="B53" s="6"/>
      <c r="C53" s="6"/>
      <c r="D53" s="6"/>
      <c r="E53" s="6"/>
    </row>
    <row r="54" spans="1:7" ht="19.5" customHeight="1" thickTop="1" x14ac:dyDescent="0.35">
      <c r="A54" s="25" t="s">
        <v>32</v>
      </c>
      <c r="B54" s="26"/>
      <c r="C54" s="26"/>
      <c r="D54" s="26"/>
      <c r="E54" s="27"/>
    </row>
    <row r="55" spans="1:7" ht="15.75" customHeight="1" x14ac:dyDescent="0.35">
      <c r="A55" s="79" t="s">
        <v>33</v>
      </c>
      <c r="B55" s="80"/>
      <c r="C55" s="80"/>
      <c r="D55" s="80"/>
      <c r="E55" s="81"/>
    </row>
    <row r="56" spans="1:7" ht="22.5" customHeight="1" thickBot="1" x14ac:dyDescent="0.4">
      <c r="A56" s="87" t="s">
        <v>34</v>
      </c>
      <c r="B56" s="88"/>
      <c r="C56" s="89"/>
      <c r="D56" s="82">
        <v>90</v>
      </c>
      <c r="E56" s="83"/>
    </row>
    <row r="57" spans="1:7" ht="16.5" customHeight="1" thickTop="1" x14ac:dyDescent="0.35">
      <c r="A57" s="25" t="s">
        <v>35</v>
      </c>
      <c r="B57" s="26"/>
      <c r="C57" s="26"/>
      <c r="D57" s="26"/>
      <c r="E57" s="27"/>
    </row>
    <row r="58" spans="1:7" ht="19" thickBot="1" x14ac:dyDescent="0.4">
      <c r="A58" s="84">
        <f>10*((120-D56)/30)</f>
        <v>10</v>
      </c>
      <c r="B58" s="85"/>
      <c r="C58" s="85"/>
      <c r="D58" s="85"/>
      <c r="E58" s="86"/>
    </row>
    <row r="59" spans="1:7" ht="15" thickTop="1" x14ac:dyDescent="0.35">
      <c r="A59" s="6"/>
      <c r="B59" s="6"/>
      <c r="C59" s="6"/>
      <c r="D59" s="6"/>
      <c r="E59" s="6"/>
    </row>
    <row r="60" spans="1:7" ht="31.5" customHeight="1" x14ac:dyDescent="0.35">
      <c r="A60" s="16" t="s">
        <v>36</v>
      </c>
      <c r="B60" s="16"/>
      <c r="C60" s="16"/>
      <c r="D60" s="16"/>
      <c r="E60" s="16"/>
    </row>
    <row r="61" spans="1:7" x14ac:dyDescent="0.35">
      <c r="A61" s="6"/>
      <c r="B61" s="6"/>
      <c r="C61" s="6"/>
      <c r="D61" s="6"/>
      <c r="E61" s="6"/>
    </row>
    <row r="62" spans="1:7" x14ac:dyDescent="0.35">
      <c r="A62" s="40" t="s">
        <v>37</v>
      </c>
      <c r="B62" s="43" t="s">
        <v>38</v>
      </c>
      <c r="C62" s="46" t="s">
        <v>39</v>
      </c>
      <c r="D62" s="46"/>
      <c r="E62" s="47"/>
    </row>
    <row r="63" spans="1:7" x14ac:dyDescent="0.35">
      <c r="A63" s="41"/>
      <c r="B63" s="44"/>
      <c r="C63" s="48"/>
      <c r="D63" s="48"/>
      <c r="E63" s="49"/>
    </row>
    <row r="64" spans="1:7" x14ac:dyDescent="0.35">
      <c r="A64" s="42"/>
      <c r="B64" s="45"/>
      <c r="C64" s="50"/>
      <c r="D64" s="50"/>
      <c r="E64" s="51"/>
    </row>
    <row r="65" spans="1:5" x14ac:dyDescent="0.35">
      <c r="A65" s="6"/>
      <c r="B65" s="6"/>
      <c r="C65" s="6"/>
      <c r="D65" s="6"/>
      <c r="E65" s="6"/>
    </row>
    <row r="66" spans="1:5" ht="15" thickBot="1" x14ac:dyDescent="0.4">
      <c r="A66" s="6"/>
      <c r="B66" s="6"/>
      <c r="C66" s="6"/>
      <c r="D66" s="6"/>
      <c r="E66" s="6"/>
    </row>
    <row r="67" spans="1:5" ht="15" thickBot="1" x14ac:dyDescent="0.4">
      <c r="A67" s="9"/>
      <c r="B67" s="7" t="s">
        <v>40</v>
      </c>
      <c r="D67" s="6"/>
      <c r="E67" s="6"/>
    </row>
    <row r="68" spans="1:5" x14ac:dyDescent="0.35">
      <c r="A68" s="6"/>
      <c r="B68" s="6"/>
      <c r="C68" s="6"/>
      <c r="D68" s="6"/>
      <c r="E68" s="6"/>
    </row>
  </sheetData>
  <sheetProtection selectLockedCells="1"/>
  <mergeCells count="72">
    <mergeCell ref="A5:E5"/>
    <mergeCell ref="A49:A52"/>
    <mergeCell ref="B49:E49"/>
    <mergeCell ref="B51:E51"/>
    <mergeCell ref="B52:E52"/>
    <mergeCell ref="B29:E29"/>
    <mergeCell ref="A26:A29"/>
    <mergeCell ref="A33:A36"/>
    <mergeCell ref="A37:A40"/>
    <mergeCell ref="A41:A44"/>
    <mergeCell ref="C7:E7"/>
    <mergeCell ref="A8:B8"/>
    <mergeCell ref="D56:E56"/>
    <mergeCell ref="A57:E57"/>
    <mergeCell ref="A58:E58"/>
    <mergeCell ref="A56:C56"/>
    <mergeCell ref="A25:E25"/>
    <mergeCell ref="B27:E27"/>
    <mergeCell ref="B45:E45"/>
    <mergeCell ref="B47:E47"/>
    <mergeCell ref="A45:A48"/>
    <mergeCell ref="B48:E48"/>
    <mergeCell ref="A54:E54"/>
    <mergeCell ref="A55:E55"/>
    <mergeCell ref="B39:E39"/>
    <mergeCell ref="B43:E43"/>
    <mergeCell ref="B44:E44"/>
    <mergeCell ref="A3:E3"/>
    <mergeCell ref="B26:E26"/>
    <mergeCell ref="B28:E28"/>
    <mergeCell ref="A17:A18"/>
    <mergeCell ref="A23:E23"/>
    <mergeCell ref="C21:D21"/>
    <mergeCell ref="A30:E30"/>
    <mergeCell ref="D17:E17"/>
    <mergeCell ref="D18:E18"/>
    <mergeCell ref="A19:E19"/>
    <mergeCell ref="A20:E20"/>
    <mergeCell ref="A6:E6"/>
    <mergeCell ref="A7:B7"/>
    <mergeCell ref="A16:E16"/>
    <mergeCell ref="C13:E13"/>
    <mergeCell ref="B35:E35"/>
    <mergeCell ref="A24:E24"/>
    <mergeCell ref="A62:A64"/>
    <mergeCell ref="B62:B64"/>
    <mergeCell ref="C62:E64"/>
    <mergeCell ref="C14:D14"/>
    <mergeCell ref="B46:E46"/>
    <mergeCell ref="B50:E50"/>
    <mergeCell ref="B33:E33"/>
    <mergeCell ref="B34:E34"/>
    <mergeCell ref="B38:E38"/>
    <mergeCell ref="B42:E42"/>
    <mergeCell ref="B40:E40"/>
    <mergeCell ref="B41:E41"/>
    <mergeCell ref="A31:E31"/>
    <mergeCell ref="A32:E32"/>
    <mergeCell ref="A60:E60"/>
    <mergeCell ref="C8:E8"/>
    <mergeCell ref="B36:E36"/>
    <mergeCell ref="B37:E37"/>
    <mergeCell ref="A15:E15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</mergeCells>
  <phoneticPr fontId="10" type="noConversion"/>
  <dataValidations xWindow="835" yWindow="630" count="3">
    <dataValidation type="decimal" operator="lessThanOrEqual" allowBlank="1" showInputMessage="1" showErrorMessage="1" prompt="Maximálna cena celkom je 105 240,00 EUR s DPH" sqref="D18:E18" xr:uid="{87C1A572-96D8-4394-865F-1806CC5FDB50}">
      <formula1>105240</formula1>
    </dataValidation>
    <dataValidation type="whole" allowBlank="1" showInputMessage="1" showErrorMessage="1" prompt="Minimálna hodnota kritéria je 90 dní, maximalna 120." sqref="D56:E56" xr:uid="{1E0F90A8-8B34-48E6-B59D-35FE445C39FC}">
      <formula1>90</formula1>
      <formula2>120</formula2>
    </dataValidation>
    <dataValidation type="whole" operator="lessThanOrEqual" allowBlank="1" showInputMessage="1" showErrorMessage="1" prompt="Maximálna cena celkom je 87 700,00 EUR bez DPH (105 240,00 EUR s DPH)" sqref="B18" xr:uid="{52CA17DE-0686-425B-8DF9-93E9D68E9813}">
      <formula1>87700</formula1>
    </dataValidation>
  </dataValidations>
  <pageMargins left="0.7" right="0.7" top="0.75" bottom="0.75" header="0.3" footer="0.3"/>
  <pageSetup paperSize="9" scale="94" orientation="portrait" horizontalDpi="300" verticalDpi="300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50DB5-F6B2-4E99-8002-95D5A5E51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EEF63-3F0E-493F-BB4B-A5C8E3BC7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C3111-5BD2-4CC6-8CDE-EF95097BBD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2021-07-13T09:34:17Z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