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10290" activeTab="0"/>
  </bookViews>
  <sheets>
    <sheet name="Výkaz výmer" sheetId="1" r:id="rId1"/>
    <sheet name="List3" sheetId="2" r:id="rId2"/>
  </sheets>
  <definedNames>
    <definedName name="_xlnm.Print_Area" localSheetId="0">'Výkaz výmer'!$A$1:$L$105</definedName>
  </definedNames>
  <calcPr fullCalcOnLoad="1"/>
</workbook>
</file>

<file path=xl/sharedStrings.xml><?xml version="1.0" encoding="utf-8"?>
<sst xmlns="http://schemas.openxmlformats.org/spreadsheetml/2006/main" count="226" uniqueCount="115">
  <si>
    <t>Číslo položky cenníka</t>
  </si>
  <si>
    <t>Skrátený popis</t>
  </si>
  <si>
    <t>M.j</t>
  </si>
  <si>
    <t>Množstvo</t>
  </si>
  <si>
    <t>Montáž spolu</t>
  </si>
  <si>
    <t>Jednotková cena materiál</t>
  </si>
  <si>
    <t>Materiál spolu</t>
  </si>
  <si>
    <t>Jednotková cena montáž</t>
  </si>
  <si>
    <t>Zemné práce</t>
  </si>
  <si>
    <t>Betónový základ pre stožiar</t>
  </si>
  <si>
    <t>m</t>
  </si>
  <si>
    <t>ks</t>
  </si>
  <si>
    <t>P</t>
  </si>
  <si>
    <t>A/ Montáž a dodávka materiálu</t>
  </si>
  <si>
    <r>
      <t>Ukončenie vodičov do 16mm</t>
    </r>
    <r>
      <rPr>
        <vertAlign val="superscript"/>
        <sz val="10"/>
        <rFont val="Arial"/>
        <family val="2"/>
      </rPr>
      <t xml:space="preserve">2 </t>
    </r>
  </si>
  <si>
    <t>Pások FeZn 30/4mm</t>
  </si>
  <si>
    <t>Zemniaca tyč ZT</t>
  </si>
  <si>
    <t>Svorka SP1</t>
  </si>
  <si>
    <t>Svorka SR03</t>
  </si>
  <si>
    <t>HZS</t>
  </si>
  <si>
    <t>hod.</t>
  </si>
  <si>
    <t>Vypracovanie prvej odbornej prehliadky a skúšky</t>
  </si>
  <si>
    <t>Kompletizačná činnosť dodávateľa</t>
  </si>
  <si>
    <t xml:space="preserve">Vykopanie jamy pre osv. stožiar </t>
  </si>
  <si>
    <r>
      <t>m</t>
    </r>
    <r>
      <rPr>
        <vertAlign val="superscript"/>
        <sz val="10"/>
        <rFont val="Arial"/>
        <family val="2"/>
      </rPr>
      <t xml:space="preserve">3 </t>
    </r>
  </si>
  <si>
    <t>Zhotovenie lôžka z piesku hr. 10cm</t>
  </si>
  <si>
    <r>
      <t>m</t>
    </r>
    <r>
      <rPr>
        <vertAlign val="superscript"/>
        <sz val="10"/>
        <rFont val="Arial"/>
        <family val="2"/>
      </rPr>
      <t xml:space="preserve">2 </t>
    </r>
  </si>
  <si>
    <t>Mat.</t>
  </si>
  <si>
    <t>Betónová zmes</t>
  </si>
  <si>
    <t>Piesok</t>
  </si>
  <si>
    <t>Zaistenie káblov vo výkope</t>
  </si>
  <si>
    <t>Výstražná fólia š.33cm</t>
  </si>
  <si>
    <t>Zhutnenie zeminy po vrstvách</t>
  </si>
  <si>
    <t>Drát FeZn Ø10mm</t>
  </si>
  <si>
    <t>Svorka k zemniacej tyči SJ02</t>
  </si>
  <si>
    <t>Sprevádzanie el. tech. špecialistu</t>
  </si>
  <si>
    <t>Geodetické zameranie kábla</t>
  </si>
  <si>
    <t>km</t>
  </si>
  <si>
    <t>Jednotková cena montáž v €</t>
  </si>
  <si>
    <t>Jednotková cena materiál v €</t>
  </si>
  <si>
    <t>Ochranný protikorózny náter</t>
  </si>
  <si>
    <t>Očíslovanie stožiarov VO</t>
  </si>
  <si>
    <t>Priečna sonda+ zasypanie</t>
  </si>
  <si>
    <t>Vytýčenie exist. inž. sietí a odborný dozor</t>
  </si>
  <si>
    <t>010006-P</t>
  </si>
  <si>
    <t>SO03 Verejné osvetlenie</t>
  </si>
  <si>
    <r>
      <t>Kábel CYKY-J/ 3x1,5</t>
    </r>
    <r>
      <rPr>
        <vertAlign val="superscript"/>
        <sz val="10"/>
        <rFont val="Arial"/>
        <family val="2"/>
      </rPr>
      <t xml:space="preserve">2 </t>
    </r>
  </si>
  <si>
    <t>Osvetlenie cyklochodníka popri Trnávke</t>
  </si>
  <si>
    <t>921-M</t>
  </si>
  <si>
    <t>Vtiahnutie kábla do chráničky</t>
  </si>
  <si>
    <t>Zapojenie kábla v  exist. osvetl. stožiari</t>
  </si>
  <si>
    <t>Samozmršťovacia záklopka do 4x10</t>
  </si>
  <si>
    <t>946-M</t>
  </si>
  <si>
    <t>Vykopanie ryhy 50/80cm, tr.3 v obsad. trase, k=1,2</t>
  </si>
  <si>
    <t>Káblový žľab TK2ž s poklopom</t>
  </si>
  <si>
    <t>Zasypanie ryhy 50/80cm</t>
  </si>
  <si>
    <t>Rúra Ø200mm</t>
  </si>
  <si>
    <t>Uloženie káblového žľabu TK2ž so zakrytím,KZ3</t>
  </si>
  <si>
    <t>Káblový žľab KZ3 plastový</t>
  </si>
  <si>
    <t>Rúrka FXKVR50</t>
  </si>
  <si>
    <r>
      <t>Kábel CYKY-J/ 4x10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v.ul.</t>
    </r>
  </si>
  <si>
    <t>020555</t>
  </si>
  <si>
    <r>
      <t xml:space="preserve">Ocelonosné lano </t>
    </r>
    <r>
      <rPr>
        <sz val="10"/>
        <rFont val="Calibri"/>
        <family val="2"/>
      </rPr>
      <t>ø</t>
    </r>
    <r>
      <rPr>
        <sz val="10"/>
        <rFont val="Arial"/>
        <family val="2"/>
      </rPr>
      <t>4mm, pozinkované</t>
    </r>
  </si>
  <si>
    <t>Ukončenie lana svorkovaním</t>
  </si>
  <si>
    <t>020652</t>
  </si>
  <si>
    <t>Ocelonosná konštrukcia do 10kg</t>
  </si>
  <si>
    <t>021011</t>
  </si>
  <si>
    <t>Zhotovenie kruhových otvorov do P16-21</t>
  </si>
  <si>
    <t>021012</t>
  </si>
  <si>
    <t>Zhotovenie kruhových otvorov do P29</t>
  </si>
  <si>
    <t>260011</t>
  </si>
  <si>
    <t>Napínacia skrutka M16 včetne očnice</t>
  </si>
  <si>
    <t>260181</t>
  </si>
  <si>
    <t>Uchytenie nosného lana</t>
  </si>
  <si>
    <t>010353</t>
  </si>
  <si>
    <r>
      <t>Krabicová rozvodka 6454-30 do 10mm</t>
    </r>
    <r>
      <rPr>
        <vertAlign val="superscript"/>
        <sz val="10"/>
        <rFont val="Arial"/>
        <family val="2"/>
      </rPr>
      <t xml:space="preserve">2 </t>
    </r>
  </si>
  <si>
    <t>100351</t>
  </si>
  <si>
    <t>Upchávka P16</t>
  </si>
  <si>
    <t>100352</t>
  </si>
  <si>
    <t>Upchávka P29</t>
  </si>
  <si>
    <r>
      <t>Svorka nosná 16</t>
    </r>
    <r>
      <rPr>
        <vertAlign val="superscript"/>
        <sz val="10"/>
        <rFont val="Arial"/>
        <family val="2"/>
      </rPr>
      <t xml:space="preserve">2 </t>
    </r>
  </si>
  <si>
    <t>Objímka s okom</t>
  </si>
  <si>
    <t>810053</t>
  </si>
  <si>
    <r>
      <t>Kábel CYKY-J/4x10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p.ul.</t>
    </r>
  </si>
  <si>
    <t>Odrušovací člen</t>
  </si>
  <si>
    <t>Diaľkový ovládač IR-LC-plus</t>
  </si>
  <si>
    <t>Nastavenie senzorov</t>
  </si>
  <si>
    <t>230V, 12,5kA, hl. istič PL7-C/3/20A, trojpól. spínač 63A</t>
  </si>
  <si>
    <t>SIM karta pre webovú aplikáciu na dobu 5 rokov</t>
  </si>
  <si>
    <t>Nastavenie a funkčná skúška riadiaceho systému</t>
  </si>
  <si>
    <t>810001</t>
  </si>
  <si>
    <r>
      <t>Kábel CYKY-O/2x1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v.ul.</t>
    </r>
  </si>
  <si>
    <t>Redukcia 76/60 I</t>
  </si>
  <si>
    <t>Výkaz výmer</t>
  </si>
  <si>
    <t>SO 03.1 Úsek od ul. Mikovíniho po ul. Hraničná</t>
  </si>
  <si>
    <t>Chodník a cyklochodník Zelenečská- Hraničná popri Trnávke</t>
  </si>
  <si>
    <t>Poznámka :</t>
  </si>
  <si>
    <t xml:space="preserve">Obchodné názvy, uvedené vo výkaze výmer a PD, sú použité pre účely projektovaného návrhu a výpočtu osvetlenia, s danými technickými parametrami. Pri realizácii je možné použiť ekvivalentné výrobky iných výrobcov, pri dodržaní minimálnych technických parametrov, použitých v PD. Pri použití iných výrobkov, ako uvedených v PD, je potrebné dodržanie predpísaných hodnôt z PD preukázať opätovným výpočtom osvetlenia. Náklady na výpočet musia byť súčasťou ponukovej ceny. </t>
  </si>
  <si>
    <t>mat.</t>
  </si>
  <si>
    <t>Štrkopiesok</t>
  </si>
  <si>
    <r>
      <t>m</t>
    </r>
    <r>
      <rPr>
        <vertAlign val="superscript"/>
        <sz val="10"/>
        <rFont val="Arial"/>
        <family val="2"/>
      </rPr>
      <t xml:space="preserve">3 </t>
    </r>
  </si>
  <si>
    <t>Poplatok za uloženie stavebnej sute - ostatný odpad</t>
  </si>
  <si>
    <t>t</t>
  </si>
  <si>
    <r>
      <t>Koncovka silových káblov do 4x25</t>
    </r>
    <r>
      <rPr>
        <vertAlign val="superscript"/>
        <sz val="10"/>
        <rFont val="Arial"/>
        <family val="2"/>
      </rPr>
      <t xml:space="preserve">2 - </t>
    </r>
    <r>
      <rPr>
        <sz val="10"/>
        <rFont val="Arial"/>
        <family val="2"/>
      </rPr>
      <t>vonkaj.</t>
    </r>
  </si>
  <si>
    <t>Elektrovýzbroj stožiara VO 1xE27-1 okruh.</t>
  </si>
  <si>
    <t>Odvoz zeminy a sute na skládku do 10 km s naložením a zložením</t>
  </si>
  <si>
    <t>Osvetľovací stožiar obojstr. žiarovozinkovaný 76/60/3 K14, v=6m</t>
  </si>
  <si>
    <t xml:space="preserve">Osvetľovací stožiar obojstr. žiarovozinkovaný 76/30/3 K14, v=3m </t>
  </si>
  <si>
    <t>Osvetľovacie teleso LED-Siteco 5XC1C31C08DB Streetlight 11micro LED, P1.0a, 2000 lm, EG Plus, 28,0W IP65,3000K, tr.I.</t>
  </si>
  <si>
    <t>Osvetl. teleso LED- Siteco 5XC1C31C08CB Streetlight 11 micro LED P1.0a, 1200lm, 17,5W, EGPlus, IP65,3000K, tr.I.</t>
  </si>
  <si>
    <t>Demodulátor LumiNODE SDM-110, IP65 do osvetľovacieho stožiara pre driver v svietidle 0-10V/ SEAK/</t>
  </si>
  <si>
    <t>Detektor pohybu pre vonkajšie prostredie LC-plus 280 - strieborný, 280°, dosah 9, 17,8m/B.E.G./</t>
  </si>
  <si>
    <t xml:space="preserve">Rozvádzač RVO-R, plastová skriňa 800/800/320mm s pilierom, IP20/44, s výzbrojou: riadiaca jednotka LUMiMaster-SLC-NOM s napäťovým zdrojom 230V AC/12VDC, 3 ks modulátorov MUMiBOX SLM-140/40A, prepäť. ochranou B+C, TN-C </t>
  </si>
  <si>
    <t>Demontáž exist. osvet. stožiarov, osvetl. telies, odvoz na určenú skládku, fy WOFIS</t>
  </si>
  <si>
    <t>Zákonný poplatok mestu za uloženie sute na určenej skládke NEPODLIEHA ZDANENIU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</si>
</sst>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82">
      <selection activeCell="C99" sqref="C99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51.8515625" style="0" customWidth="1"/>
    <col min="4" max="4" width="7.8515625" style="0" customWidth="1"/>
    <col min="5" max="5" width="10.28125" style="0" customWidth="1"/>
    <col min="6" max="6" width="9.00390625" style="0" hidden="1" customWidth="1"/>
    <col min="7" max="7" width="8.421875" style="0" customWidth="1"/>
    <col min="8" max="8" width="11.421875" style="0" customWidth="1"/>
    <col min="9" max="9" width="10.140625" style="0" hidden="1" customWidth="1"/>
    <col min="10" max="10" width="10.421875" style="0" customWidth="1"/>
    <col min="11" max="11" width="11.140625" style="0" customWidth="1"/>
    <col min="12" max="12" width="9.28125" style="0" customWidth="1"/>
    <col min="13" max="14" width="9.57421875" style="0" bestFit="1" customWidth="1"/>
  </cols>
  <sheetData>
    <row r="1" spans="1:12" ht="15.75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3.5" thickBot="1">
      <c r="A4" s="56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57.75" customHeight="1">
      <c r="A5" s="7"/>
      <c r="B5" s="8" t="s">
        <v>0</v>
      </c>
      <c r="C5" s="9" t="s">
        <v>1</v>
      </c>
      <c r="D5" s="9" t="s">
        <v>2</v>
      </c>
      <c r="E5" s="9" t="s">
        <v>3</v>
      </c>
      <c r="F5" s="10" t="s">
        <v>7</v>
      </c>
      <c r="G5" s="10" t="s">
        <v>38</v>
      </c>
      <c r="H5" s="10" t="s">
        <v>4</v>
      </c>
      <c r="I5" s="10" t="s">
        <v>5</v>
      </c>
      <c r="J5" s="10" t="s">
        <v>39</v>
      </c>
      <c r="K5" s="10" t="s">
        <v>6</v>
      </c>
      <c r="L5" s="11"/>
    </row>
    <row r="6" spans="1:13" ht="13.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1"/>
    </row>
    <row r="7" spans="1:12" ht="15" customHeight="1">
      <c r="A7" s="3"/>
      <c r="B7" s="17" t="s">
        <v>48</v>
      </c>
      <c r="C7" s="12" t="s">
        <v>47</v>
      </c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>
      <c r="A8" s="3"/>
      <c r="B8" s="17">
        <v>210</v>
      </c>
      <c r="C8" s="12" t="s">
        <v>13</v>
      </c>
      <c r="D8" s="3"/>
      <c r="E8" s="3"/>
      <c r="F8" s="3"/>
      <c r="G8" s="3"/>
      <c r="H8" s="3"/>
      <c r="I8" s="3"/>
      <c r="J8" s="3"/>
      <c r="K8" s="3"/>
      <c r="L8" s="3"/>
    </row>
    <row r="9" spans="1:12" ht="15" customHeight="1">
      <c r="A9" s="13">
        <v>1</v>
      </c>
      <c r="B9" s="24" t="s">
        <v>44</v>
      </c>
      <c r="C9" s="23" t="s">
        <v>59</v>
      </c>
      <c r="D9" s="13" t="s">
        <v>10</v>
      </c>
      <c r="E9" s="13">
        <v>1015</v>
      </c>
      <c r="F9" s="14">
        <v>27.9</v>
      </c>
      <c r="G9" s="14"/>
      <c r="H9" s="14"/>
      <c r="I9" s="13"/>
      <c r="J9" s="14"/>
      <c r="K9" s="14"/>
      <c r="L9" s="13"/>
    </row>
    <row r="10" spans="1:12" ht="15" customHeight="1">
      <c r="A10" s="13">
        <v>2</v>
      </c>
      <c r="B10" s="13">
        <v>810014</v>
      </c>
      <c r="C10" s="29" t="s">
        <v>60</v>
      </c>
      <c r="D10" s="13" t="s">
        <v>10</v>
      </c>
      <c r="E10" s="13">
        <v>1015</v>
      </c>
      <c r="F10" s="14">
        <v>24.3</v>
      </c>
      <c r="G10" s="14"/>
      <c r="H10" s="14"/>
      <c r="I10" s="13"/>
      <c r="J10" s="14"/>
      <c r="K10" s="14"/>
      <c r="L10" s="13"/>
    </row>
    <row r="11" spans="1:12" ht="15" customHeight="1">
      <c r="A11" s="13">
        <v>3</v>
      </c>
      <c r="B11" s="13">
        <v>810042</v>
      </c>
      <c r="C11" s="2" t="s">
        <v>46</v>
      </c>
      <c r="D11" s="13" t="s">
        <v>10</v>
      </c>
      <c r="E11" s="13">
        <v>245</v>
      </c>
      <c r="F11" s="14"/>
      <c r="G11" s="14"/>
      <c r="H11" s="14"/>
      <c r="I11" s="13"/>
      <c r="J11" s="14"/>
      <c r="K11" s="14"/>
      <c r="L11" s="13"/>
    </row>
    <row r="12" spans="1:12" ht="15" customHeight="1">
      <c r="A12" s="13">
        <v>4</v>
      </c>
      <c r="B12" s="13">
        <v>100101</v>
      </c>
      <c r="C12" s="2" t="s">
        <v>14</v>
      </c>
      <c r="D12" s="13" t="s">
        <v>11</v>
      </c>
      <c r="E12" s="13">
        <v>425</v>
      </c>
      <c r="F12" s="14">
        <v>20.9</v>
      </c>
      <c r="G12" s="14"/>
      <c r="H12" s="14"/>
      <c r="I12" s="13"/>
      <c r="J12" s="14"/>
      <c r="K12" s="14"/>
      <c r="L12" s="13"/>
    </row>
    <row r="13" spans="1:12" ht="15" customHeight="1">
      <c r="A13" s="13">
        <v>5</v>
      </c>
      <c r="B13" s="13">
        <v>101154</v>
      </c>
      <c r="C13" s="47" t="s">
        <v>103</v>
      </c>
      <c r="D13" s="13" t="s">
        <v>11</v>
      </c>
      <c r="E13" s="13">
        <v>72</v>
      </c>
      <c r="F13" s="14">
        <v>302.8</v>
      </c>
      <c r="G13" s="14"/>
      <c r="H13" s="14"/>
      <c r="I13" s="13"/>
      <c r="J13" s="14"/>
      <c r="K13" s="14"/>
      <c r="L13" s="13"/>
    </row>
    <row r="14" spans="1:12" ht="15" customHeight="1">
      <c r="A14" s="60">
        <v>6</v>
      </c>
      <c r="B14" s="60">
        <v>204012</v>
      </c>
      <c r="C14" s="64" t="s">
        <v>106</v>
      </c>
      <c r="D14" s="60" t="s">
        <v>11</v>
      </c>
      <c r="E14" s="60">
        <v>27</v>
      </c>
      <c r="F14" s="14"/>
      <c r="G14" s="62"/>
      <c r="H14" s="62"/>
      <c r="I14" s="13"/>
      <c r="J14" s="62"/>
      <c r="K14" s="62"/>
      <c r="L14" s="60"/>
    </row>
    <row r="15" spans="1:12" ht="15" customHeight="1">
      <c r="A15" s="61"/>
      <c r="B15" s="61"/>
      <c r="C15" s="65"/>
      <c r="D15" s="61"/>
      <c r="E15" s="61"/>
      <c r="F15" s="14">
        <v>1772.3</v>
      </c>
      <c r="G15" s="63"/>
      <c r="H15" s="63"/>
      <c r="I15" s="13"/>
      <c r="J15" s="63"/>
      <c r="K15" s="63"/>
      <c r="L15" s="61"/>
    </row>
    <row r="16" spans="1:12" ht="15" customHeight="1">
      <c r="A16" s="60">
        <v>7</v>
      </c>
      <c r="B16" s="60">
        <v>204002</v>
      </c>
      <c r="C16" s="64" t="s">
        <v>107</v>
      </c>
      <c r="D16" s="60" t="s">
        <v>11</v>
      </c>
      <c r="E16" s="60">
        <v>7</v>
      </c>
      <c r="F16" s="14"/>
      <c r="G16" s="62"/>
      <c r="H16" s="62"/>
      <c r="I16" s="13"/>
      <c r="J16" s="62"/>
      <c r="K16" s="62"/>
      <c r="L16" s="60"/>
    </row>
    <row r="17" spans="1:12" ht="15" customHeight="1">
      <c r="A17" s="61"/>
      <c r="B17" s="61"/>
      <c r="C17" s="65"/>
      <c r="D17" s="61"/>
      <c r="E17" s="61"/>
      <c r="F17" s="14"/>
      <c r="G17" s="63"/>
      <c r="H17" s="63"/>
      <c r="I17" s="13"/>
      <c r="J17" s="63"/>
      <c r="K17" s="63"/>
      <c r="L17" s="61"/>
    </row>
    <row r="18" spans="1:12" ht="15" customHeight="1">
      <c r="A18" s="13">
        <v>8</v>
      </c>
      <c r="B18" s="13">
        <v>204201</v>
      </c>
      <c r="C18" s="47" t="s">
        <v>104</v>
      </c>
      <c r="D18" s="13" t="s">
        <v>11</v>
      </c>
      <c r="E18" s="13">
        <v>34</v>
      </c>
      <c r="F18" s="14">
        <v>434.7</v>
      </c>
      <c r="G18" s="14"/>
      <c r="H18" s="14"/>
      <c r="I18" s="13"/>
      <c r="J18" s="14"/>
      <c r="K18" s="14"/>
      <c r="L18" s="13"/>
    </row>
    <row r="19" spans="1:12" ht="15" customHeight="1">
      <c r="A19" s="60">
        <v>9</v>
      </c>
      <c r="B19" s="60">
        <v>202020</v>
      </c>
      <c r="C19" s="64" t="s">
        <v>108</v>
      </c>
      <c r="D19" s="60" t="s">
        <v>11</v>
      </c>
      <c r="E19" s="60">
        <v>27</v>
      </c>
      <c r="F19" s="14"/>
      <c r="G19" s="62"/>
      <c r="H19" s="62"/>
      <c r="I19" s="13"/>
      <c r="J19" s="62"/>
      <c r="K19" s="62"/>
      <c r="L19" s="60"/>
    </row>
    <row r="20" spans="1:12" ht="15" customHeight="1">
      <c r="A20" s="66"/>
      <c r="B20" s="66"/>
      <c r="C20" s="68"/>
      <c r="D20" s="66"/>
      <c r="E20" s="66"/>
      <c r="F20" s="14">
        <v>356.4</v>
      </c>
      <c r="G20" s="67"/>
      <c r="H20" s="67"/>
      <c r="I20" s="13"/>
      <c r="J20" s="67"/>
      <c r="K20" s="67"/>
      <c r="L20" s="66"/>
    </row>
    <row r="21" spans="1:12" ht="15" customHeight="1">
      <c r="A21" s="61"/>
      <c r="B21" s="61"/>
      <c r="C21" s="65"/>
      <c r="D21" s="61"/>
      <c r="E21" s="61"/>
      <c r="F21" s="14"/>
      <c r="G21" s="63"/>
      <c r="H21" s="63"/>
      <c r="I21" s="13"/>
      <c r="J21" s="63"/>
      <c r="K21" s="63"/>
      <c r="L21" s="61"/>
    </row>
    <row r="22" spans="1:12" ht="15" customHeight="1">
      <c r="A22" s="13">
        <v>10</v>
      </c>
      <c r="B22" s="13">
        <v>220022</v>
      </c>
      <c r="C22" s="23" t="s">
        <v>33</v>
      </c>
      <c r="D22" s="13" t="s">
        <v>10</v>
      </c>
      <c r="E22" s="13">
        <v>165</v>
      </c>
      <c r="F22" s="14">
        <v>21.4</v>
      </c>
      <c r="G22" s="14"/>
      <c r="H22" s="14"/>
      <c r="I22" s="13"/>
      <c r="J22" s="14"/>
      <c r="K22" s="14"/>
      <c r="L22" s="13"/>
    </row>
    <row r="23" spans="1:12" ht="15" customHeight="1">
      <c r="A23" s="13">
        <v>11</v>
      </c>
      <c r="B23" s="13">
        <v>220021</v>
      </c>
      <c r="C23" s="2" t="s">
        <v>15</v>
      </c>
      <c r="D23" s="13" t="s">
        <v>10</v>
      </c>
      <c r="E23" s="13">
        <v>850</v>
      </c>
      <c r="F23" s="14">
        <v>34.7</v>
      </c>
      <c r="G23" s="14"/>
      <c r="H23" s="14"/>
      <c r="I23" s="13"/>
      <c r="J23" s="14"/>
      <c r="K23" s="14"/>
      <c r="L23" s="13"/>
    </row>
    <row r="24" spans="1:12" ht="15" customHeight="1">
      <c r="A24" s="13">
        <v>12</v>
      </c>
      <c r="B24" s="13">
        <v>220361</v>
      </c>
      <c r="C24" s="2" t="s">
        <v>16</v>
      </c>
      <c r="D24" s="13" t="s">
        <v>11</v>
      </c>
      <c r="E24" s="13">
        <v>20</v>
      </c>
      <c r="F24" s="14">
        <v>409.8</v>
      </c>
      <c r="G24" s="14"/>
      <c r="H24" s="14"/>
      <c r="I24" s="13"/>
      <c r="J24" s="14"/>
      <c r="K24" s="14"/>
      <c r="L24" s="13"/>
    </row>
    <row r="25" spans="1:14" ht="15" customHeight="1">
      <c r="A25" s="13">
        <v>13</v>
      </c>
      <c r="B25" s="13">
        <v>220302</v>
      </c>
      <c r="C25" s="23" t="s">
        <v>34</v>
      </c>
      <c r="D25" s="13" t="s">
        <v>11</v>
      </c>
      <c r="E25" s="13">
        <v>40</v>
      </c>
      <c r="F25" s="14">
        <v>99.2</v>
      </c>
      <c r="G25" s="14"/>
      <c r="H25" s="14"/>
      <c r="I25" s="13"/>
      <c r="J25" s="14"/>
      <c r="K25" s="14"/>
      <c r="L25" s="18"/>
      <c r="N25" s="15"/>
    </row>
    <row r="26" spans="1:14" ht="15" customHeight="1">
      <c r="A26" s="13">
        <v>14</v>
      </c>
      <c r="B26" s="13">
        <v>220302</v>
      </c>
      <c r="C26" s="2" t="s">
        <v>17</v>
      </c>
      <c r="D26" s="13" t="s">
        <v>11</v>
      </c>
      <c r="E26" s="13">
        <v>34</v>
      </c>
      <c r="F26" s="14">
        <v>99.2</v>
      </c>
      <c r="G26" s="14"/>
      <c r="H26" s="14"/>
      <c r="I26" s="13"/>
      <c r="J26" s="14"/>
      <c r="K26" s="14"/>
      <c r="L26" s="13"/>
      <c r="N26" s="15"/>
    </row>
    <row r="27" spans="1:14" ht="15" customHeight="1">
      <c r="A27" s="13">
        <v>15</v>
      </c>
      <c r="B27" s="13">
        <v>220301</v>
      </c>
      <c r="C27" s="2" t="s">
        <v>18</v>
      </c>
      <c r="D27" s="13" t="s">
        <v>11</v>
      </c>
      <c r="E27" s="13">
        <v>102</v>
      </c>
      <c r="F27" s="14"/>
      <c r="G27" s="14"/>
      <c r="H27" s="14"/>
      <c r="I27" s="13"/>
      <c r="J27" s="14"/>
      <c r="K27" s="14"/>
      <c r="L27" s="18"/>
      <c r="N27" s="15"/>
    </row>
    <row r="28" spans="1:14" ht="15" customHeight="1">
      <c r="A28" s="13">
        <v>16</v>
      </c>
      <c r="B28" s="13" t="s">
        <v>12</v>
      </c>
      <c r="C28" s="2" t="s">
        <v>40</v>
      </c>
      <c r="D28" s="13" t="s">
        <v>11</v>
      </c>
      <c r="E28" s="13">
        <v>142</v>
      </c>
      <c r="F28" s="14"/>
      <c r="G28" s="14"/>
      <c r="H28" s="14"/>
      <c r="I28" s="13"/>
      <c r="J28" s="14"/>
      <c r="K28" s="14"/>
      <c r="L28" s="13"/>
      <c r="N28" s="15"/>
    </row>
    <row r="29" spans="1:14" ht="15" customHeight="1">
      <c r="A29" s="13">
        <v>17</v>
      </c>
      <c r="B29" s="13" t="s">
        <v>12</v>
      </c>
      <c r="C29" s="2" t="s">
        <v>41</v>
      </c>
      <c r="D29" s="13" t="s">
        <v>11</v>
      </c>
      <c r="E29" s="13">
        <v>34</v>
      </c>
      <c r="F29" s="14"/>
      <c r="G29" s="14"/>
      <c r="H29" s="14"/>
      <c r="I29" s="13"/>
      <c r="J29" s="14"/>
      <c r="K29" s="14"/>
      <c r="L29" s="13"/>
      <c r="N29" s="15"/>
    </row>
    <row r="30" spans="1:14" ht="15" customHeight="1">
      <c r="A30" s="60">
        <v>18</v>
      </c>
      <c r="B30" s="60">
        <v>202020</v>
      </c>
      <c r="C30" s="71" t="s">
        <v>109</v>
      </c>
      <c r="D30" s="60" t="s">
        <v>11</v>
      </c>
      <c r="E30" s="60">
        <v>7</v>
      </c>
      <c r="F30" s="14"/>
      <c r="G30" s="62"/>
      <c r="H30" s="62"/>
      <c r="I30" s="13"/>
      <c r="J30" s="62"/>
      <c r="K30" s="62"/>
      <c r="L30" s="60"/>
      <c r="N30" s="15"/>
    </row>
    <row r="31" spans="1:14" ht="18.75" customHeight="1" thickBot="1">
      <c r="A31" s="69"/>
      <c r="B31" s="69"/>
      <c r="C31" s="72"/>
      <c r="D31" s="69"/>
      <c r="E31" s="69"/>
      <c r="F31" s="42"/>
      <c r="G31" s="70"/>
      <c r="H31" s="70"/>
      <c r="I31" s="42"/>
      <c r="J31" s="70"/>
      <c r="K31" s="70"/>
      <c r="L31" s="69"/>
      <c r="N31" s="15"/>
    </row>
    <row r="32" spans="1:12" ht="57" customHeight="1">
      <c r="A32" s="7"/>
      <c r="B32" s="8" t="s">
        <v>0</v>
      </c>
      <c r="C32" s="9" t="s">
        <v>1</v>
      </c>
      <c r="D32" s="9" t="s">
        <v>2</v>
      </c>
      <c r="E32" s="9" t="s">
        <v>3</v>
      </c>
      <c r="F32" s="10" t="s">
        <v>7</v>
      </c>
      <c r="G32" s="10" t="s">
        <v>38</v>
      </c>
      <c r="H32" s="10" t="s">
        <v>4</v>
      </c>
      <c r="I32" s="10" t="s">
        <v>5</v>
      </c>
      <c r="J32" s="10" t="s">
        <v>39</v>
      </c>
      <c r="K32" s="10" t="s">
        <v>6</v>
      </c>
      <c r="L32" s="11"/>
    </row>
    <row r="33" spans="1:13" ht="13.5" thickBo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1"/>
    </row>
    <row r="34" spans="1:13" ht="15" customHeight="1">
      <c r="A34" s="32">
        <v>19</v>
      </c>
      <c r="B34" s="22">
        <v>100251</v>
      </c>
      <c r="C34" s="29" t="s">
        <v>51</v>
      </c>
      <c r="D34" s="33" t="s">
        <v>11</v>
      </c>
      <c r="E34" s="22">
        <v>132</v>
      </c>
      <c r="F34" s="22"/>
      <c r="G34" s="22"/>
      <c r="H34" s="22"/>
      <c r="I34" s="22"/>
      <c r="J34" s="22"/>
      <c r="K34" s="22"/>
      <c r="L34" s="32"/>
      <c r="M34" s="1"/>
    </row>
    <row r="35" spans="1:14" ht="15" customHeight="1">
      <c r="A35" s="13">
        <v>20</v>
      </c>
      <c r="B35" s="13">
        <v>950202</v>
      </c>
      <c r="C35" s="29" t="s">
        <v>49</v>
      </c>
      <c r="D35" s="13" t="s">
        <v>10</v>
      </c>
      <c r="E35" s="13">
        <v>1040</v>
      </c>
      <c r="F35" s="14"/>
      <c r="G35" s="14"/>
      <c r="H35" s="14"/>
      <c r="I35" s="13"/>
      <c r="J35" s="14"/>
      <c r="K35" s="14"/>
      <c r="L35" s="13"/>
      <c r="N35" s="15"/>
    </row>
    <row r="36" spans="1:14" ht="15" customHeight="1">
      <c r="A36" s="13">
        <v>21</v>
      </c>
      <c r="B36" s="30" t="s">
        <v>61</v>
      </c>
      <c r="C36" s="29" t="s">
        <v>62</v>
      </c>
      <c r="D36" s="31" t="s">
        <v>10</v>
      </c>
      <c r="E36" s="13">
        <v>163</v>
      </c>
      <c r="F36" s="14"/>
      <c r="G36" s="14"/>
      <c r="H36" s="14"/>
      <c r="I36" s="13"/>
      <c r="J36" s="14"/>
      <c r="K36" s="14"/>
      <c r="L36" s="13"/>
      <c r="N36" s="15"/>
    </row>
    <row r="37" spans="1:14" ht="15" customHeight="1">
      <c r="A37" s="13">
        <v>22</v>
      </c>
      <c r="B37" s="13">
        <v>260161</v>
      </c>
      <c r="C37" s="29" t="s">
        <v>63</v>
      </c>
      <c r="D37" s="31" t="s">
        <v>11</v>
      </c>
      <c r="E37" s="13">
        <v>8</v>
      </c>
      <c r="F37" s="14"/>
      <c r="G37" s="14"/>
      <c r="H37" s="14"/>
      <c r="I37" s="13"/>
      <c r="J37" s="14"/>
      <c r="K37" s="14"/>
      <c r="L37" s="13"/>
      <c r="N37" s="15"/>
    </row>
    <row r="38" spans="1:14" ht="15" customHeight="1">
      <c r="A38" s="13">
        <v>23</v>
      </c>
      <c r="B38" s="30" t="s">
        <v>64</v>
      </c>
      <c r="C38" s="29" t="s">
        <v>65</v>
      </c>
      <c r="D38" s="31" t="s">
        <v>11</v>
      </c>
      <c r="E38" s="13">
        <v>34</v>
      </c>
      <c r="F38" s="14"/>
      <c r="G38" s="14"/>
      <c r="H38" s="14"/>
      <c r="I38" s="13"/>
      <c r="J38" s="14"/>
      <c r="K38" s="14"/>
      <c r="L38" s="13"/>
      <c r="N38" s="15"/>
    </row>
    <row r="39" spans="1:14" ht="15" customHeight="1">
      <c r="A39" s="13">
        <v>24</v>
      </c>
      <c r="B39" s="30" t="s">
        <v>66</v>
      </c>
      <c r="C39" s="29" t="s">
        <v>67</v>
      </c>
      <c r="D39" s="31" t="s">
        <v>11</v>
      </c>
      <c r="E39" s="13">
        <v>136</v>
      </c>
      <c r="F39" s="14"/>
      <c r="G39" s="14"/>
      <c r="H39" s="14"/>
      <c r="I39" s="13"/>
      <c r="J39" s="14"/>
      <c r="K39" s="14"/>
      <c r="L39" s="13"/>
      <c r="N39" s="15"/>
    </row>
    <row r="40" spans="1:14" ht="15" customHeight="1">
      <c r="A40" s="13">
        <v>25</v>
      </c>
      <c r="B40" s="30" t="s">
        <v>68</v>
      </c>
      <c r="C40" s="29" t="s">
        <v>69</v>
      </c>
      <c r="D40" s="31" t="s">
        <v>11</v>
      </c>
      <c r="E40" s="13">
        <v>9</v>
      </c>
      <c r="F40" s="14"/>
      <c r="G40" s="14"/>
      <c r="H40" s="14"/>
      <c r="I40" s="13"/>
      <c r="J40" s="14"/>
      <c r="K40" s="14"/>
      <c r="L40" s="13"/>
      <c r="N40" s="15"/>
    </row>
    <row r="41" spans="1:14" ht="15" customHeight="1">
      <c r="A41" s="13">
        <v>26</v>
      </c>
      <c r="B41" s="30" t="s">
        <v>70</v>
      </c>
      <c r="C41" s="29" t="s">
        <v>71</v>
      </c>
      <c r="D41" s="31" t="s">
        <v>11</v>
      </c>
      <c r="E41" s="13">
        <v>6</v>
      </c>
      <c r="F41" s="14"/>
      <c r="G41" s="14"/>
      <c r="H41" s="14"/>
      <c r="I41" s="13"/>
      <c r="J41" s="14"/>
      <c r="K41" s="14"/>
      <c r="L41" s="13"/>
      <c r="N41" s="15"/>
    </row>
    <row r="42" spans="1:14" ht="15" customHeight="1">
      <c r="A42" s="13">
        <v>27</v>
      </c>
      <c r="B42" s="30" t="s">
        <v>72</v>
      </c>
      <c r="C42" s="29" t="s">
        <v>73</v>
      </c>
      <c r="D42" s="31" t="s">
        <v>11</v>
      </c>
      <c r="E42" s="13">
        <v>9</v>
      </c>
      <c r="F42" s="14"/>
      <c r="G42" s="14"/>
      <c r="H42" s="14"/>
      <c r="I42" s="13"/>
      <c r="J42" s="14"/>
      <c r="K42" s="14"/>
      <c r="L42" s="13"/>
      <c r="N42" s="15"/>
    </row>
    <row r="43" spans="1:14" ht="15" customHeight="1">
      <c r="A43" s="13">
        <v>28</v>
      </c>
      <c r="B43" s="30" t="s">
        <v>74</v>
      </c>
      <c r="C43" s="29" t="s">
        <v>75</v>
      </c>
      <c r="D43" s="31" t="s">
        <v>11</v>
      </c>
      <c r="E43" s="13">
        <v>4</v>
      </c>
      <c r="F43" s="14"/>
      <c r="G43" s="14"/>
      <c r="H43" s="14"/>
      <c r="I43" s="13"/>
      <c r="J43" s="14"/>
      <c r="K43" s="14"/>
      <c r="L43" s="13"/>
      <c r="N43" s="15"/>
    </row>
    <row r="44" spans="1:14" ht="15" customHeight="1">
      <c r="A44" s="13">
        <v>29</v>
      </c>
      <c r="B44" s="30" t="s">
        <v>76</v>
      </c>
      <c r="C44" s="29" t="s">
        <v>77</v>
      </c>
      <c r="D44" s="31" t="s">
        <v>11</v>
      </c>
      <c r="E44" s="13">
        <v>136</v>
      </c>
      <c r="F44" s="14"/>
      <c r="G44" s="14"/>
      <c r="H44" s="14"/>
      <c r="I44" s="13"/>
      <c r="J44" s="14"/>
      <c r="K44" s="14"/>
      <c r="L44" s="13"/>
      <c r="N44" s="15"/>
    </row>
    <row r="45" spans="1:14" ht="15" customHeight="1">
      <c r="A45" s="13">
        <v>30</v>
      </c>
      <c r="B45" s="30" t="s">
        <v>78</v>
      </c>
      <c r="C45" s="29" t="s">
        <v>79</v>
      </c>
      <c r="D45" s="31" t="s">
        <v>11</v>
      </c>
      <c r="E45" s="13">
        <v>9</v>
      </c>
      <c r="F45" s="14"/>
      <c r="G45" s="14"/>
      <c r="H45" s="14"/>
      <c r="I45" s="13"/>
      <c r="J45" s="14"/>
      <c r="K45" s="14"/>
      <c r="L45" s="13"/>
      <c r="N45" s="15"/>
    </row>
    <row r="46" spans="1:14" ht="15" customHeight="1">
      <c r="A46" s="13">
        <v>31</v>
      </c>
      <c r="B46" s="30" t="s">
        <v>27</v>
      </c>
      <c r="C46" s="29" t="s">
        <v>80</v>
      </c>
      <c r="D46" s="31" t="s">
        <v>11</v>
      </c>
      <c r="E46" s="13">
        <v>4</v>
      </c>
      <c r="F46" s="14"/>
      <c r="G46" s="14"/>
      <c r="H46" s="14"/>
      <c r="I46" s="13"/>
      <c r="J46" s="14"/>
      <c r="K46" s="14"/>
      <c r="L46" s="13"/>
      <c r="N46" s="15"/>
    </row>
    <row r="47" spans="1:14" ht="15" customHeight="1">
      <c r="A47" s="13">
        <v>32</v>
      </c>
      <c r="B47" s="30" t="s">
        <v>27</v>
      </c>
      <c r="C47" s="29" t="s">
        <v>81</v>
      </c>
      <c r="D47" s="31" t="s">
        <v>11</v>
      </c>
      <c r="E47" s="13">
        <v>6</v>
      </c>
      <c r="F47" s="14"/>
      <c r="G47" s="14"/>
      <c r="H47" s="14"/>
      <c r="I47" s="13"/>
      <c r="J47" s="14"/>
      <c r="K47" s="14"/>
      <c r="L47" s="13"/>
      <c r="N47" s="15"/>
    </row>
    <row r="48" spans="1:14" ht="15" customHeight="1">
      <c r="A48" s="13">
        <v>33</v>
      </c>
      <c r="B48" s="30" t="s">
        <v>82</v>
      </c>
      <c r="C48" s="29" t="s">
        <v>83</v>
      </c>
      <c r="D48" s="31" t="s">
        <v>10</v>
      </c>
      <c r="E48" s="13">
        <v>163</v>
      </c>
      <c r="F48" s="14"/>
      <c r="G48" s="14"/>
      <c r="H48" s="14"/>
      <c r="I48" s="13"/>
      <c r="J48" s="14"/>
      <c r="K48" s="14"/>
      <c r="L48" s="13"/>
      <c r="N48" s="15"/>
    </row>
    <row r="49" spans="1:14" ht="15" customHeight="1">
      <c r="A49" s="13"/>
      <c r="B49" s="30" t="s">
        <v>90</v>
      </c>
      <c r="C49" s="29" t="s">
        <v>91</v>
      </c>
      <c r="D49" s="31" t="s">
        <v>10</v>
      </c>
      <c r="E49" s="13">
        <v>428</v>
      </c>
      <c r="F49" s="14"/>
      <c r="G49" s="14"/>
      <c r="H49" s="14"/>
      <c r="I49" s="13"/>
      <c r="J49" s="14"/>
      <c r="K49" s="14"/>
      <c r="L49" s="13"/>
      <c r="N49" s="15"/>
    </row>
    <row r="50" spans="1:14" ht="15" customHeight="1">
      <c r="A50" s="60">
        <v>34</v>
      </c>
      <c r="B50" s="73" t="s">
        <v>12</v>
      </c>
      <c r="C50" s="64" t="s">
        <v>110</v>
      </c>
      <c r="D50" s="75" t="s">
        <v>11</v>
      </c>
      <c r="E50" s="60">
        <v>34</v>
      </c>
      <c r="F50" s="14"/>
      <c r="G50" s="62"/>
      <c r="H50" s="62"/>
      <c r="I50" s="13"/>
      <c r="J50" s="62"/>
      <c r="K50" s="62"/>
      <c r="L50" s="60"/>
      <c r="N50" s="15"/>
    </row>
    <row r="51" spans="1:14" ht="15" customHeight="1">
      <c r="A51" s="61"/>
      <c r="B51" s="74"/>
      <c r="C51" s="65"/>
      <c r="D51" s="76"/>
      <c r="E51" s="61"/>
      <c r="F51" s="14"/>
      <c r="G51" s="63"/>
      <c r="H51" s="63"/>
      <c r="I51" s="13"/>
      <c r="J51" s="63"/>
      <c r="K51" s="63"/>
      <c r="L51" s="61"/>
      <c r="N51" s="15"/>
    </row>
    <row r="52" spans="1:14" ht="15" customHeight="1">
      <c r="A52" s="60">
        <v>35</v>
      </c>
      <c r="B52" s="73" t="s">
        <v>12</v>
      </c>
      <c r="C52" s="64" t="s">
        <v>111</v>
      </c>
      <c r="D52" s="75" t="s">
        <v>11</v>
      </c>
      <c r="E52" s="60">
        <v>68</v>
      </c>
      <c r="F52" s="14"/>
      <c r="G52" s="62"/>
      <c r="H52" s="62"/>
      <c r="I52" s="13"/>
      <c r="J52" s="62"/>
      <c r="K52" s="62"/>
      <c r="L52" s="60"/>
      <c r="N52" s="15"/>
    </row>
    <row r="53" spans="1:14" ht="15" customHeight="1">
      <c r="A53" s="61"/>
      <c r="B53" s="74"/>
      <c r="C53" s="65"/>
      <c r="D53" s="76"/>
      <c r="E53" s="61"/>
      <c r="F53" s="14"/>
      <c r="G53" s="63"/>
      <c r="H53" s="63"/>
      <c r="I53" s="13"/>
      <c r="J53" s="63"/>
      <c r="K53" s="63"/>
      <c r="L53" s="61"/>
      <c r="N53" s="15"/>
    </row>
    <row r="54" spans="1:14" ht="15" customHeight="1">
      <c r="A54" s="13">
        <v>36</v>
      </c>
      <c r="B54" s="30" t="s">
        <v>12</v>
      </c>
      <c r="C54" s="29" t="s">
        <v>84</v>
      </c>
      <c r="D54" s="31" t="s">
        <v>11</v>
      </c>
      <c r="E54" s="13">
        <v>34</v>
      </c>
      <c r="F54" s="14"/>
      <c r="G54" s="14"/>
      <c r="H54" s="14"/>
      <c r="I54" s="13"/>
      <c r="J54" s="14"/>
      <c r="K54" s="14"/>
      <c r="L54" s="13"/>
      <c r="N54" s="15"/>
    </row>
    <row r="55" spans="1:14" ht="15" customHeight="1">
      <c r="A55" s="13">
        <v>37</v>
      </c>
      <c r="B55" s="30" t="s">
        <v>12</v>
      </c>
      <c r="C55" s="29" t="s">
        <v>85</v>
      </c>
      <c r="D55" s="31" t="s">
        <v>11</v>
      </c>
      <c r="E55" s="13">
        <v>1</v>
      </c>
      <c r="F55" s="14"/>
      <c r="G55" s="14"/>
      <c r="H55" s="14"/>
      <c r="I55" s="13"/>
      <c r="J55" s="14"/>
      <c r="K55" s="14"/>
      <c r="L55" s="13"/>
      <c r="N55" s="15"/>
    </row>
    <row r="56" spans="1:14" ht="15" customHeight="1">
      <c r="A56" s="13">
        <v>38</v>
      </c>
      <c r="B56" s="30" t="s">
        <v>12</v>
      </c>
      <c r="C56" s="51" t="s">
        <v>86</v>
      </c>
      <c r="D56" s="31" t="s">
        <v>11</v>
      </c>
      <c r="E56" s="13">
        <v>68</v>
      </c>
      <c r="F56" s="14"/>
      <c r="G56" s="14"/>
      <c r="H56" s="14"/>
      <c r="I56" s="13"/>
      <c r="J56" s="14"/>
      <c r="K56" s="14"/>
      <c r="L56" s="13"/>
      <c r="N56" s="15"/>
    </row>
    <row r="57" spans="1:14" ht="15" customHeight="1">
      <c r="A57" s="60">
        <v>39</v>
      </c>
      <c r="B57" s="77" t="s">
        <v>12</v>
      </c>
      <c r="C57" s="64" t="s">
        <v>112</v>
      </c>
      <c r="D57" s="80" t="s">
        <v>11</v>
      </c>
      <c r="E57" s="60">
        <v>1</v>
      </c>
      <c r="F57" s="14"/>
      <c r="G57" s="62"/>
      <c r="H57" s="62"/>
      <c r="I57" s="13"/>
      <c r="J57" s="62"/>
      <c r="K57" s="62"/>
      <c r="L57" s="60"/>
      <c r="N57" s="15"/>
    </row>
    <row r="58" spans="1:14" ht="15" customHeight="1">
      <c r="A58" s="66"/>
      <c r="B58" s="78"/>
      <c r="C58" s="68"/>
      <c r="D58" s="81"/>
      <c r="E58" s="66"/>
      <c r="F58" s="14"/>
      <c r="G58" s="67"/>
      <c r="H58" s="67"/>
      <c r="I58" s="13"/>
      <c r="J58" s="67"/>
      <c r="K58" s="67"/>
      <c r="L58" s="66"/>
      <c r="N58" s="15"/>
    </row>
    <row r="59" spans="1:14" ht="15" customHeight="1">
      <c r="A59" s="66"/>
      <c r="B59" s="78"/>
      <c r="C59" s="68"/>
      <c r="D59" s="81"/>
      <c r="E59" s="66"/>
      <c r="F59" s="14"/>
      <c r="G59" s="67"/>
      <c r="H59" s="67"/>
      <c r="I59" s="13"/>
      <c r="J59" s="67"/>
      <c r="K59" s="67"/>
      <c r="L59" s="66"/>
      <c r="N59" s="15"/>
    </row>
    <row r="60" spans="1:14" ht="15" customHeight="1">
      <c r="A60" s="66"/>
      <c r="B60" s="78"/>
      <c r="C60" s="68"/>
      <c r="D60" s="81"/>
      <c r="E60" s="66"/>
      <c r="F60" s="14"/>
      <c r="G60" s="67"/>
      <c r="H60" s="67"/>
      <c r="I60" s="13"/>
      <c r="J60" s="67"/>
      <c r="K60" s="67"/>
      <c r="L60" s="66"/>
      <c r="N60" s="15"/>
    </row>
    <row r="61" spans="1:14" ht="8.25" customHeight="1">
      <c r="A61" s="66"/>
      <c r="B61" s="78"/>
      <c r="C61" s="68"/>
      <c r="D61" s="81"/>
      <c r="E61" s="66"/>
      <c r="F61" s="14"/>
      <c r="G61" s="67"/>
      <c r="H61" s="67"/>
      <c r="I61" s="13"/>
      <c r="J61" s="67"/>
      <c r="K61" s="67"/>
      <c r="L61" s="66"/>
      <c r="N61" s="15"/>
    </row>
    <row r="62" spans="1:14" ht="16.5" customHeight="1" thickBot="1">
      <c r="A62" s="69"/>
      <c r="B62" s="79"/>
      <c r="C62" s="53" t="s">
        <v>87</v>
      </c>
      <c r="D62" s="82"/>
      <c r="E62" s="69"/>
      <c r="F62" s="14"/>
      <c r="G62" s="70"/>
      <c r="H62" s="70"/>
      <c r="I62" s="13"/>
      <c r="J62" s="70"/>
      <c r="K62" s="70"/>
      <c r="L62" s="69"/>
      <c r="N62" s="15"/>
    </row>
    <row r="63" spans="1:12" ht="60" customHeight="1">
      <c r="A63" s="7"/>
      <c r="B63" s="8" t="s">
        <v>0</v>
      </c>
      <c r="C63" s="52" t="s">
        <v>1</v>
      </c>
      <c r="D63" s="9" t="s">
        <v>2</v>
      </c>
      <c r="E63" s="9" t="s">
        <v>3</v>
      </c>
      <c r="F63" s="10" t="s">
        <v>7</v>
      </c>
      <c r="G63" s="10" t="s">
        <v>38</v>
      </c>
      <c r="H63" s="10" t="s">
        <v>4</v>
      </c>
      <c r="I63" s="10" t="s">
        <v>5</v>
      </c>
      <c r="J63" s="10" t="s">
        <v>39</v>
      </c>
      <c r="K63" s="10" t="s">
        <v>6</v>
      </c>
      <c r="L63" s="11"/>
    </row>
    <row r="64" spans="1:13" ht="13.5" thickBo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  <c r="M64" s="1"/>
    </row>
    <row r="65" spans="1:14" ht="15" customHeight="1">
      <c r="A65" s="18">
        <v>40</v>
      </c>
      <c r="B65" s="36" t="s">
        <v>12</v>
      </c>
      <c r="C65" s="37" t="s">
        <v>88</v>
      </c>
      <c r="D65" s="34" t="s">
        <v>11</v>
      </c>
      <c r="E65" s="18">
        <v>1</v>
      </c>
      <c r="F65" s="25"/>
      <c r="G65" s="25"/>
      <c r="H65" s="25"/>
      <c r="I65" s="18"/>
      <c r="J65" s="25"/>
      <c r="K65" s="25"/>
      <c r="L65" s="18"/>
      <c r="N65" s="15"/>
    </row>
    <row r="66" spans="1:13" ht="15" customHeight="1">
      <c r="A66" s="18">
        <v>41</v>
      </c>
      <c r="B66" s="34" t="s">
        <v>12</v>
      </c>
      <c r="C66" s="35" t="s">
        <v>89</v>
      </c>
      <c r="D66" s="34" t="s">
        <v>11</v>
      </c>
      <c r="E66" s="18">
        <v>1</v>
      </c>
      <c r="F66" s="18"/>
      <c r="G66" s="18"/>
      <c r="H66" s="18"/>
      <c r="I66" s="18"/>
      <c r="J66" s="18"/>
      <c r="K66" s="18"/>
      <c r="L66" s="18"/>
      <c r="M66" s="1"/>
    </row>
    <row r="67" spans="1:13" ht="15" customHeight="1">
      <c r="A67" s="18">
        <v>42</v>
      </c>
      <c r="B67" s="34" t="s">
        <v>27</v>
      </c>
      <c r="C67" s="35" t="s">
        <v>92</v>
      </c>
      <c r="D67" s="34" t="s">
        <v>11</v>
      </c>
      <c r="E67" s="18">
        <v>34</v>
      </c>
      <c r="F67" s="18"/>
      <c r="G67" s="18"/>
      <c r="H67" s="18"/>
      <c r="I67" s="18"/>
      <c r="J67" s="18"/>
      <c r="K67" s="18"/>
      <c r="L67" s="18"/>
      <c r="M67" s="1"/>
    </row>
    <row r="68" spans="1:14" ht="15" customHeight="1">
      <c r="A68" s="18">
        <v>43</v>
      </c>
      <c r="B68" s="13" t="s">
        <v>19</v>
      </c>
      <c r="C68" s="2" t="s">
        <v>21</v>
      </c>
      <c r="D68" s="13" t="s">
        <v>20</v>
      </c>
      <c r="E68" s="13">
        <v>20</v>
      </c>
      <c r="F68" s="14">
        <v>380</v>
      </c>
      <c r="G68" s="14"/>
      <c r="H68" s="20"/>
      <c r="I68" s="18"/>
      <c r="J68" s="18"/>
      <c r="K68" s="18"/>
      <c r="L68" s="18"/>
      <c r="M68" s="16"/>
      <c r="N68" s="15"/>
    </row>
    <row r="69" spans="1:14" ht="15" customHeight="1">
      <c r="A69" s="13">
        <v>44</v>
      </c>
      <c r="B69" s="13" t="s">
        <v>19</v>
      </c>
      <c r="C69" s="2" t="s">
        <v>35</v>
      </c>
      <c r="D69" s="13" t="s">
        <v>20</v>
      </c>
      <c r="E69" s="13">
        <v>4</v>
      </c>
      <c r="F69" s="14">
        <v>250</v>
      </c>
      <c r="G69" s="14"/>
      <c r="H69" s="20"/>
      <c r="I69" s="18"/>
      <c r="J69" s="18"/>
      <c r="K69" s="18"/>
      <c r="L69" s="18"/>
      <c r="M69" s="16"/>
      <c r="N69" s="15"/>
    </row>
    <row r="70" spans="1:14" ht="15" customHeight="1">
      <c r="A70" s="13">
        <v>45</v>
      </c>
      <c r="B70" s="13" t="s">
        <v>19</v>
      </c>
      <c r="C70" s="2" t="s">
        <v>22</v>
      </c>
      <c r="D70" s="13" t="s">
        <v>20</v>
      </c>
      <c r="E70" s="13">
        <v>24</v>
      </c>
      <c r="F70" s="14">
        <v>320</v>
      </c>
      <c r="G70" s="14"/>
      <c r="H70" s="20"/>
      <c r="I70" s="13"/>
      <c r="J70" s="13"/>
      <c r="K70" s="14"/>
      <c r="L70" s="13"/>
      <c r="N70" s="15"/>
    </row>
    <row r="71" spans="1:14" ht="15" customHeight="1">
      <c r="A71" s="13">
        <v>46</v>
      </c>
      <c r="B71" s="13" t="s">
        <v>12</v>
      </c>
      <c r="C71" s="2" t="s">
        <v>36</v>
      </c>
      <c r="D71" s="13" t="s">
        <v>37</v>
      </c>
      <c r="E71" s="13">
        <v>1</v>
      </c>
      <c r="F71" s="14">
        <v>29870</v>
      </c>
      <c r="G71" s="14"/>
      <c r="H71" s="20"/>
      <c r="I71" s="13"/>
      <c r="J71" s="13"/>
      <c r="K71" s="13"/>
      <c r="L71" s="13"/>
      <c r="N71" s="16"/>
    </row>
    <row r="72" spans="1:12" ht="15" customHeight="1">
      <c r="A72" s="13">
        <v>47</v>
      </c>
      <c r="B72" s="13"/>
      <c r="C72" s="2" t="s">
        <v>43</v>
      </c>
      <c r="D72" s="13" t="s">
        <v>20</v>
      </c>
      <c r="E72" s="13">
        <v>16</v>
      </c>
      <c r="F72" s="14"/>
      <c r="G72" s="25"/>
      <c r="H72" s="25"/>
      <c r="I72" s="13"/>
      <c r="J72" s="13"/>
      <c r="K72" s="13"/>
      <c r="L72" s="13"/>
    </row>
    <row r="73" spans="1:12" ht="15" customHeight="1">
      <c r="A73" s="60">
        <v>48</v>
      </c>
      <c r="B73" s="60"/>
      <c r="C73" s="83" t="s">
        <v>113</v>
      </c>
      <c r="D73" s="60" t="s">
        <v>20</v>
      </c>
      <c r="E73" s="60">
        <v>12</v>
      </c>
      <c r="F73" s="14"/>
      <c r="G73" s="62"/>
      <c r="H73" s="60"/>
      <c r="I73" s="13"/>
      <c r="J73" s="60"/>
      <c r="K73" s="60"/>
      <c r="L73" s="60"/>
    </row>
    <row r="74" spans="1:12" ht="15" customHeight="1">
      <c r="A74" s="61"/>
      <c r="B74" s="61"/>
      <c r="C74" s="84"/>
      <c r="D74" s="61"/>
      <c r="E74" s="61"/>
      <c r="F74" s="14"/>
      <c r="G74" s="63"/>
      <c r="H74" s="61"/>
      <c r="I74" s="13"/>
      <c r="J74" s="61"/>
      <c r="K74" s="61"/>
      <c r="L74" s="61"/>
    </row>
    <row r="75" spans="1:12" ht="15" customHeight="1">
      <c r="A75" s="13">
        <v>49</v>
      </c>
      <c r="B75" s="13" t="s">
        <v>19</v>
      </c>
      <c r="C75" s="2" t="s">
        <v>50</v>
      </c>
      <c r="D75" s="13" t="s">
        <v>20</v>
      </c>
      <c r="E75" s="13">
        <v>2</v>
      </c>
      <c r="F75" s="14"/>
      <c r="G75" s="25"/>
      <c r="H75" s="25"/>
      <c r="I75" s="13"/>
      <c r="J75" s="13"/>
      <c r="K75" s="13"/>
      <c r="L75" s="13"/>
    </row>
    <row r="76" spans="1:12" ht="15" customHeight="1" thickBot="1">
      <c r="A76" s="13"/>
      <c r="B76" s="13"/>
      <c r="C76" s="2"/>
      <c r="D76" s="13"/>
      <c r="E76" s="13"/>
      <c r="F76" s="14"/>
      <c r="G76" s="25"/>
      <c r="H76" s="25"/>
      <c r="I76" s="13"/>
      <c r="J76" s="13"/>
      <c r="K76" s="13"/>
      <c r="L76" s="13"/>
    </row>
    <row r="77" spans="1:12" ht="59.25" customHeight="1">
      <c r="A77" s="7"/>
      <c r="B77" s="8" t="s">
        <v>0</v>
      </c>
      <c r="C77" s="9" t="s">
        <v>1</v>
      </c>
      <c r="D77" s="9" t="s">
        <v>2</v>
      </c>
      <c r="E77" s="9" t="s">
        <v>3</v>
      </c>
      <c r="F77" s="10" t="s">
        <v>7</v>
      </c>
      <c r="G77" s="10" t="s">
        <v>38</v>
      </c>
      <c r="H77" s="10" t="s">
        <v>4</v>
      </c>
      <c r="I77" s="10" t="s">
        <v>5</v>
      </c>
      <c r="J77" s="10" t="s">
        <v>39</v>
      </c>
      <c r="K77" s="10" t="s">
        <v>6</v>
      </c>
      <c r="L77" s="11"/>
    </row>
    <row r="78" spans="1:12" ht="15" customHeight="1" thickBot="1">
      <c r="A78" s="4"/>
      <c r="B78" s="38"/>
      <c r="C78" s="39"/>
      <c r="D78" s="5"/>
      <c r="E78" s="5"/>
      <c r="F78" s="40"/>
      <c r="G78" s="40"/>
      <c r="H78" s="41"/>
      <c r="I78" s="5"/>
      <c r="J78" s="5"/>
      <c r="K78" s="5"/>
      <c r="L78" s="6"/>
    </row>
    <row r="79" spans="1:12" ht="15" customHeight="1">
      <c r="A79" s="18"/>
      <c r="B79" s="26" t="s">
        <v>52</v>
      </c>
      <c r="C79" s="27" t="s">
        <v>8</v>
      </c>
      <c r="D79" s="18"/>
      <c r="E79" s="18"/>
      <c r="F79" s="25"/>
      <c r="G79" s="25"/>
      <c r="H79" s="28"/>
      <c r="I79" s="18"/>
      <c r="J79" s="18"/>
      <c r="K79" s="18"/>
      <c r="L79" s="18"/>
    </row>
    <row r="80" spans="1:12" ht="15" customHeight="1">
      <c r="A80" s="18"/>
      <c r="B80" s="26">
        <v>460</v>
      </c>
      <c r="C80" s="27"/>
      <c r="D80" s="18"/>
      <c r="E80" s="18"/>
      <c r="F80" s="25"/>
      <c r="G80" s="25"/>
      <c r="H80" s="28"/>
      <c r="I80" s="22"/>
      <c r="J80" s="13"/>
      <c r="K80" s="13"/>
      <c r="L80" s="18"/>
    </row>
    <row r="81" spans="1:12" ht="15" customHeight="1">
      <c r="A81" s="13">
        <v>1</v>
      </c>
      <c r="B81" s="13">
        <v>50703</v>
      </c>
      <c r="C81" s="2" t="s">
        <v>23</v>
      </c>
      <c r="D81" s="13" t="s">
        <v>24</v>
      </c>
      <c r="E81" s="13">
        <v>17</v>
      </c>
      <c r="F81" s="14">
        <v>932.4</v>
      </c>
      <c r="G81" s="14"/>
      <c r="H81" s="20"/>
      <c r="I81" s="22"/>
      <c r="J81" s="22"/>
      <c r="K81" s="22"/>
      <c r="L81" s="18"/>
    </row>
    <row r="82" spans="1:12" ht="15" customHeight="1">
      <c r="A82" s="13">
        <v>2</v>
      </c>
      <c r="B82" s="13">
        <v>80001</v>
      </c>
      <c r="C82" s="2" t="s">
        <v>9</v>
      </c>
      <c r="D82" s="13" t="s">
        <v>24</v>
      </c>
      <c r="E82" s="13">
        <v>17</v>
      </c>
      <c r="F82" s="14">
        <v>938.5</v>
      </c>
      <c r="G82" s="14"/>
      <c r="H82" s="20"/>
      <c r="I82" s="13"/>
      <c r="J82" s="13"/>
      <c r="K82" s="14"/>
      <c r="L82" s="13"/>
    </row>
    <row r="83" spans="1:12" ht="15" customHeight="1">
      <c r="A83" s="18">
        <v>3</v>
      </c>
      <c r="B83" s="18">
        <v>200263</v>
      </c>
      <c r="C83" s="19" t="s">
        <v>53</v>
      </c>
      <c r="D83" s="18" t="s">
        <v>10</v>
      </c>
      <c r="E83" s="18">
        <v>795</v>
      </c>
      <c r="F83" s="18">
        <v>141.5</v>
      </c>
      <c r="G83" s="14"/>
      <c r="H83" s="20"/>
      <c r="I83" s="18"/>
      <c r="J83" s="18"/>
      <c r="K83" s="18"/>
      <c r="L83" s="18"/>
    </row>
    <row r="84" spans="1:12" ht="15" customHeight="1">
      <c r="A84" s="13">
        <v>4</v>
      </c>
      <c r="B84" s="13">
        <v>420372</v>
      </c>
      <c r="C84" s="2" t="s">
        <v>25</v>
      </c>
      <c r="D84" s="18" t="s">
        <v>10</v>
      </c>
      <c r="E84" s="13">
        <v>795</v>
      </c>
      <c r="F84" s="14">
        <v>44.9</v>
      </c>
      <c r="G84" s="14"/>
      <c r="H84" s="20"/>
      <c r="I84" s="13"/>
      <c r="J84" s="13"/>
      <c r="K84" s="13"/>
      <c r="L84" s="13"/>
    </row>
    <row r="85" spans="1:12" ht="15" customHeight="1">
      <c r="A85" s="13">
        <v>5</v>
      </c>
      <c r="B85" s="13" t="s">
        <v>27</v>
      </c>
      <c r="C85" s="2" t="s">
        <v>28</v>
      </c>
      <c r="D85" s="13" t="s">
        <v>24</v>
      </c>
      <c r="E85" s="13">
        <v>17</v>
      </c>
      <c r="F85" s="14">
        <v>2920</v>
      </c>
      <c r="G85" s="14"/>
      <c r="H85" s="20"/>
      <c r="I85" s="13"/>
      <c r="J85" s="13"/>
      <c r="K85" s="14"/>
      <c r="L85" s="13"/>
    </row>
    <row r="86" spans="1:12" ht="15" customHeight="1">
      <c r="A86" s="13">
        <v>6</v>
      </c>
      <c r="B86" s="13" t="s">
        <v>27</v>
      </c>
      <c r="C86" s="23" t="s">
        <v>29</v>
      </c>
      <c r="D86" s="13" t="s">
        <v>24</v>
      </c>
      <c r="E86" s="13">
        <v>40</v>
      </c>
      <c r="F86" s="14">
        <v>847</v>
      </c>
      <c r="G86" s="14"/>
      <c r="H86" s="20"/>
      <c r="I86" s="13"/>
      <c r="J86" s="13"/>
      <c r="K86" s="21"/>
      <c r="L86" s="13"/>
    </row>
    <row r="87" spans="1:12" ht="15" customHeight="1">
      <c r="A87" s="13">
        <v>7</v>
      </c>
      <c r="B87" s="13" t="s">
        <v>27</v>
      </c>
      <c r="C87" s="2" t="s">
        <v>54</v>
      </c>
      <c r="D87" s="13" t="s">
        <v>10</v>
      </c>
      <c r="E87" s="13">
        <v>12</v>
      </c>
      <c r="F87" s="14">
        <v>338</v>
      </c>
      <c r="G87" s="14"/>
      <c r="H87" s="20"/>
      <c r="I87" s="13"/>
      <c r="J87" s="13"/>
      <c r="K87" s="13"/>
      <c r="L87" s="13"/>
    </row>
    <row r="88" spans="1:12" ht="15" customHeight="1">
      <c r="A88" s="13">
        <v>8</v>
      </c>
      <c r="B88" s="13">
        <v>420501</v>
      </c>
      <c r="C88" s="2" t="s">
        <v>30</v>
      </c>
      <c r="D88" s="13" t="s">
        <v>11</v>
      </c>
      <c r="E88" s="13">
        <v>6</v>
      </c>
      <c r="F88" s="14">
        <v>209.8</v>
      </c>
      <c r="G88" s="14"/>
      <c r="H88" s="20"/>
      <c r="I88" s="13"/>
      <c r="J88" s="13"/>
      <c r="K88" s="13"/>
      <c r="L88" s="13"/>
    </row>
    <row r="89" spans="1:12" ht="15" customHeight="1">
      <c r="A89" s="13">
        <v>9</v>
      </c>
      <c r="B89" s="13">
        <v>560163</v>
      </c>
      <c r="C89" s="2" t="s">
        <v>55</v>
      </c>
      <c r="D89" s="13" t="s">
        <v>10</v>
      </c>
      <c r="E89" s="13">
        <v>795</v>
      </c>
      <c r="F89" s="14">
        <v>44.6</v>
      </c>
      <c r="G89" s="14"/>
      <c r="H89" s="20"/>
      <c r="I89" s="13"/>
      <c r="J89" s="13"/>
      <c r="K89" s="13"/>
      <c r="L89" s="13"/>
    </row>
    <row r="90" spans="1:12" ht="15" customHeight="1">
      <c r="A90" s="13">
        <v>10</v>
      </c>
      <c r="B90" s="13">
        <v>490012</v>
      </c>
      <c r="C90" s="2" t="s">
        <v>31</v>
      </c>
      <c r="D90" s="13" t="s">
        <v>10</v>
      </c>
      <c r="E90" s="13">
        <v>795</v>
      </c>
      <c r="F90" s="14">
        <v>24.7</v>
      </c>
      <c r="G90" s="14"/>
      <c r="H90" s="20"/>
      <c r="I90" s="13"/>
      <c r="J90" s="13"/>
      <c r="K90" s="13"/>
      <c r="L90" s="13"/>
    </row>
    <row r="91" spans="1:12" ht="15" customHeight="1">
      <c r="A91" s="13">
        <v>11</v>
      </c>
      <c r="B91" s="13">
        <v>30006</v>
      </c>
      <c r="C91" s="2" t="s">
        <v>32</v>
      </c>
      <c r="D91" s="13" t="s">
        <v>26</v>
      </c>
      <c r="E91" s="13">
        <v>1230</v>
      </c>
      <c r="F91" s="14">
        <v>11.4</v>
      </c>
      <c r="G91" s="14"/>
      <c r="H91" s="20"/>
      <c r="I91" s="13"/>
      <c r="J91" s="13"/>
      <c r="K91" s="13"/>
      <c r="L91" s="13"/>
    </row>
    <row r="92" spans="1:12" ht="15" customHeight="1">
      <c r="A92" s="13">
        <v>12</v>
      </c>
      <c r="B92" s="13">
        <v>510003</v>
      </c>
      <c r="C92" s="2" t="s">
        <v>56</v>
      </c>
      <c r="D92" s="13" t="s">
        <v>11</v>
      </c>
      <c r="E92" s="13">
        <v>34</v>
      </c>
      <c r="F92" s="14">
        <v>412</v>
      </c>
      <c r="G92" s="14"/>
      <c r="H92" s="20"/>
      <c r="I92" s="13"/>
      <c r="J92" s="13"/>
      <c r="K92" s="13"/>
      <c r="L92" s="13"/>
    </row>
    <row r="93" spans="1:12" ht="31.5" customHeight="1">
      <c r="A93" s="49">
        <v>13</v>
      </c>
      <c r="B93" s="49">
        <v>600001</v>
      </c>
      <c r="C93" s="50" t="s">
        <v>105</v>
      </c>
      <c r="D93" s="49" t="s">
        <v>24</v>
      </c>
      <c r="E93" s="49">
        <f>17+(0.5*0.8*E83)</f>
        <v>335</v>
      </c>
      <c r="F93" s="14">
        <v>458</v>
      </c>
      <c r="G93" s="14"/>
      <c r="H93" s="20"/>
      <c r="I93" s="13"/>
      <c r="J93" s="13"/>
      <c r="K93" s="13"/>
      <c r="L93" s="13"/>
    </row>
    <row r="94" spans="1:12" ht="15" customHeight="1">
      <c r="A94" s="13">
        <v>14</v>
      </c>
      <c r="B94" s="13">
        <v>510281</v>
      </c>
      <c r="C94" s="2" t="s">
        <v>57</v>
      </c>
      <c r="D94" s="13" t="s">
        <v>10</v>
      </c>
      <c r="E94" s="13">
        <v>22</v>
      </c>
      <c r="F94" s="14">
        <v>102</v>
      </c>
      <c r="G94" s="14"/>
      <c r="H94" s="20"/>
      <c r="I94" s="13"/>
      <c r="J94" s="13"/>
      <c r="K94" s="13"/>
      <c r="L94" s="13"/>
    </row>
    <row r="95" spans="1:12" ht="15" customHeight="1">
      <c r="A95" s="13">
        <v>15</v>
      </c>
      <c r="B95" s="13" t="s">
        <v>12</v>
      </c>
      <c r="C95" s="2" t="s">
        <v>42</v>
      </c>
      <c r="D95" s="13" t="s">
        <v>11</v>
      </c>
      <c r="E95" s="13">
        <v>4</v>
      </c>
      <c r="F95" s="14"/>
      <c r="G95" s="14"/>
      <c r="H95" s="20"/>
      <c r="I95" s="13"/>
      <c r="J95" s="13"/>
      <c r="K95" s="13"/>
      <c r="L95" s="13"/>
    </row>
    <row r="96" spans="1:12" ht="15" customHeight="1">
      <c r="A96" s="13">
        <v>16</v>
      </c>
      <c r="B96" s="13" t="s">
        <v>98</v>
      </c>
      <c r="C96" s="2" t="s">
        <v>58</v>
      </c>
      <c r="D96" s="13" t="s">
        <v>11</v>
      </c>
      <c r="E96" s="13">
        <v>10</v>
      </c>
      <c r="F96" s="14"/>
      <c r="G96" s="14"/>
      <c r="H96" s="20"/>
      <c r="I96" s="13"/>
      <c r="J96" s="13"/>
      <c r="K96" s="13"/>
      <c r="L96" s="13"/>
    </row>
    <row r="97" spans="1:12" ht="15" customHeight="1">
      <c r="A97" s="13">
        <v>17</v>
      </c>
      <c r="B97" s="13" t="s">
        <v>98</v>
      </c>
      <c r="C97" s="2" t="s">
        <v>99</v>
      </c>
      <c r="D97" s="48" t="s">
        <v>100</v>
      </c>
      <c r="E97" s="13">
        <f>(0.5*0.7*E83)</f>
        <v>278.25</v>
      </c>
      <c r="F97" s="14"/>
      <c r="G97" s="14"/>
      <c r="H97" s="20"/>
      <c r="I97" s="13"/>
      <c r="J97" s="13"/>
      <c r="K97" s="13"/>
      <c r="L97" s="13"/>
    </row>
    <row r="98" spans="1:12" ht="15" customHeight="1">
      <c r="A98" s="13">
        <v>18</v>
      </c>
      <c r="B98" s="13">
        <v>979131410</v>
      </c>
      <c r="C98" s="2" t="s">
        <v>101</v>
      </c>
      <c r="D98" s="48" t="s">
        <v>102</v>
      </c>
      <c r="E98" s="13">
        <f>E93*1.7</f>
        <v>569.5</v>
      </c>
      <c r="F98" s="14"/>
      <c r="G98" s="14"/>
      <c r="H98" s="20"/>
      <c r="I98" s="13"/>
      <c r="J98" s="13"/>
      <c r="K98" s="13"/>
      <c r="L98" s="13"/>
    </row>
    <row r="99" spans="1:12" ht="31.5" customHeight="1">
      <c r="A99" s="13">
        <v>19</v>
      </c>
      <c r="B99" s="13">
        <v>979141411</v>
      </c>
      <c r="C99" s="85" t="s">
        <v>114</v>
      </c>
      <c r="D99" s="48" t="s">
        <v>102</v>
      </c>
      <c r="E99" s="13">
        <f>E98</f>
        <v>569.5</v>
      </c>
      <c r="F99" s="14"/>
      <c r="G99" s="14"/>
      <c r="H99" s="20"/>
      <c r="I99" s="13"/>
      <c r="J99" s="13"/>
      <c r="K99" s="13"/>
      <c r="L99" s="13"/>
    </row>
    <row r="100" spans="1:12" ht="15" customHeight="1">
      <c r="A100" s="13"/>
      <c r="B100" s="13"/>
      <c r="C100" s="2"/>
      <c r="D100" s="13"/>
      <c r="E100" s="13"/>
      <c r="F100" s="14"/>
      <c r="G100" s="14"/>
      <c r="H100" s="20"/>
      <c r="I100" s="13"/>
      <c r="J100" s="13"/>
      <c r="K100" s="13"/>
      <c r="L100" s="13"/>
    </row>
    <row r="101" spans="1:12" ht="15" customHeight="1">
      <c r="A101" s="13"/>
      <c r="B101" s="13"/>
      <c r="C101" s="2"/>
      <c r="D101" s="13"/>
      <c r="E101" s="13"/>
      <c r="F101" s="14"/>
      <c r="G101" s="14"/>
      <c r="H101" s="20"/>
      <c r="I101" s="13"/>
      <c r="J101" s="13"/>
      <c r="K101" s="13"/>
      <c r="L101" s="13"/>
    </row>
    <row r="102" spans="1:12" ht="57.75" customHeight="1">
      <c r="A102" s="58" t="s">
        <v>96</v>
      </c>
      <c r="B102" s="58"/>
      <c r="C102" s="59" t="s">
        <v>97</v>
      </c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43"/>
      <c r="B103" s="43"/>
      <c r="C103" s="44"/>
      <c r="D103" s="43"/>
      <c r="E103" s="43"/>
      <c r="F103" s="45"/>
      <c r="G103" s="45"/>
      <c r="H103" s="46"/>
      <c r="I103" s="43"/>
      <c r="J103" s="43"/>
      <c r="K103" s="43"/>
      <c r="L103" s="43"/>
    </row>
    <row r="104" spans="1:12" ht="15" customHeight="1">
      <c r="A104" s="43"/>
      <c r="B104" s="43"/>
      <c r="C104" s="44"/>
      <c r="D104" s="43"/>
      <c r="E104" s="43"/>
      <c r="F104" s="45"/>
      <c r="G104" s="45"/>
      <c r="H104" s="46"/>
      <c r="I104" s="43"/>
      <c r="J104" s="43"/>
      <c r="K104" s="43"/>
      <c r="L104" s="43"/>
    </row>
    <row r="105" spans="1:12" ht="15" customHeight="1">
      <c r="A105" s="43"/>
      <c r="B105" s="43"/>
      <c r="C105" s="44"/>
      <c r="D105" s="43"/>
      <c r="E105" s="43"/>
      <c r="F105" s="45"/>
      <c r="G105" s="45"/>
      <c r="H105" s="46"/>
      <c r="I105" s="43"/>
      <c r="J105" s="43"/>
      <c r="K105" s="43"/>
      <c r="L105" s="43"/>
    </row>
  </sheetData>
  <sheetProtection/>
  <mergeCells count="86">
    <mergeCell ref="J73:J74"/>
    <mergeCell ref="K73:K74"/>
    <mergeCell ref="L73:L74"/>
    <mergeCell ref="C73:C74"/>
    <mergeCell ref="J57:J62"/>
    <mergeCell ref="K57:K62"/>
    <mergeCell ref="L57:L62"/>
    <mergeCell ref="C57:C61"/>
    <mergeCell ref="A73:A74"/>
    <mergeCell ref="B73:B74"/>
    <mergeCell ref="D73:D74"/>
    <mergeCell ref="E73:E74"/>
    <mergeCell ref="G73:G74"/>
    <mergeCell ref="H73:H74"/>
    <mergeCell ref="J52:J53"/>
    <mergeCell ref="K52:K53"/>
    <mergeCell ref="L52:L53"/>
    <mergeCell ref="C52:C53"/>
    <mergeCell ref="A57:A62"/>
    <mergeCell ref="B57:B62"/>
    <mergeCell ref="D57:D62"/>
    <mergeCell ref="E57:E62"/>
    <mergeCell ref="G57:G62"/>
    <mergeCell ref="H57:H62"/>
    <mergeCell ref="J50:J51"/>
    <mergeCell ref="K50:K51"/>
    <mergeCell ref="L50:L51"/>
    <mergeCell ref="C50:C51"/>
    <mergeCell ref="A52:A53"/>
    <mergeCell ref="B52:B53"/>
    <mergeCell ref="D52:D53"/>
    <mergeCell ref="E52:E53"/>
    <mergeCell ref="G52:G53"/>
    <mergeCell ref="H52:H53"/>
    <mergeCell ref="J30:J31"/>
    <mergeCell ref="K30:K31"/>
    <mergeCell ref="L30:L31"/>
    <mergeCell ref="C30:C31"/>
    <mergeCell ref="A50:A51"/>
    <mergeCell ref="B50:B51"/>
    <mergeCell ref="D50:D51"/>
    <mergeCell ref="E50:E51"/>
    <mergeCell ref="G50:G51"/>
    <mergeCell ref="H50:H51"/>
    <mergeCell ref="J19:J21"/>
    <mergeCell ref="K19:K21"/>
    <mergeCell ref="L19:L21"/>
    <mergeCell ref="C19:C21"/>
    <mergeCell ref="A30:A31"/>
    <mergeCell ref="B30:B31"/>
    <mergeCell ref="D30:D31"/>
    <mergeCell ref="E30:E31"/>
    <mergeCell ref="G30:G31"/>
    <mergeCell ref="H30:H31"/>
    <mergeCell ref="A19:A21"/>
    <mergeCell ref="B19:B21"/>
    <mergeCell ref="D19:D21"/>
    <mergeCell ref="E19:E21"/>
    <mergeCell ref="G19:G21"/>
    <mergeCell ref="H19:H21"/>
    <mergeCell ref="L14:L15"/>
    <mergeCell ref="L16:L17"/>
    <mergeCell ref="C16:C17"/>
    <mergeCell ref="C14:C15"/>
    <mergeCell ref="G14:G15"/>
    <mergeCell ref="H14:H15"/>
    <mergeCell ref="J14:J15"/>
    <mergeCell ref="K14:K15"/>
    <mergeCell ref="A16:A17"/>
    <mergeCell ref="B16:B17"/>
    <mergeCell ref="D16:D17"/>
    <mergeCell ref="E16:E17"/>
    <mergeCell ref="G16:G17"/>
    <mergeCell ref="H16:H17"/>
    <mergeCell ref="J16:J17"/>
    <mergeCell ref="K16:K17"/>
    <mergeCell ref="A1:L1"/>
    <mergeCell ref="A2:L2"/>
    <mergeCell ref="A4:L4"/>
    <mergeCell ref="A3:L3"/>
    <mergeCell ref="A102:B102"/>
    <mergeCell ref="C102:L102"/>
    <mergeCell ref="A14:A15"/>
    <mergeCell ref="B14:B15"/>
    <mergeCell ref="D14:D15"/>
    <mergeCell ref="E14:E1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Ing. Monika Heregová</cp:lastModifiedBy>
  <cp:lastPrinted>2021-01-22T07:23:12Z</cp:lastPrinted>
  <dcterms:created xsi:type="dcterms:W3CDTF">2007-01-23T15:06:20Z</dcterms:created>
  <dcterms:modified xsi:type="dcterms:W3CDTF">2021-06-14T11:17:22Z</dcterms:modified>
  <cp:category/>
  <cp:version/>
  <cp:contentType/>
  <cp:contentStatus/>
</cp:coreProperties>
</file>