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jfekiacova\Desktop\14_OOPP_Opakovaná\1_súťažné podklady\"/>
    </mc:Choice>
  </mc:AlternateContent>
  <xr:revisionPtr revIDLastSave="0" documentId="13_ncr:1_{8C11E62B-80D8-49D9-9A5E-7D0B73B7804D}" xr6:coauthVersionLast="47" xr6:coauthVersionMax="47" xr10:uidLastSave="{00000000-0000-0000-0000-000000000000}"/>
  <bookViews>
    <workbookView xWindow="732" yWindow="732" windowWidth="17280" windowHeight="8964" xr2:uid="{00000000-000D-0000-FFFF-FFFF00000000}"/>
  </bookViews>
  <sheets>
    <sheet name="opis technickej špecifikác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3" l="1"/>
  <c r="I56" i="3" l="1"/>
  <c r="I48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9" i="3"/>
  <c r="I50" i="3"/>
  <c r="I51" i="3"/>
  <c r="I52" i="3"/>
  <c r="I53" i="3"/>
  <c r="I54" i="3"/>
  <c r="I55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2" i="3"/>
  <c r="I83" i="3"/>
  <c r="I84" i="3"/>
  <c r="I85" i="3"/>
  <c r="I86" i="3"/>
  <c r="I87" i="3"/>
  <c r="I88" i="3"/>
  <c r="I89" i="3"/>
  <c r="I90" i="3"/>
  <c r="I91" i="3"/>
  <c r="I92" i="3"/>
  <c r="I17" i="3"/>
  <c r="I93" i="3" l="1"/>
  <c r="I94" i="3" s="1"/>
  <c r="I95" i="3" s="1"/>
</calcChain>
</file>

<file path=xl/sharedStrings.xml><?xml version="1.0" encoding="utf-8"?>
<sst xmlns="http://schemas.openxmlformats.org/spreadsheetml/2006/main" count="325" uniqueCount="181">
  <si>
    <t>P.č.</t>
  </si>
  <si>
    <t>KUS</t>
  </si>
  <si>
    <t>SET</t>
  </si>
  <si>
    <t>PÁR</t>
  </si>
  <si>
    <t>Pracovný uterák zo 100% bavlny frote, 400 g/m2. Rozmery 50x100cm.</t>
  </si>
  <si>
    <t>1.</t>
  </si>
  <si>
    <t>2.</t>
  </si>
  <si>
    <t>3.</t>
  </si>
  <si>
    <t>4.</t>
  </si>
  <si>
    <t>5.</t>
  </si>
  <si>
    <t>10.</t>
  </si>
  <si>
    <t>11.</t>
  </si>
  <si>
    <t>12.</t>
  </si>
  <si>
    <t>13.</t>
  </si>
  <si>
    <t>14.</t>
  </si>
  <si>
    <t>16.</t>
  </si>
  <si>
    <t>24.</t>
  </si>
  <si>
    <t>25.</t>
  </si>
  <si>
    <t>26.</t>
  </si>
  <si>
    <t>27.</t>
  </si>
  <si>
    <t>28.</t>
  </si>
  <si>
    <t>29.</t>
  </si>
  <si>
    <t>31.</t>
  </si>
  <si>
    <t>32.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</si>
  <si>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</si>
  <si>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</si>
  <si>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</si>
  <si>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</si>
  <si>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</si>
  <si>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</si>
  <si>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</si>
  <si>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</si>
  <si>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</si>
  <si>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</si>
  <si>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</si>
  <si>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</si>
  <si>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6.</t>
  </si>
  <si>
    <t>7.</t>
  </si>
  <si>
    <t>8.</t>
  </si>
  <si>
    <t>9.</t>
  </si>
  <si>
    <t>15.</t>
  </si>
  <si>
    <t>17.</t>
  </si>
  <si>
    <t>18.</t>
  </si>
  <si>
    <t>19.</t>
  </si>
  <si>
    <t>23.</t>
  </si>
  <si>
    <t>30.</t>
  </si>
  <si>
    <t>33.</t>
  </si>
  <si>
    <t>42.</t>
  </si>
  <si>
    <t>47.</t>
  </si>
  <si>
    <t>48.</t>
  </si>
  <si>
    <t>49.</t>
  </si>
  <si>
    <t>50.</t>
  </si>
  <si>
    <t>51.</t>
  </si>
  <si>
    <t>SADA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</si>
  <si>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</si>
  <si>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</si>
  <si>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</si>
  <si>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</si>
  <si>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</si>
  <si>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</si>
  <si>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</si>
  <si>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</si>
  <si>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</si>
  <si>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</si>
  <si>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</si>
  <si>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</si>
  <si>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</si>
  <si>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</si>
  <si>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</si>
  <si>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</si>
  <si>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1.a</t>
  </si>
  <si>
    <t>2.a</t>
  </si>
  <si>
    <t>3.a</t>
  </si>
  <si>
    <t>68.</t>
  </si>
  <si>
    <t>BALENIE</t>
  </si>
  <si>
    <t>69.</t>
  </si>
  <si>
    <t>Príloha č. 3 súťažných podkladov - Špecifikácia</t>
  </si>
  <si>
    <t>ŠPECIFIKÁCIA</t>
  </si>
  <si>
    <t>Obchodné meno/názov:</t>
  </si>
  <si>
    <t>IČO:</t>
  </si>
  <si>
    <t>Sídlo podnikania/adresa:</t>
  </si>
  <si>
    <t>vyplní uchádzač !!!</t>
  </si>
  <si>
    <t>Predpokladané množstvo</t>
  </si>
  <si>
    <t>Opis špecifikácie</t>
  </si>
  <si>
    <t>* ak uchádzač nie je platcom DPH uvedie "0"</t>
  </si>
  <si>
    <t>podpis oprávnenej osoby uchádzača</t>
  </si>
  <si>
    <t>V................................................    dňa ......................................................</t>
  </si>
  <si>
    <t>DPH 20 %*</t>
  </si>
  <si>
    <t>20.</t>
  </si>
  <si>
    <t>21.</t>
  </si>
  <si>
    <t>22.</t>
  </si>
  <si>
    <t>70.</t>
  </si>
  <si>
    <t>Celokožená trekingová obuv vyrobená z hovädzej usne s textilnou podšívkou a hydrofóbnou mikroporéznou vodeodolnou membránou . Pohodlný systém rýchleho šnurovania a zvýšená ochranná špica.  Kvalitná podrážka, oderuvzdorná a olejoovzdorná guma s protišmykovým dezénom a mäkčenou medzi podrážkou. Farba čierna/hnedá, bez ochrannej špice, bez ochrany proti prepichnutiu. Velkosti: 37 - 48</t>
  </si>
  <si>
    <t>ÁNO</t>
  </si>
  <si>
    <t>NIE</t>
  </si>
  <si>
    <t>Merná jednotka</t>
  </si>
  <si>
    <t>Cena celkom v EUR bez DPH</t>
  </si>
  <si>
    <t>CENA CELKOM ZA CELÝ PREDMET ZÁKAZKY  v EUR**</t>
  </si>
  <si>
    <t>Jednotková cena v EUR bez DPH</t>
  </si>
  <si>
    <t>Cena spolu v EUR bez DPH</t>
  </si>
  <si>
    <t>**ak uchádzač nie je platcom DPH, cena SPOLU v EUR bez DPH = cena SPOLU s DPH</t>
  </si>
  <si>
    <t>71.</t>
  </si>
  <si>
    <t>72.</t>
  </si>
  <si>
    <t>Rukavice s pružnou manžetou šité v zmesi bavlna /polyester. Veľkosti : 8 - 10 (pre upratovačky)</t>
  </si>
  <si>
    <r>
      <t xml:space="preserve">Latexové rukavice s velúrovou úpravou vo vnútri a protišmykovou úpravou na dlani a prstoch. </t>
    </r>
    <r>
      <rPr>
        <b/>
        <sz val="10"/>
        <color theme="1"/>
        <rFont val="Calibri"/>
        <family val="2"/>
        <charset val="238"/>
        <scheme val="minor"/>
      </rPr>
      <t>EN 388, EN 375-5, EN374-1 typ C</t>
    </r>
    <r>
      <rPr>
        <sz val="10"/>
        <color theme="1"/>
        <rFont val="Calibri"/>
        <family val="2"/>
        <charset val="238"/>
        <scheme val="minor"/>
      </rPr>
      <t xml:space="preserve"> Veľkosti : 7 - 10.  (pre upratovačky)</t>
    </r>
  </si>
  <si>
    <t xml:space="preserve">Reflexná pletená zimná čiapka v oranžovej farbe. Po obvode má retro reflexný pásik. Materiál : 100% AKRYL so zateplením 3M Thinsulate. </t>
  </si>
  <si>
    <r>
      <t xml:space="preserve">Bezpečnostná nasúvacia pracovaná členková obuv s kovovou tužinkou a stielkou proti prepichnutiu. Gumovou HRO podrážkou odolnou vysokým teplotám (300°C) odolnou voči olejom  a ropným látkam, antistatická.. Čierna podrážka kombinovaná s kontrastnou červenou farbou a čierny zvršok s dvojitým kontrastným prešitím v červenej farbe pre lepšiu viditeľnosť zamestnanca na pracovisku.  </t>
    </r>
    <r>
      <rPr>
        <b/>
        <sz val="10"/>
        <color theme="1"/>
        <rFont val="Calibri"/>
        <family val="2"/>
        <charset val="238"/>
        <scheme val="minor"/>
      </rPr>
      <t>EN ISO 20345 S3 HRO</t>
    </r>
    <r>
      <rPr>
        <sz val="10"/>
        <color theme="1"/>
        <rFont val="Calibri"/>
        <family val="2"/>
        <charset val="238"/>
        <scheme val="minor"/>
      </rPr>
      <t>.  Veľkostná škála 36 - 47</t>
    </r>
  </si>
  <si>
    <r>
      <t>Asfalterska obuv z hovädzinovej usne s vodeodolnou úpravou. Funkčna podšívka s molekukulovou štruktúrou tkaniny. Bezpečnostná špička. Ochrana proti prepichnutiu. Vkladacia stielka anatomicky tvarovaná. Medzipodošva: PUR. Hladká podošva bez dezénu s nitrilom, odolná na kontakné teplo do 300 stupňov.</t>
    </r>
    <r>
      <rPr>
        <b/>
        <sz val="10"/>
        <color theme="1"/>
        <rFont val="Calibri"/>
        <family val="2"/>
        <charset val="238"/>
        <scheme val="minor"/>
      </rPr>
      <t xml:space="preserve"> EN ISO 20345 S2P HRO HI SRA  </t>
    </r>
    <r>
      <rPr>
        <sz val="10"/>
        <color theme="1"/>
        <rFont val="Calibri"/>
        <family val="2"/>
        <charset val="238"/>
        <scheme val="minor"/>
      </rPr>
      <t xml:space="preserve">  Veľkostná škála: 39-47.</t>
    </r>
  </si>
  <si>
    <r>
      <t xml:space="preserve">Čižmy rybárske vysoké na hruď  s elestickými trakmi zo zeleného PVC s bielou nylonovou výstelkou.  Veľkostná škála 40-47.  </t>
    </r>
    <r>
      <rPr>
        <b/>
        <sz val="10"/>
        <color theme="1"/>
        <rFont val="Calibri"/>
        <family val="2"/>
        <charset val="238"/>
        <scheme val="minor"/>
      </rPr>
      <t>EN ISO 20347</t>
    </r>
  </si>
  <si>
    <r>
      <t xml:space="preserve">Pracovné sandále bez oceľovej špice s antistatickou PU/ PU podrážkou, odolnou pohonným hmotám a ropným látkam s absorpciou energie v päte. Zvršok perforovaný  z kvalitnej lícovej priedušnej brúsenej hovädzej kože. Komfortné zapínanie na suchý zips s kontrastným prešitím. Dvojité kontrastné prešitie na exponovaných miestach. Veľkosti : 36 – 48. </t>
    </r>
    <r>
      <rPr>
        <b/>
        <sz val="10"/>
        <color theme="1"/>
        <rFont val="Calibri"/>
        <family val="2"/>
        <charset val="238"/>
        <scheme val="minor"/>
      </rPr>
      <t xml:space="preserve">EN ISO 20347. </t>
    </r>
  </si>
  <si>
    <r>
      <t xml:space="preserve">Rukavice na prácu s motorovou pílou.  Chrbát rukavice v červenej farbe pre lepšiu viditenosť. Syntetická koža 60% polyamid - 40% polyuretán. PVC / PU na polyesterovej pletenej protišmykovej výstuhe v dlani. Veľkostná škála 8-12. </t>
    </r>
    <r>
      <rPr>
        <b/>
        <sz val="10"/>
        <color theme="1"/>
        <rFont val="Calibri"/>
        <family val="2"/>
        <charset val="238"/>
        <scheme val="minor"/>
      </rPr>
      <t>EN ISO 381-7 trieda 1 , EN 388 : 3131X</t>
    </r>
  </si>
  <si>
    <r>
      <t xml:space="preserve">Celokožené zváračské rukavice z hovädzej štiepenky v dĺžke 35cm s výstuhou na dlaňovej a palcovej časti. Dvojité prešitie para-aramidovou niťou a 1x x-kové prešitie v dlaňovej časti pre vyššiu pevnosť. </t>
    </r>
    <r>
      <rPr>
        <b/>
        <sz val="10"/>
        <color theme="1"/>
        <rFont val="Calibri"/>
        <family val="2"/>
        <charset val="238"/>
        <scheme val="minor"/>
      </rPr>
      <t>EN 388 minimálny stupeň ochrany 4244X,   EN 12477 - typ A.</t>
    </r>
    <r>
      <rPr>
        <sz val="10"/>
        <color theme="1"/>
        <rFont val="Calibri"/>
        <family val="2"/>
        <charset val="238"/>
        <scheme val="minor"/>
      </rPr>
      <t xml:space="preserve"> Veľkosť 10.</t>
    </r>
  </si>
  <si>
    <r>
      <t xml:space="preserve">Rukavice z jedného kusu silnej hovädzej štiepenky v dlani s podšívkou, bavlnená tkanina na chrbte, s bavlnenou vystuženou manžetou celokoženými palcami a ukazovákmi a prekrytými špičkami prstvov. Podľa normy </t>
    </r>
    <r>
      <rPr>
        <b/>
        <sz val="10"/>
        <color theme="1"/>
        <rFont val="Calibri"/>
        <family val="2"/>
        <charset val="238"/>
        <scheme val="minor"/>
      </rPr>
      <t>EN 388, minimálny stupeň ochrany 3342</t>
    </r>
    <r>
      <rPr>
        <sz val="10"/>
        <color theme="1"/>
        <rFont val="Calibri"/>
        <family val="2"/>
        <charset val="238"/>
        <scheme val="minor"/>
      </rPr>
      <t>. Veľkostná škála 9 -12</t>
    </r>
  </si>
  <si>
    <r>
      <t>Celokožené rukavice bez podšívky zo štiepanej bravčovej kože s pružnou manžetou v zápästí.</t>
    </r>
    <r>
      <rPr>
        <b/>
        <sz val="10"/>
        <color theme="1"/>
        <rFont val="Calibri"/>
        <family val="2"/>
        <charset val="238"/>
        <scheme val="minor"/>
      </rPr>
      <t xml:space="preserve"> EN 388 minimálny stupeň ochrany 2111</t>
    </r>
    <r>
      <rPr>
        <sz val="10"/>
        <color theme="1"/>
        <rFont val="Calibri"/>
        <family val="2"/>
        <charset val="238"/>
        <scheme val="minor"/>
      </rPr>
      <t>. Veľkosti: 9-11.</t>
    </r>
  </si>
  <si>
    <r>
      <t xml:space="preserve">Rukavice zateplené z jednofarebnej jemnej lícovej hovädziny v dlani a polyesterového úpletu výstražnej oranžovej farby na chrbte a manžete. Podľa normy </t>
    </r>
    <r>
      <rPr>
        <b/>
        <sz val="10"/>
        <color theme="1"/>
        <rFont val="Calibri"/>
        <family val="2"/>
        <charset val="238"/>
        <scheme val="minor"/>
      </rPr>
      <t>EN 388, minimálny stupeň ochrany 3342</t>
    </r>
    <r>
      <rPr>
        <sz val="10"/>
        <color theme="1"/>
        <rFont val="Calibri"/>
        <family val="2"/>
        <charset val="238"/>
        <scheme val="minor"/>
      </rPr>
      <t>. Veľkosti: 10 -11</t>
    </r>
  </si>
  <si>
    <r>
      <t xml:space="preserve">Rukavice, bezšvové, polyesterové, rukavice s tenkou vrstvou polyuretánu v dlani a na prstoch ukončené s pružnou manžetou, čierne, </t>
    </r>
    <r>
      <rPr>
        <b/>
        <sz val="10"/>
        <color theme="1"/>
        <rFont val="Calibri"/>
        <family val="2"/>
        <charset val="238"/>
        <scheme val="minor"/>
      </rPr>
      <t>EN 388 minimálny stupeň ochrany 4131</t>
    </r>
    <r>
      <rPr>
        <sz val="10"/>
        <color theme="1"/>
        <rFont val="Calibri"/>
        <family val="2"/>
        <charset val="238"/>
        <scheme val="minor"/>
      </rPr>
      <t>. Veľkosti: 6 - 11</t>
    </r>
  </si>
  <si>
    <r>
      <t xml:space="preserve">Rukavice z prírodného latexu máčané v neopréne s flokovanou podšívkou zo 100%bavlny. </t>
    </r>
    <r>
      <rPr>
        <b/>
        <sz val="10"/>
        <color theme="1"/>
        <rFont val="Calibri"/>
        <family val="2"/>
        <charset val="238"/>
        <scheme val="minor"/>
      </rPr>
      <t>EN 388 minimálny stupeň ochrany 2120A, EN 374-1 Typ A:AKLNPT, EN 374-5</t>
    </r>
    <r>
      <rPr>
        <sz val="10"/>
        <color theme="1"/>
        <rFont val="Calibri"/>
        <family val="2"/>
        <charset val="238"/>
        <scheme val="minor"/>
      </rPr>
      <t xml:space="preserve">. Veľkosti: 7-11 </t>
    </r>
  </si>
  <si>
    <r>
      <t xml:space="preserve">Dielektrické izolačné rukavice z kvalitného prírodného latexu. Odolnosť voči elektrickému napätiu do 1000V AC. Hrúbka 1,0mm. </t>
    </r>
    <r>
      <rPr>
        <b/>
        <sz val="10"/>
        <color theme="1"/>
        <rFont val="Calibri"/>
        <family val="2"/>
        <charset val="238"/>
        <scheme val="minor"/>
      </rPr>
      <t>EN 60903</t>
    </r>
    <r>
      <rPr>
        <sz val="10"/>
        <color theme="1"/>
        <rFont val="Calibri"/>
        <family val="2"/>
        <charset val="238"/>
        <scheme val="minor"/>
      </rPr>
      <t>. Veľkosti: 8 - 11.</t>
    </r>
  </si>
  <si>
    <r>
      <t xml:space="preserve">Jednorázové ochranné  nitrilové rukavice, nepudrované,  300 ks v balení. Podľa normy  </t>
    </r>
    <r>
      <rPr>
        <b/>
        <sz val="10"/>
        <color theme="1"/>
        <rFont val="Calibri"/>
        <family val="2"/>
        <charset val="238"/>
        <scheme val="minor"/>
      </rPr>
      <t xml:space="preserve">EN 374-1 typ C a EN 375-5 </t>
    </r>
    <r>
      <rPr>
        <sz val="10"/>
        <color theme="1"/>
        <rFont val="Calibri"/>
        <family val="2"/>
        <charset val="238"/>
        <scheme val="minor"/>
      </rPr>
      <t>, Veľkosti: 6 - 10</t>
    </r>
  </si>
  <si>
    <r>
      <t xml:space="preserve">Nylonové ukavice s nitrilovou penou. Pletené zápästie. </t>
    </r>
    <r>
      <rPr>
        <b/>
        <sz val="10"/>
        <color theme="1"/>
        <rFont val="Calibri"/>
        <family val="2"/>
        <charset val="238"/>
        <scheme val="minor"/>
      </rPr>
      <t>EN 388, minimálny stupeň ochrany minimálne 3131A</t>
    </r>
    <r>
      <rPr>
        <sz val="10"/>
        <color theme="1"/>
        <rFont val="Calibri"/>
        <family val="2"/>
        <charset val="238"/>
        <scheme val="minor"/>
      </rPr>
      <t>. Veľkostná škála 6-11</t>
    </r>
  </si>
  <si>
    <r>
      <t xml:space="preserve">Rukavice ochranné proti porezaniu motorovou pílou. Kožené kombinované na dlani kožený element , ktorý je  3 x s dvojitým prešitím pre vysokú pevnosť.  Rukavice sú kombinované na chrbte s  kontrastnou oranžovou farbou pre lepšiu viditeľnosť , ukončené pružnou manžetou .Zloženie : 60% hovädzia useň, 25% polyester, 10% polyetylén, 5% elestan. Veľkosti, 9,10.  Minimálny stupeň ochrany, ktorý je požadovaný podľa </t>
    </r>
    <r>
      <rPr>
        <b/>
        <sz val="10"/>
        <color theme="1"/>
        <rFont val="Calibri"/>
        <family val="2"/>
        <charset val="238"/>
        <scheme val="minor"/>
      </rPr>
      <t>EN 388 (3123X). EN 381-7 Trieda 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16m/s Typ A.</t>
    </r>
  </si>
  <si>
    <r>
      <t xml:space="preserve">Športové okuliare, žltý polykarbonátový zorník; 99,9% ochrana proti UV žiareniu, zorník odolný proti poškriabaniu, mäkké gumové konce stráničiek a adaptabilné nosové sedielko   </t>
    </r>
    <r>
      <rPr>
        <b/>
        <sz val="10"/>
        <color theme="1"/>
        <rFont val="Calibri"/>
        <family val="2"/>
        <charset val="238"/>
        <scheme val="minor"/>
      </rPr>
      <t>EN166 trieda 1.F, EN170</t>
    </r>
    <r>
      <rPr>
        <sz val="10"/>
        <color theme="1"/>
        <rFont val="Calibri"/>
        <family val="2"/>
        <charset val="238"/>
        <scheme val="minor"/>
      </rPr>
      <t xml:space="preserve">   </t>
    </r>
  </si>
  <si>
    <r>
      <t xml:space="preserve">Ochranné okuliare číre s polykarbonátovým zorníkom so zvýšenou bočnou ochranou. Na zorníku ochranná vrstva proti poškriabaniu a proti UV žiareniu.  Nastaviteľná dĺžka straníc v 3 polohách. So šnúrkou. Podľa normy  </t>
    </r>
    <r>
      <rPr>
        <b/>
        <sz val="10"/>
        <color theme="1"/>
        <rFont val="Calibri"/>
        <family val="2"/>
        <charset val="238"/>
        <scheme val="minor"/>
      </rPr>
      <t>EN 166, EN 170</t>
    </r>
  </si>
  <si>
    <r>
      <t xml:space="preserve">Zváracie gamaše z hovädzej štiepenky prešité kevlarovou niťou. 3 zapínacie kožené elementy na pracku so 6-bodovou nastaviteľnou veľkosťou zapínania. </t>
    </r>
    <r>
      <rPr>
        <b/>
        <sz val="10"/>
        <color theme="1"/>
        <rFont val="Calibri"/>
        <family val="2"/>
        <charset val="238"/>
        <scheme val="minor"/>
      </rPr>
      <t>EN ISO 11611</t>
    </r>
  </si>
  <si>
    <r>
      <t xml:space="preserve">Lesnícky komplet skládajúci sa z: oranžovej prilby( dobrá viditeľnosť) EVO Lite®(ultra ľahká prilba)  s kolieskom, držiakom štítu, drôteného štítu a integrovaných sluchadiel InterGP (SNR: 25) a oranžovej výstražnej plachtičky na zátylku. </t>
    </r>
    <r>
      <rPr>
        <b/>
        <sz val="10"/>
        <color theme="1"/>
        <rFont val="Calibri"/>
        <family val="2"/>
        <charset val="238"/>
        <scheme val="minor"/>
      </rPr>
      <t>EN 397+A1, EN 50365, EN 352–3, EN 1731</t>
    </r>
  </si>
  <si>
    <r>
      <t xml:space="preserve">Ochranný štít veľkosti 220 x 290 mm z číreho PMMA, hrúbka 2mm. Typ štítu s plastovým náhlavným nosičom. Odolnosť proti nárazu pomaly letiacich častíc, maximálna energia 0,56 J. Kompatibilnosť s použitím dioptrických okuliarov. </t>
    </r>
    <r>
      <rPr>
        <b/>
        <sz val="10"/>
        <color theme="1"/>
        <rFont val="Calibri"/>
        <family val="2"/>
        <charset val="238"/>
        <scheme val="minor"/>
      </rPr>
      <t>EN 166.</t>
    </r>
  </si>
  <si>
    <r>
      <t xml:space="preserve">Kukla zváračská samozahmlievacia s nastaviteľnou tmavosťou a cistlivosťou automatického optického filtra od </t>
    </r>
    <r>
      <rPr>
        <b/>
        <sz val="10"/>
        <color theme="1"/>
        <rFont val="Calibri"/>
        <family val="2"/>
        <charset val="238"/>
        <scheme val="minor"/>
      </rPr>
      <t>DIN 9-13.                                              EN 166,  EN 175,  EN 379+A1</t>
    </r>
  </si>
  <si>
    <r>
      <t xml:space="preserve">Zástera zváračská na ramená s náplecníkmi vyhotovená z hrubej brúsenej  kože, šitá kevlarovou niťou. Veľkosť UNI. Podľa normy </t>
    </r>
    <r>
      <rPr>
        <b/>
        <sz val="10"/>
        <color theme="1"/>
        <rFont val="Calibri"/>
        <family val="2"/>
        <charset val="238"/>
        <scheme val="minor"/>
      </rPr>
      <t>EN ISO 11611</t>
    </r>
    <r>
      <rPr>
        <sz val="10"/>
        <color theme="1"/>
        <rFont val="Calibri"/>
        <family val="2"/>
        <charset val="238"/>
        <scheme val="minor"/>
      </rPr>
      <t xml:space="preserve">. 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</si>
  <si>
    <r>
      <t xml:space="preserve">Polomaska s dvomi filtrami rady 3M 6100, 6200, 6300  z ľahkého, mäkkého, hypoalergénneho materiálu. Nastaviteľný úpínací systém a pásky pre optimálne priľnutie. Bajonetový upínací systém filtra 3M pre bezpečné zaistenie pripevnenia filtra. Vhodná pre rady filtrov 2000, 5000 a 6000. Podľa normy </t>
    </r>
    <r>
      <rPr>
        <b/>
        <sz val="10"/>
        <color theme="1"/>
        <rFont val="Calibri"/>
        <family val="2"/>
        <charset val="238"/>
        <scheme val="minor"/>
      </rPr>
      <t>EN 140</t>
    </r>
  </si>
  <si>
    <r>
      <t xml:space="preserve">Filter 3M 6051 A1. Filter chráni pred organickymi plynmi a výparmi s bodom varu nad 65 °C.  </t>
    </r>
    <r>
      <rPr>
        <b/>
        <sz val="10"/>
        <color theme="1"/>
        <rFont val="Calibri"/>
        <family val="2"/>
        <charset val="238"/>
        <scheme val="minor"/>
      </rPr>
      <t>EN 14387.</t>
    </r>
  </si>
  <si>
    <r>
      <t>Skladací respirátor bez výdychového ventilu do 4x NPEL, proti pevným časticiam a kvapalným aerosolom, FFP1.</t>
    </r>
    <r>
      <rPr>
        <b/>
        <sz val="10"/>
        <color theme="1"/>
        <rFont val="Calibri"/>
        <family val="2"/>
        <charset val="238"/>
        <scheme val="minor"/>
      </rPr>
      <t>EN 149+A1.</t>
    </r>
  </si>
  <si>
    <r>
      <t xml:space="preserve">Skladací respirátor s výdychovým ventilčekom a s aktívnym uhlím, proti pevným časticiam a kvapalným aerosolom do 12x NPEL, proti plynom a parám, proti ozónu, FFP2. </t>
    </r>
    <r>
      <rPr>
        <b/>
        <sz val="10"/>
        <color theme="1"/>
        <rFont val="Calibri"/>
        <family val="2"/>
        <charset val="238"/>
        <scheme val="minor"/>
      </rPr>
      <t xml:space="preserve"> EN 149+A1.</t>
    </r>
  </si>
  <si>
    <r>
      <t xml:space="preserve">Respirátor skladací FFP2 NR bez výdychového ventilu. Poskytuje ochranu pred  baktériami (koronavírusy, baktérie) a jemnými toxickými prachmi a parami. Materiál 5-vrstvový. Farba biela. Tvarovateľná výstuž v oblasti nosa. Podľa normy  </t>
    </r>
    <r>
      <rPr>
        <b/>
        <sz val="10"/>
        <color theme="1"/>
        <rFont val="Calibri"/>
        <family val="2"/>
        <charset val="238"/>
        <scheme val="minor"/>
      </rPr>
      <t>EN 149 + A1</t>
    </r>
  </si>
  <si>
    <r>
      <t xml:space="preserve">Skladací respirátor s výdychovým ventilčekom do 50x NPEL, proti pevným časticiam a kvapalným aerosolom, FFP3 D (D - skúška proti dolomitovému prachu). </t>
    </r>
    <r>
      <rPr>
        <b/>
        <sz val="10"/>
        <color theme="1"/>
        <rFont val="Calibri"/>
        <family val="2"/>
        <charset val="238"/>
        <scheme val="minor"/>
      </rPr>
      <t>EN 149+A1.</t>
    </r>
  </si>
  <si>
    <r>
      <t xml:space="preserve">Respirátor FFP3 bez výdychového ventilu  chráni proti vdychovaniu nepriaznivých pevných a kvapalných častíc z okolia vrátane vírusov. Upevnenie pomocou pevných postranných gumičiek. Tvarovateľná výstuž v oblasti nosa. Podľa normy  </t>
    </r>
    <r>
      <rPr>
        <b/>
        <sz val="10"/>
        <color theme="1"/>
        <rFont val="Calibri"/>
        <family val="2"/>
        <charset val="238"/>
        <scheme val="minor"/>
      </rPr>
      <t>EN 149 + A1</t>
    </r>
  </si>
  <si>
    <r>
      <t xml:space="preserve">Mušlový chránič sluchu. Mušle ABS s PVC vankúšikmi, imitácia kože, so sklopným a nastaviteľným spojovacím oblúkom. Podľa normy </t>
    </r>
    <r>
      <rPr>
        <b/>
        <sz val="10"/>
        <color theme="1"/>
        <rFont val="Calibri"/>
        <family val="2"/>
        <charset val="238"/>
        <scheme val="minor"/>
      </rPr>
      <t>EN 352-1</t>
    </r>
    <r>
      <rPr>
        <sz val="10"/>
        <color theme="1"/>
        <rFont val="Calibri"/>
        <family val="2"/>
        <charset val="238"/>
        <scheme val="minor"/>
      </rPr>
      <t>. Minimálna úroveň útlmu SNR 30dB.</t>
    </r>
  </si>
  <si>
    <r>
      <t xml:space="preserve">Ochranný oblek určený na ochranu zamestnancov pred nebezpečnými látkami, na ochranu citlivých produkotv pred kontamináciou človekom. Ochrana proti časticiam (typ 5) a obmedzenému rozstreku kvapalín (typ 6). Oblek je z netkanej Pe textílie. Má dvojdielnu kapucňu, nylonový zips, elastické manžety na rukách a nohách, elastický pás . Veľkostná škála S-5XL. Podľa normy </t>
    </r>
    <r>
      <rPr>
        <b/>
        <sz val="10"/>
        <color theme="1"/>
        <rFont val="Calibri"/>
        <family val="2"/>
        <charset val="238"/>
        <scheme val="minor"/>
      </rPr>
      <t>EN ISO 13982-1, EN 13034+A1, EN 1149-5</t>
    </r>
  </si>
  <si>
    <r>
      <t xml:space="preserve">Zátkový chránič sluchu  z polyuretánovej peny s oblým zakončením. Zátky spôsobujú nižší tlak pri dlhodobom nosení, majú hladký hygienický povrch odolný voči znečisteniu. Zátky sú spojené so spojovacím vláknom. Podľa normy  </t>
    </r>
    <r>
      <rPr>
        <b/>
        <sz val="10"/>
        <color theme="1"/>
        <rFont val="Calibri"/>
        <family val="2"/>
        <charset val="238"/>
        <scheme val="minor"/>
      </rPr>
      <t>EN 352-2.</t>
    </r>
    <r>
      <rPr>
        <sz val="10"/>
        <color theme="1"/>
        <rFont val="Calibri"/>
        <family val="2"/>
        <charset val="238"/>
        <scheme val="minor"/>
      </rPr>
      <t xml:space="preserve"> Minimálna úroveň útlmu SNR 36 dB.</t>
    </r>
  </si>
  <si>
    <r>
      <t xml:space="preserve">Ochranná prilba so 6 - bodovým upevnením s ventiláciou vyrobená z extra pevného materiálu ABS, čelový potný pásik, nastavenie obvodu hlavy pomocou ozubeného kolieska, odolnosť teplotám od - 20°C do +50°C. Podľa normy </t>
    </r>
    <r>
      <rPr>
        <b/>
        <sz val="10"/>
        <color theme="1"/>
        <rFont val="Calibri"/>
        <family val="2"/>
        <charset val="238"/>
        <scheme val="minor"/>
      </rPr>
      <t>EN 397</t>
    </r>
    <r>
      <rPr>
        <sz val="10"/>
        <color theme="1"/>
        <rFont val="Calibri"/>
        <family val="2"/>
        <charset val="238"/>
        <scheme val="minor"/>
      </rPr>
      <t>.</t>
    </r>
  </si>
  <si>
    <r>
      <t xml:space="preserve">Plávacia vesta zhotovená zo silného nylonu a PE peny, komfortná a ľahká. Vlastnosti: Podľa normy, </t>
    </r>
    <r>
      <rPr>
        <b/>
        <sz val="10"/>
        <color theme="1"/>
        <rFont val="Calibri"/>
        <family val="2"/>
        <charset val="238"/>
        <scheme val="minor"/>
      </rPr>
      <t>EN ISO 12402-5,
EN ISO 12402-7, EN ISO 12402-9</t>
    </r>
    <r>
      <rPr>
        <sz val="10"/>
        <color theme="1"/>
        <rFont val="Calibri"/>
        <family val="2"/>
        <charset val="238"/>
        <scheme val="minor"/>
      </rPr>
      <t>. Ľahká PE-pena, Silná a ľahká nylonová látka,Nastaviteľné popruhy (3x)
Silné pracky YKK, Drenážny systém, Nastaviteľné dimenzovanie vďaka otvoreným stranám, Unisex</t>
    </r>
  </si>
  <si>
    <r>
      <t xml:space="preserve">Bezpečnostný popruh (sada) na prácu vo výškach. Základná súprava na prácu vo výškach obsahuje: Bezpečnostný postroj na prácu vo výškach, lano s dĺžkou 1,5 m, 2 karabíny. Minimálna nosnosť 140 kg.  Materiál: Polyester, Polyamid, Oceľ. Norma: </t>
    </r>
    <r>
      <rPr>
        <b/>
        <sz val="10"/>
        <color theme="1"/>
        <rFont val="Calibri"/>
        <family val="2"/>
        <charset val="238"/>
        <scheme val="minor"/>
      </rPr>
      <t>EN 361,  EN 356,  EN 362</t>
    </r>
    <r>
      <rPr>
        <sz val="10"/>
        <color theme="1"/>
        <rFont val="Calibri"/>
        <family val="2"/>
        <charset val="238"/>
        <scheme val="minor"/>
      </rPr>
      <t xml:space="preserve">. </t>
    </r>
  </si>
  <si>
    <t>Požiadavka na certifikát skúšky typu</t>
  </si>
  <si>
    <r>
      <t xml:space="preserve">Bezpečnostná členková obuv kožená čierna  s tužinkou a stielkou proti prepichnutiu a hydrofóbnou úpravou. Podošva z dvoj-hustotného PU s masívnou ochranou proti okopu. SRC podošva odolná voči olejom. reflexné prvky,  </t>
    </r>
    <r>
      <rPr>
        <b/>
        <sz val="10"/>
        <color theme="1"/>
        <rFont val="Calibri"/>
        <family val="2"/>
        <charset val="238"/>
        <scheme val="minor"/>
      </rPr>
      <t>EN ISO 20345 S3 SRC</t>
    </r>
    <r>
      <rPr>
        <sz val="10"/>
        <color theme="1"/>
        <rFont val="Calibri"/>
        <family val="2"/>
        <charset val="238"/>
        <scheme val="minor"/>
      </rPr>
      <t xml:space="preserve"> Veľkostná škála: 35-48.</t>
    </r>
  </si>
  <si>
    <r>
      <t xml:space="preserve">Obuv pracovná  s protišmykovou podrážkou, zdravotná obuv pre upratovačky OB, s pasikom cez pätu, z povrstvenej usne, </t>
    </r>
    <r>
      <rPr>
        <b/>
        <sz val="10"/>
        <color theme="1"/>
        <rFont val="Calibri"/>
        <family val="2"/>
        <charset val="238"/>
        <scheme val="minor"/>
      </rPr>
      <t>EN ISO 20347</t>
    </r>
    <r>
      <rPr>
        <sz val="10"/>
        <color theme="1"/>
        <rFont val="Calibri"/>
        <family val="2"/>
        <charset val="238"/>
        <scheme val="minor"/>
      </rPr>
      <t>,  Veľkostná škála 35 - 47</t>
    </r>
  </si>
  <si>
    <r>
      <t xml:space="preserve">Bezpečnostná obuv členková S1P, ochrana proti okopu v špici, s kompozitovou špicou a flexibilnou kevlarovou stielkou. Materiál zvršku nubuk/textília, podošva vyrobená z materiálu PU/guma. Bezpečnostné parametre: antistatická obuv, SRC -  odolnosť proti pošmyknutiu , absorbcia energie v oblasti päty, odolnosť proti olejom a pohonným hmotám. Veľkostná škála 36-48. Podľa normy </t>
    </r>
    <r>
      <rPr>
        <b/>
        <sz val="10"/>
        <color theme="1"/>
        <rFont val="Calibri"/>
        <family val="2"/>
        <charset val="238"/>
        <scheme val="minor"/>
      </rPr>
      <t>EN 20345.</t>
    </r>
  </si>
  <si>
    <r>
      <t xml:space="preserve">Ochranný štít s chráničom sluchu - komplet. Mäkký hlavový vankúšik  a tesniace vankúšiky. Slúchadlá tlmia 30dB a spĺňajú normu </t>
    </r>
    <r>
      <rPr>
        <b/>
        <sz val="10"/>
        <color theme="1"/>
        <rFont val="Calibri"/>
        <family val="2"/>
        <charset val="238"/>
        <scheme val="minor"/>
      </rPr>
      <t>EN 352, drôtený štít spĺňa normu EN 1731, EN 166</t>
    </r>
  </si>
  <si>
    <r>
      <t xml:space="preserve">Modré ochranné okuliare nepriamo vetrané s odklápacími kruhovými zorníkmi triedy F, možnosťou nasadenia na dioptrické okuliare a ochranou proti žiareniu vznikajúcom pri zváraní.  Norma </t>
    </r>
    <r>
      <rPr>
        <b/>
        <sz val="10"/>
        <color theme="1"/>
        <rFont val="Calibri"/>
        <family val="2"/>
        <charset val="238"/>
        <scheme val="minor"/>
      </rPr>
      <t>EN 166</t>
    </r>
  </si>
  <si>
    <r>
      <t xml:space="preserve">Zimná zateplená polsárová obuv z hovädzej usne s ochrannou špicou a planžetou, hydrofóbna úprava, kombinované s kontrastnou oranžovou farbou . Mäkčená bandáž pre pohodlné nosenie, odolná proti olejom pohonným hmotám a kontaktnému teplu do 110°C.  </t>
    </r>
    <r>
      <rPr>
        <b/>
        <sz val="10"/>
        <color theme="1"/>
        <rFont val="Calibri"/>
        <family val="2"/>
        <charset val="238"/>
        <scheme val="minor"/>
      </rPr>
      <t xml:space="preserve"> EN ISO 20345 S3</t>
    </r>
    <r>
      <rPr>
        <sz val="10"/>
        <color theme="1"/>
        <rFont val="Calibri"/>
        <family val="2"/>
        <charset val="238"/>
        <scheme val="minor"/>
      </rPr>
      <t xml:space="preserve"> Veľkostná škála: 35 - 48</t>
    </r>
  </si>
  <si>
    <r>
      <t xml:space="preserve">Vysoká pilčícka obuv. Zvršok z vode odolnej kože s ochranou proti prerezaniu, vrchná časť z kontrastného materiálu kvôli lepšej viditeľnosti zamestnanca. Podšívka priedušná, textilná, absorbujúca vlhkosť. Anatomická, antistatická.stielka.  Podrážka z polyuretánu -dvojitá hustota. Medzipodrážka , bez kovových časti </t>
    </r>
    <r>
      <rPr>
        <b/>
        <sz val="10"/>
        <color theme="1"/>
        <rFont val="Calibri"/>
        <family val="2"/>
        <charset val="238"/>
        <scheme val="minor"/>
      </rPr>
      <t>EN ISO 17249  A E P FO WRU SRC</t>
    </r>
    <r>
      <rPr>
        <sz val="10"/>
        <color theme="1"/>
        <rFont val="Calibri"/>
        <family val="2"/>
        <charset val="238"/>
        <scheme val="minor"/>
      </rPr>
      <t>, . Veľkostná škála 40 - 47</t>
    </r>
  </si>
  <si>
    <r>
      <t xml:space="preserve">Antistatické vysoké čierne alebo žlté  bezpečnostné čižmy z PVC a nitrilu s oceľovou tužinkou a stielkou. Antistatická podošva rezistentná voči kyselinám, pohonným hmotám, olejom a tukom. Výška: 38cm, váha: 2,5kg. Reflexný doplnok na päte okrúhleho tvaru v priemere minimálne 2cm,. </t>
    </r>
    <r>
      <rPr>
        <b/>
        <sz val="10"/>
        <color theme="1"/>
        <rFont val="Calibri"/>
        <family val="2"/>
        <charset val="238"/>
        <scheme val="minor"/>
      </rPr>
      <t xml:space="preserve"> EN ISO 20345.S5 SRC</t>
    </r>
    <r>
      <rPr>
        <sz val="10"/>
        <color theme="1"/>
        <rFont val="Calibri"/>
        <family val="2"/>
        <charset val="238"/>
        <scheme val="minor"/>
      </rPr>
      <t xml:space="preserve"> Veľkostná škála: 37-48.</t>
    </r>
  </si>
  <si>
    <r>
      <rPr>
        <sz val="10"/>
        <rFont val="Calibri"/>
        <family val="2"/>
        <charset val="238"/>
        <scheme val="minor"/>
      </rPr>
      <t>Bezpečnostná vysoká obuv S3 SRC</t>
    </r>
    <r>
      <rPr>
        <sz val="10"/>
        <color theme="1"/>
        <rFont val="Calibri"/>
        <family val="2"/>
        <charset val="238"/>
        <scheme val="minor"/>
      </rPr>
      <t xml:space="preserve"> s nekovovou špicou, aramidovou stielkou odolnou voči prepichnutiu. Absorbér energie v päte. Podošva je z PU/TPÚ, rezistentná voči olejom, s vysokou odolnosťou voči pošmyktnutiu, podrážka SRC. Zvršok je tvorený z kvalitnej kože - NUBUK. Fixovaný členok. Veľkostná škála 38-50. Podľa normy </t>
    </r>
    <r>
      <rPr>
        <b/>
        <i/>
        <sz val="10"/>
        <color theme="1"/>
        <rFont val="Calibri"/>
        <family val="2"/>
        <charset val="238"/>
        <scheme val="minor"/>
      </rPr>
      <t xml:space="preserve">STN EN 20345.  </t>
    </r>
  </si>
  <si>
    <r>
      <t xml:space="preserve">Certifikované antivibračné rukavice. Materiál polyester / Spandex, dlaň z materiálu CLARINO so silikónovým  protišmykovým povrstvením, pevný úchop v suchom a mokrom prostredí. Podšívka polyester. Chrbát ruky polyester, extra vystuženie medzi palcom a ukazovákom, skryté švy. V dlani a na prstoch je vložka zo špeciálnej antivibračnej peny tlmiacej vibrácie. Manžeta z elastického neoprénu na suchý zips. </t>
    </r>
    <r>
      <rPr>
        <b/>
        <sz val="10"/>
        <color theme="1"/>
        <rFont val="Calibri"/>
        <family val="2"/>
        <charset val="238"/>
        <scheme val="minor"/>
      </rPr>
      <t>EN 388</t>
    </r>
    <r>
      <rPr>
        <sz val="10"/>
        <color theme="1"/>
        <rFont val="Calibri"/>
        <family val="2"/>
        <charset val="238"/>
        <scheme val="minor"/>
      </rPr>
      <t xml:space="preserve"> stupne ochrany minimálne </t>
    </r>
    <r>
      <rPr>
        <b/>
        <sz val="10"/>
        <color theme="1"/>
        <rFont val="Calibri"/>
        <family val="2"/>
        <charset val="238"/>
        <scheme val="minor"/>
      </rPr>
      <t>3X31C, EN 10819</t>
    </r>
    <r>
      <rPr>
        <sz val="10"/>
        <color theme="1"/>
        <rFont val="Calibri"/>
        <family val="2"/>
        <charset val="238"/>
        <scheme val="minor"/>
      </rPr>
      <t>, veľkosť č.10</t>
    </r>
  </si>
  <si>
    <r>
      <t xml:space="preserve">Filter 3M 6035 P3. Filter chráni proti pevným a kvapalným časticiam (úroveň ochrany P3 R). </t>
    </r>
    <r>
      <rPr>
        <b/>
        <sz val="10"/>
        <color theme="1"/>
        <rFont val="Calibri"/>
        <family val="2"/>
        <charset val="238"/>
        <scheme val="minor"/>
      </rPr>
      <t>EN 143 +A1</t>
    </r>
  </si>
  <si>
    <t>73.</t>
  </si>
  <si>
    <r>
      <t xml:space="preserve">Výstražná montérková bunda oranžovej farby s vysokou viditeľnosťou s reflexnými pruhmi. Zloženie minimálne 50 % bavlna, max.50 % polyester, 240 g/m2. Klasický golier V-strihu. Kryté zapínanie na zips. Elastický bočný lem. Nastaviteľná šírka rukávov pomocou suchého zipsu. Dve náprsné vrecká s príklopkou. Po obvode a na rukávoch 2x reflexný pás široký minimálne 5 cm. Reflexné pásy umiestnené aj cez ramená. </t>
    </r>
    <r>
      <rPr>
        <b/>
        <sz val="10"/>
        <color theme="1"/>
        <rFont val="Calibri"/>
        <family val="2"/>
        <charset val="238"/>
        <scheme val="minor"/>
      </rPr>
      <t xml:space="preserve"> EN 13688,  EN ISO 20471 trieda 3</t>
    </r>
    <r>
      <rPr>
        <sz val="10"/>
        <color theme="1"/>
        <rFont val="Calibri"/>
        <family val="2"/>
        <charset val="238"/>
        <scheme val="minor"/>
      </rPr>
      <t>. Veľkostná škála : nadrozmerné veľkosti na mieru</t>
    </r>
  </si>
  <si>
    <r>
      <t>Výstražné montérkové nohavice na pás oranžovej farby s reflexnými pruhmi, šírky minimálne 5 cm. Zloženie minimálne 50% bavlna, maximálne 50%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elastický pás, zapínanie na gombík, rázporok na zips. 2 bočné vrecká, 2 multifunkčné stehenné vrecká a 2 zadné vrecká. </t>
    </r>
    <r>
      <rPr>
        <b/>
        <sz val="11"/>
        <color theme="1"/>
        <rFont val="Calibri"/>
        <family val="2"/>
        <charset val="238"/>
        <scheme val="minor"/>
      </rPr>
      <t>EN 13688, EN ISO 20471 trieda 3</t>
    </r>
    <r>
      <rPr>
        <sz val="11"/>
        <color theme="1"/>
        <rFont val="Calibri"/>
        <family val="2"/>
        <charset val="238"/>
        <scheme val="minor"/>
      </rPr>
      <t>. Veľkostná škála : nadrozmerné veľkosti na mieru</t>
    </r>
  </si>
  <si>
    <r>
      <t>Výstražné montérkové nohavice na pás oranžovej farby s reflexnými pruhmi, šírky minimálne 5 cm. Zloženie minimálne 50% bavlna, maximálne 50% polyester, 240g/m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elastický pás, zapínanie na gombík, rázporok na zips. 2 bočné vrecká, 2 multifunkčné stehenné vrecká a 2 zadné vrecká.  </t>
    </r>
    <r>
      <rPr>
        <b/>
        <sz val="11"/>
        <color theme="1"/>
        <rFont val="Calibri"/>
        <family val="2"/>
        <charset val="238"/>
        <scheme val="minor"/>
      </rPr>
      <t>EN 13688,  EN ISO 20471 trieda 3</t>
    </r>
    <r>
      <rPr>
        <sz val="11"/>
        <color theme="1"/>
        <rFont val="Calibri"/>
        <family val="2"/>
        <charset val="238"/>
        <scheme val="minor"/>
      </rPr>
      <t>. Veľkostná škála : 42-66.</t>
    </r>
  </si>
  <si>
    <r>
      <t>Výstražná montérková bunda oranžovej farby s vysokou viditeľnosťou s reflexnými pruhmi. Zloženie minimálne 50 % bavlna, max. 50 %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Klasický golier V-strihu. Kryté zapínanie na zips. Elastický bočný lem. Nastaviteľná šírka rukávov pomocou suchého zipsu. Dve náprsné vrecká s príklopkou. Po obvode a na rukávoch 2x reflexný pás široký minimálne 5 cm. Reflexné pásy umiestnené aj cez ramená. </t>
    </r>
    <r>
      <rPr>
        <b/>
        <sz val="10"/>
        <color theme="1"/>
        <rFont val="Calibri"/>
        <family val="2"/>
        <charset val="238"/>
        <scheme val="minor"/>
      </rPr>
      <t xml:space="preserve"> EN 13688, EN ISO 20471 trieda 3</t>
    </r>
    <r>
      <rPr>
        <sz val="10"/>
        <color theme="1"/>
        <rFont val="Calibri"/>
        <family val="2"/>
        <charset val="238"/>
        <scheme val="minor"/>
      </rPr>
      <t>. Veľkostná škála : 42-66 v 3 výškových skupinách</t>
    </r>
  </si>
  <si>
    <r>
      <t>Výstražné montérkové nohavice na traky s náprsenkou oranžovej farby. Zloženie: min.50 % bavlna, max.50 %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. Horné zapínanie na elastické traky s plastovou sponou (nastaviteľná dĺžka). Nohavice s elastickým pásom. 2 bočné vrecká, 2 multifunkčné stehenné vrecká a 2 zadné vrecká. Rázporok na zips, prípadne zapínanie na gombíky. Reflexné pruhy umiestnené v oblasti kolien (dva vodorovné pruhy široké minimálne 5 cm).</t>
    </r>
    <r>
      <rPr>
        <b/>
        <sz val="11"/>
        <color theme="1"/>
        <rFont val="Calibri"/>
        <family val="2"/>
        <charset val="238"/>
        <scheme val="minor"/>
      </rPr>
      <t xml:space="preserve"> EN 13688, EN ISO 20471 trieda 3</t>
    </r>
    <r>
      <rPr>
        <sz val="11"/>
        <color theme="1"/>
        <rFont val="Calibri"/>
        <family val="2"/>
        <charset val="238"/>
        <scheme val="minor"/>
      </rPr>
      <t>. Veľkostná škála 42-66 v 3 výškových skupinách</t>
    </r>
  </si>
  <si>
    <r>
      <t>Výstražné montérkové nohavice na traky s náprsenkou oranžovej farby. Zloženie: min.50 % bavlna, max.50 %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Horné zapínanie na elastické traky s plastovou sponou (nastaviteľná dĺžka). Nohavice s elastickým pásom. 2 bočné vrecká, 2 multifunkčné stehenné vrecká a 2 zadné vrecká. Rázporok na zips, prípadne zapínanie na gombíky. Reflexné pruhy umiestnené v oblasti kolien (dva vodorovné pruhy široké minimálne 5cm). </t>
    </r>
    <r>
      <rPr>
        <b/>
        <sz val="11"/>
        <color theme="1"/>
        <rFont val="Calibri"/>
        <family val="2"/>
        <charset val="238"/>
        <scheme val="minor"/>
      </rPr>
      <t>EN 13688, EN ISO 20471 trieda 3</t>
    </r>
    <r>
      <rPr>
        <sz val="11"/>
        <color theme="1"/>
        <rFont val="Calibri"/>
        <family val="2"/>
        <charset val="238"/>
        <scheme val="minor"/>
      </rPr>
      <t>. Veľkostná škála nadrozmerné veľkosti na mieru</t>
    </r>
  </si>
  <si>
    <r>
      <t xml:space="preserve">Zateplená výstražná  bunda oranžovo-modrej farby, 4 in 1 s dvoma horizontálnymi (hruď a pás), dvoma vertikálnymi (ramená) reflexnými pruhmi. Zloženie: vrchný materiál bundy: 100 % polyester, fleecová výplň,  odopínateľné rukávy:  Na rukávoch sú aplikované dva  horizontálne reflexné pruhy. Odopínateľne samostatne nositeľná vrchná bunda, spodná bunda a vesta. Kapucňa integrovaná v golieri, podlepené švy, vodeodolná, vnútorné podlepené manžety, reflexné pásky. </t>
    </r>
    <r>
      <rPr>
        <b/>
        <sz val="10"/>
        <color theme="1"/>
        <rFont val="Calibri"/>
        <family val="2"/>
        <charset val="238"/>
        <scheme val="minor"/>
      </rPr>
      <t>EN ISO 20471 trieda 3, EN 343, EN 14058, EN 13688</t>
    </r>
    <r>
      <rPr>
        <sz val="10"/>
        <color theme="1"/>
        <rFont val="Calibri"/>
        <family val="2"/>
        <charset val="238"/>
        <scheme val="minor"/>
      </rPr>
      <t xml:space="preserve">. Veľkostná škála: S-6XL. </t>
    </r>
  </si>
  <si>
    <r>
      <t>Zateplené zimné výstražné, vodeodolné nohavice s náprsenkou v oranžovo-čiernej farbe. Z</t>
    </r>
    <r>
      <rPr>
        <sz val="10"/>
        <rFont val="Calibri"/>
        <family val="2"/>
        <charset val="238"/>
        <scheme val="minor"/>
      </rPr>
      <t>loženie: 100 % Oxford polyester/PU, podšívka: 100 % polyester.</t>
    </r>
    <r>
      <rPr>
        <sz val="10"/>
        <color theme="1"/>
        <rFont val="Calibri"/>
        <family val="2"/>
        <charset val="238"/>
        <scheme val="minor"/>
      </rPr>
      <t xml:space="preserve"> V hornej časti zapínanie na tráky s elastickým elementom a plastovou sponou. Po bokoch zapínanie na plastové gombíky. Reflexný pás v oblasti trupu, šírka 5cm. Rázporok so zapínaním na gombíky. 2 reflexné pruhy na predkolení, šírka 5cm. Veľkostná škála: S-3XL.  </t>
    </r>
    <r>
      <rPr>
        <b/>
        <sz val="10"/>
        <color theme="1"/>
        <rFont val="Calibri"/>
        <family val="2"/>
        <charset val="238"/>
        <scheme val="minor"/>
      </rPr>
      <t xml:space="preserve"> EN ISO 20471:2013,  EN 13688</t>
    </r>
  </si>
  <si>
    <r>
      <t>Sada blúza a nohavice do pása modrej farby. Zloženie: 100 % bavlna, gramáž min. 245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Blúza: 3 vrecká bez príklopky, dvojité vrecko na ľavej strane hrudi s dvojitým prešitím . 2 vrecká v spodnej časti blúzy . Rukáv s voľnou manžetou, zapínanie na gombík. Nohavice do pása: Z  2 predné vrecká, zadné vrecko na pravej strane , vrecko na meter na pravej zadnej strane stehna .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Možnosť prania na 60°C. </t>
    </r>
    <r>
      <rPr>
        <sz val="10"/>
        <rFont val="Calibri"/>
        <family val="2"/>
        <charset val="238"/>
        <scheme val="minor"/>
      </rPr>
      <t xml:space="preserve">Veľkostná škála: 42-66. </t>
    </r>
  </si>
  <si>
    <r>
      <t>Sada blúza a nohavice s náprsenkou. Zloženie: 100 % bavlna, gramáž min. 245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Blúza: 3 vrecká bez príklopky, dvojité vrecko na ľavej strane hrudi s dvojitým prešitím. 2 vrecká v spodnej časti blúzy. Rukáv s voľnou manžetou, zapínanie na gombík. Klasický golier V-strihu, pútko na zavesenie, zapínanie na gombíky v čiernej farbe. Nohavice s náprsenkou: Zapínanie na 2 gombíky, pružný element v oblasti pásu v zadnej časti, traky so zapínaním na plastové spony, náprsné vrecko   s plastovým zipsom čiernej farby, 2 predné vrecká , zadné vrecko na pravej strane  so zapínaním na gombík čiernej farby, vrecko na meter na pravej zadnej strane stehna.  </t>
    </r>
    <r>
      <rPr>
        <b/>
        <sz val="10"/>
        <color theme="1"/>
        <rFont val="Calibri"/>
        <family val="2"/>
        <charset val="238"/>
        <scheme val="minor"/>
      </rPr>
      <t>EN ISO 13688:2013.</t>
    </r>
    <r>
      <rPr>
        <sz val="10"/>
        <color theme="1"/>
        <rFont val="Calibri"/>
        <family val="2"/>
        <charset val="238"/>
        <scheme val="minor"/>
      </rPr>
      <t xml:space="preserve"> Možnosť prania na 60°C. </t>
    </r>
    <r>
      <rPr>
        <sz val="10"/>
        <rFont val="Calibri"/>
        <family val="2"/>
        <charset val="238"/>
        <scheme val="minor"/>
      </rPr>
      <t>Veľkostná škála: 46-66.</t>
    </r>
  </si>
  <si>
    <r>
      <t>Montérkové nohavice na traky čiernej farby. Zloženie 65 % polyester, 35 % bavlna, 270g/m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Namáhané miesta vystužené materiálom polyester 600D. Nastaviteľná dĺžka trakov. Zosilnené zdvojené kolená pre vloženie nákolenníkov. Vhodné do náročných podmienok (opravárenská dielňa). Podľa normy  </t>
    </r>
    <r>
      <rPr>
        <b/>
        <sz val="10"/>
        <color theme="1"/>
        <rFont val="Calibri"/>
        <family val="2"/>
        <charset val="238"/>
        <scheme val="minor"/>
      </rPr>
      <t>EN ISO 13688:2013.</t>
    </r>
    <r>
      <rPr>
        <sz val="10"/>
        <color theme="1"/>
        <rFont val="Calibri"/>
        <family val="2"/>
        <charset val="238"/>
        <scheme val="minor"/>
      </rPr>
      <t xml:space="preserve"> Veľkostná škála 46- 64. </t>
    </r>
  </si>
  <si>
    <r>
      <t xml:space="preserve">Pracovná bunda zimná modro-čierna. </t>
    </r>
    <r>
      <rPr>
        <sz val="10"/>
        <rFont val="Calibri"/>
        <family val="2"/>
        <charset val="238"/>
        <scheme val="minor"/>
      </rPr>
      <t>Zloženie: 100 % bavlna, podšívka: 100 % polyester, 260 g/m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. Bunda zimná s odnímateľnou kapucňou sťahovateľnou na šnúrku. Odnímateľné rukávy na plastový zips, multifunkčné vrecko na pravom rukáve. Na oboch rukávoch aplikované 2 reflexné pruhy, šírka 5cm, rukávy ukončené pružnou manžetou. 2 multifunkčné vrecká na hrudi po oboch stranách s príklopkami v kontrastnej farbe so zapínaním na suchý zips, zapínanie bundy na plast</t>
    </r>
    <r>
      <rPr>
        <sz val="10"/>
        <color theme="1"/>
        <rFont val="Calibri"/>
        <family val="2"/>
        <charset val="238"/>
        <scheme val="minor"/>
      </rPr>
      <t xml:space="preserve">ový zips s prekritím na suchý zips, spodný lem bundy po bokoch s pružným elementom.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Veľkostná škála: 46-64. </t>
    </r>
  </si>
  <si>
    <r>
      <t xml:space="preserve">Pracovné nohavice zimné modro-čierne. </t>
    </r>
    <r>
      <rPr>
        <sz val="10"/>
        <rFont val="Calibri"/>
        <family val="2"/>
        <charset val="238"/>
        <scheme val="minor"/>
      </rPr>
      <t>Zloženie: 100 % bavlna, podšívka: 100 % polyester, 260 g/m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. Nohavice s náprsenkou na traky ukončené plastvou sponou, náprsné vre</t>
    </r>
    <r>
      <rPr>
        <sz val="10"/>
        <color theme="1"/>
        <rFont val="Calibri"/>
        <family val="2"/>
        <charset val="238"/>
        <scheme val="minor"/>
      </rPr>
      <t xml:space="preserve">cko s čiernym zipsom z umelej hmoty. Kontrastný doplnok na vrecku v čiernej farbe. Po bokoch zapínanie na gombíky. 2 predné vrecká s kontrastným prešitím v čiernej farbe. Rázporok so zapínaním na gombíky. Spevnená oblasť kolien. Pod kolenami aplikované 2 reflexné pásy, šírka 5cm. Po stranách nohavíc aplikované bočné vrecká s príklopkou.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Veľkostná škála: 46 - 64. </t>
    </r>
  </si>
  <si>
    <r>
      <t xml:space="preserve">Zváračský odev , v oranžovo-šedej farbe (prípadne iná farebná kombinácia). BLÚZA :  Materiál 100 % bavlna  390 g (+/- 10 g). Trvale nehorľavá úprava, 25 pracích cyklov na 60 C. Kryté zapínanie , na ľavej strane jedno náprsné vrecko s príklopkou , v oblasti chrbta vetrací otvor. Nehorľavé nite. NOHAVICE : Materiál 100 % bavlna 390 g (+/- 10 g). Trvale nehorľavá úprava, 25 pracích cyklov na 60 C.  Zdvojené kolená, pevný pas so zapínaním na gombíky, traky, kryty cez obuv. Na pravej zadnej časti v oblasti sedu jedno vrecko. Nehorľavé nite. Veľkosti 46 - 64.  </t>
    </r>
    <r>
      <rPr>
        <b/>
        <sz val="10"/>
        <color theme="1"/>
        <rFont val="Calibri"/>
        <family val="2"/>
        <charset val="238"/>
        <scheme val="minor"/>
      </rPr>
      <t xml:space="preserve"> EN ISO 11611, EN ISO 13688 </t>
    </r>
  </si>
  <si>
    <r>
      <t xml:space="preserve">Pilčícky SET, vrchný materiál min.30 % bavlna  a max.70 % . Podšívka 100% polyester. Ochranný materiál 70 % polyester a 30 % polypropylén.   Bunda : krátky límec s fleecom z vnútornej strany. Na ľavej strane náprsné vrecko na zips v kontrastnej oranžovej farbe. Na pravej strane vrecko na mobil s príklopkou na suchý zips. Vrecko na ľavom rukáve v kontrastnej  oranžovej farbe, sedlo v kontrastnej oranžovej farbe pre lepšiu viditeľnosť v pracovných podmienkach. Odvetrávanie v oblasti chrbta. Nohavice s náprsenkou: zeleno oranžové prevedenie.  Vrchná časť náprsenky a trakov v kontrastnej oranžovej farbe pre lepšiu viditeľnosť. Zapínanie trakov na plastové spony rýchlo zapínacie , možnosť nastavenia dĺžky trakov, 2 x náprsné vrecko , prvé s príklopkou na suchý zips, druhé so zapínaním na platový zips v oranžovej farbe.  Zapínanie nohavíc  na pravej strane na 2 gombíky , zapínanie rázporku na plastový zips v minimálnej dĺžke 20cm. V prednej časti nohavíc sú dva multifunkčné vrecká bez príklopky, na zadnej strane v oblasti sedu je jedno vrecko s príklopkou na suchý zips. V zadnej časti v oblasti stehna je  jedno kombinované viacúčelové vrecko, nad vreckom je viacúčelové oko na príručné náradie s rýchlo zapínaním s gumičkou v kontrastnej oranžovej farbe pre lepšiu viditeľnosť. Ukončenie prednej časti nohavíc v kontrastnej oranžovej farbe pre lepšiu viditeľnosť v pracovných podmienkach. </t>
    </r>
    <r>
      <rPr>
        <b/>
        <sz val="10"/>
        <color theme="1"/>
        <rFont val="Calibri"/>
        <family val="2"/>
        <charset val="238"/>
        <scheme val="minor"/>
      </rPr>
      <t>EN ISO 381-5, EN ISO 13688</t>
    </r>
    <r>
      <rPr>
        <sz val="10"/>
        <color theme="1"/>
        <rFont val="Calibri"/>
        <family val="2"/>
        <charset val="238"/>
        <scheme val="minor"/>
      </rPr>
      <t>.  Veľkosti : 46 - 70.</t>
    </r>
  </si>
  <si>
    <r>
      <t xml:space="preserve">Výstražná nepremokavá oranžová bunda do dažďa s kapucňou v golieri, vodný stĺpec 2000 m, s prekrytým zipsom, 2 vreckami a zatavenými švami. Po obvode trupu a rukávov 2 reflexné pásy širovké 5 cm. Podľa normy </t>
    </r>
    <r>
      <rPr>
        <b/>
        <sz val="10"/>
        <color theme="1"/>
        <rFont val="Calibri"/>
        <family val="2"/>
        <charset val="238"/>
        <scheme val="minor"/>
      </rPr>
      <t>EN ISO 20471, EN 343, EN 13688</t>
    </r>
    <r>
      <rPr>
        <sz val="10"/>
        <color theme="1"/>
        <rFont val="Calibri"/>
        <family val="2"/>
        <charset val="238"/>
        <scheme val="minor"/>
      </rPr>
      <t>. Veľkostná škála S - 3XL</t>
    </r>
  </si>
  <si>
    <r>
      <t>Tričko oranžovej farby s krátkym rukávom. Zloženie: 100 % bavlna, 180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Spevňujúca ramenná páska, stálosť tvaru. Dvojité švy na rukávoch a spodnom okraji.  Veľkostná škála: S-5XL. </t>
    </r>
  </si>
  <si>
    <r>
      <t>Tričko čiernej farby s krátkym rukávom. Zloženie: 100 % bavlna, 180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Spevňujúca ramenná páska, stálosť tvaru. Dvojité švy na rukávoch a spodnom okraji.  Veľkostná škála: S-5XL. </t>
    </r>
  </si>
  <si>
    <r>
      <t xml:space="preserve">Výstražná vesta oranžovej farbe s kontrastnými čiernymi paspulkami (dlhšia životnosť vesty)a reflexnými pásmi umiestnenými 2x horizontálne a 2x vertikálne, šírka 5 cm. Zapínanie na suchý zips. </t>
    </r>
    <r>
      <rPr>
        <b/>
        <sz val="10"/>
        <color theme="1"/>
        <rFont val="Calibri"/>
        <family val="2"/>
        <charset val="238"/>
        <scheme val="minor"/>
      </rPr>
      <t>EN ISO 20471:2013</t>
    </r>
    <r>
      <rPr>
        <sz val="10"/>
        <color theme="1"/>
        <rFont val="Calibri"/>
        <family val="2"/>
        <charset val="238"/>
        <scheme val="minor"/>
      </rPr>
      <t xml:space="preserve">. Zloženie: 100 % polyester. Veľkostná škála: M-4XL. </t>
    </r>
  </si>
  <si>
    <t>Vysokoviditeľná šesťpanelová polyesterová baseballová čiapka s reflexným lemom a so zosilnením na predných dvoch paneloch, so šiltom v signálnej farbe. Materiálové zloženie, min. 60 % bavlna, 40 % polyester. Univerzálna nastaviteľná velkosť.</t>
  </si>
  <si>
    <r>
      <t>Tričko reflexné oranžovej farby s krátkym rukávom,  vyrobené z kvalitného zmesového materiálu s vyšším podielom bavlny. Zloženie materiálu min. 55 % bavlna, 45 % polyester, 175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. Reflexné prvky - 2 horizontálne a 2 vertikálne pásy. Zdvojený lem, 50 pracích cyklov , certifikované podľa</t>
    </r>
    <r>
      <rPr>
        <b/>
        <sz val="10"/>
        <color theme="1"/>
        <rFont val="Calibri"/>
        <family val="2"/>
        <charset val="238"/>
        <scheme val="minor"/>
      </rPr>
      <t xml:space="preserve"> EN ISO 20471, trieda 2</t>
    </r>
    <r>
      <rPr>
        <sz val="10"/>
        <color theme="1"/>
        <rFont val="Calibri"/>
        <family val="2"/>
        <charset val="238"/>
        <scheme val="minor"/>
      </rPr>
      <t>. Veľkostná škála S-5XL</t>
    </r>
  </si>
  <si>
    <r>
      <t>Montérkové nohavice do pása čiernej farby. Zloženie 65 % polyester, min. 35% bavlna, 270g/m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Namáhané miesta vystužené materiálom polyester 600D. Zosilnené zdvojené kolená pre vloženie nákolenníkov. Vhodné použitie do náročných podmienok (opravárenska dielňa). Podľa normy 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Veľkostná škála 46- 64. </t>
    </r>
  </si>
  <si>
    <r>
      <t>Montérková bunda čiernej farby. Zloženie 65 % polyester, min. 35 % bavlna, 270g/m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Namáhané miesta vystužené materiálom polyester 600D. Odvetranie pod pazuchami. Zosilnené zdvojené lakte. Rukávy zakončené elastickou manžetou. Zapínanie na zips. Podľa normy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>.  Pre automechanikov. Veľkostná škála 46-64.</t>
    </r>
  </si>
  <si>
    <t>Mikina čiernej farby, min. 50 % bavlna, 50 % polyester, česaný fleece vo vnútri, 1x1 rebrovanie s elasténom na leme okolo krku, manžetách a spodnom leme, rozšírené švy na prieramkoch a leme okolo krku, všité rukávy, bočné švy, klasický strih. Zloženie : min. 50 % bavlna/50 % polyester, 270g. Veľkosti : XS – 4XL.</t>
  </si>
  <si>
    <t>Mikina oranžovej farby, min. 50 % bavlna, 50 % polyester, česaný fleece vo vnútri, 1x1 rebrovanie s elasténom na leme okolo krku, manžetách a spodnom leme, rozšírené švy na prieramkoch a leme okolo krku, všité rukávy, bočné švy, klasický strih. Zloženie : min. 50 % bavlna/50 % polyester, 270 g. Veľkosti : XS – 4XL.</t>
  </si>
  <si>
    <t>Foto produktu</t>
  </si>
  <si>
    <t>"Osobné ochrané pracovné prostriedky."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</si>
</sst>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color rgb="FF1A1A18"/>
      <name val="Open Sans"/>
      <family val="2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4" borderId="0" applyNumberFormat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9" fillId="0" borderId="2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left" vertical="center" wrapText="1" indent="1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7" fillId="0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 wrapText="1" indent="1"/>
    </xf>
    <xf numFmtId="0" fontId="13" fillId="0" borderId="1" xfId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4" fontId="6" fillId="0" borderId="8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</cellXfs>
  <cellStyles count="2">
    <cellStyle name="Normálna" xfId="0" builtinId="0"/>
    <cellStyle name="Zlá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png"/><Relationship Id="rId61" Type="http://schemas.openxmlformats.org/officeDocument/2006/relationships/image" Target="../media/image61.jfif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wmf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55798</xdr:colOff>
      <xdr:row>22</xdr:row>
      <xdr:rowOff>50057</xdr:rowOff>
    </xdr:from>
    <xdr:to>
      <xdr:col>4</xdr:col>
      <xdr:colOff>1177290</xdr:colOff>
      <xdr:row>22</xdr:row>
      <xdr:rowOff>1753467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8743" y="16696293"/>
          <a:ext cx="1096727" cy="1703410"/>
        </a:xfrm>
        <a:prstGeom prst="rect">
          <a:avLst/>
        </a:prstGeom>
      </xdr:spPr>
    </xdr:pic>
    <xdr:clientData/>
  </xdr:twoCellAnchor>
  <xdr:twoCellAnchor editAs="oneCell">
    <xdr:from>
      <xdr:col>4</xdr:col>
      <xdr:colOff>152648</xdr:colOff>
      <xdr:row>23</xdr:row>
      <xdr:rowOff>82092</xdr:rowOff>
    </xdr:from>
    <xdr:to>
      <xdr:col>4</xdr:col>
      <xdr:colOff>1139709</xdr:colOff>
      <xdr:row>23</xdr:row>
      <xdr:rowOff>1216083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5593" y="17691219"/>
          <a:ext cx="966106" cy="1130181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133351</xdr:colOff>
      <xdr:row>24</xdr:row>
      <xdr:rowOff>176834</xdr:rowOff>
    </xdr:from>
    <xdr:to>
      <xdr:col>4</xdr:col>
      <xdr:colOff>1101090</xdr:colOff>
      <xdr:row>24</xdr:row>
      <xdr:rowOff>1368656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96296" y="19053652"/>
          <a:ext cx="942974" cy="1167057"/>
        </a:xfrm>
        <a:prstGeom prst="rect">
          <a:avLst/>
        </a:prstGeom>
      </xdr:spPr>
    </xdr:pic>
    <xdr:clientData/>
  </xdr:twoCellAnchor>
  <xdr:twoCellAnchor editAs="oneCell">
    <xdr:from>
      <xdr:col>4</xdr:col>
      <xdr:colOff>102781</xdr:colOff>
      <xdr:row>25</xdr:row>
      <xdr:rowOff>159328</xdr:rowOff>
    </xdr:from>
    <xdr:to>
      <xdr:col>4</xdr:col>
      <xdr:colOff>1088795</xdr:colOff>
      <xdr:row>25</xdr:row>
      <xdr:rowOff>1749656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65726" y="20511655"/>
          <a:ext cx="972679" cy="1565563"/>
        </a:xfrm>
        <a:prstGeom prst="rect">
          <a:avLst/>
        </a:prstGeom>
      </xdr:spPr>
    </xdr:pic>
    <xdr:clientData/>
  </xdr:twoCellAnchor>
  <xdr:twoCellAnchor editAs="oneCell">
    <xdr:from>
      <xdr:col>4</xdr:col>
      <xdr:colOff>243128</xdr:colOff>
      <xdr:row>26</xdr:row>
      <xdr:rowOff>117763</xdr:rowOff>
    </xdr:from>
    <xdr:to>
      <xdr:col>4</xdr:col>
      <xdr:colOff>987483</xdr:colOff>
      <xdr:row>26</xdr:row>
      <xdr:rowOff>835081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06073" y="22416654"/>
          <a:ext cx="740545" cy="71350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286615</xdr:colOff>
      <xdr:row>27</xdr:row>
      <xdr:rowOff>105836</xdr:rowOff>
    </xdr:from>
    <xdr:to>
      <xdr:col>4</xdr:col>
      <xdr:colOff>987484</xdr:colOff>
      <xdr:row>27</xdr:row>
      <xdr:rowOff>974841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149560" y="23346836"/>
          <a:ext cx="697059" cy="87091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193674</xdr:colOff>
      <xdr:row>28</xdr:row>
      <xdr:rowOff>114301</xdr:rowOff>
    </xdr:from>
    <xdr:to>
      <xdr:col>4</xdr:col>
      <xdr:colOff>784687</xdr:colOff>
      <xdr:row>28</xdr:row>
      <xdr:rowOff>872836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56619" y="24373610"/>
          <a:ext cx="589108" cy="7585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219962</xdr:colOff>
      <xdr:row>31</xdr:row>
      <xdr:rowOff>114300</xdr:rowOff>
    </xdr:from>
    <xdr:to>
      <xdr:col>4</xdr:col>
      <xdr:colOff>975359</xdr:colOff>
      <xdr:row>31</xdr:row>
      <xdr:rowOff>1482438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82907" y="28723936"/>
          <a:ext cx="751587" cy="1368138"/>
        </a:xfrm>
        <a:prstGeom prst="rect">
          <a:avLst/>
        </a:prstGeom>
      </xdr:spPr>
    </xdr:pic>
    <xdr:clientData/>
  </xdr:twoCellAnchor>
  <xdr:twoCellAnchor editAs="oneCell">
    <xdr:from>
      <xdr:col>4</xdr:col>
      <xdr:colOff>103910</xdr:colOff>
      <xdr:row>32</xdr:row>
      <xdr:rowOff>242537</xdr:rowOff>
    </xdr:from>
    <xdr:to>
      <xdr:col>4</xdr:col>
      <xdr:colOff>1127477</xdr:colOff>
      <xdr:row>32</xdr:row>
      <xdr:rowOff>3120390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66855" y="30493937"/>
          <a:ext cx="1025472" cy="2853088"/>
        </a:xfrm>
        <a:prstGeom prst="rect">
          <a:avLst/>
        </a:prstGeom>
      </xdr:spPr>
    </xdr:pic>
    <xdr:clientData/>
  </xdr:twoCellAnchor>
  <xdr:twoCellAnchor editAs="oneCell">
    <xdr:from>
      <xdr:col>4</xdr:col>
      <xdr:colOff>353403</xdr:colOff>
      <xdr:row>33</xdr:row>
      <xdr:rowOff>60615</xdr:rowOff>
    </xdr:from>
    <xdr:to>
      <xdr:col>4</xdr:col>
      <xdr:colOff>910763</xdr:colOff>
      <xdr:row>33</xdr:row>
      <xdr:rowOff>685803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16348" y="33955760"/>
          <a:ext cx="540215" cy="625188"/>
        </a:xfrm>
        <a:prstGeom prst="rect">
          <a:avLst/>
        </a:prstGeom>
      </xdr:spPr>
    </xdr:pic>
    <xdr:clientData/>
  </xdr:twoCellAnchor>
  <xdr:twoCellAnchor editAs="oneCell">
    <xdr:from>
      <xdr:col>4</xdr:col>
      <xdr:colOff>355023</xdr:colOff>
      <xdr:row>34</xdr:row>
      <xdr:rowOff>49356</xdr:rowOff>
    </xdr:from>
    <xdr:to>
      <xdr:col>4</xdr:col>
      <xdr:colOff>879764</xdr:colOff>
      <xdr:row>34</xdr:row>
      <xdr:rowOff>692727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17968" y="34706501"/>
          <a:ext cx="524741" cy="414771"/>
        </a:xfrm>
        <a:prstGeom prst="rect">
          <a:avLst/>
        </a:prstGeom>
      </xdr:spPr>
    </xdr:pic>
    <xdr:clientData/>
  </xdr:twoCellAnchor>
  <xdr:twoCellAnchor editAs="oneCell">
    <xdr:from>
      <xdr:col>4</xdr:col>
      <xdr:colOff>263835</xdr:colOff>
      <xdr:row>35</xdr:row>
      <xdr:rowOff>14374</xdr:rowOff>
    </xdr:from>
    <xdr:to>
      <xdr:col>4</xdr:col>
      <xdr:colOff>914400</xdr:colOff>
      <xdr:row>35</xdr:row>
      <xdr:rowOff>723900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07285" y="33932899"/>
          <a:ext cx="650565" cy="709526"/>
        </a:xfrm>
        <a:prstGeom prst="rect">
          <a:avLst/>
        </a:prstGeom>
      </xdr:spPr>
    </xdr:pic>
    <xdr:clientData/>
  </xdr:twoCellAnchor>
  <xdr:twoCellAnchor editAs="oneCell">
    <xdr:from>
      <xdr:col>4</xdr:col>
      <xdr:colOff>403128</xdr:colOff>
      <xdr:row>37</xdr:row>
      <xdr:rowOff>56283</xdr:rowOff>
    </xdr:from>
    <xdr:to>
      <xdr:col>4</xdr:col>
      <xdr:colOff>860368</xdr:colOff>
      <xdr:row>37</xdr:row>
      <xdr:rowOff>644236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266073" y="36729265"/>
          <a:ext cx="442000" cy="587953"/>
        </a:xfrm>
        <a:prstGeom prst="rect">
          <a:avLst/>
        </a:prstGeom>
      </xdr:spPr>
    </xdr:pic>
    <xdr:clientData/>
  </xdr:twoCellAnchor>
  <xdr:twoCellAnchor editAs="oneCell">
    <xdr:from>
      <xdr:col>4</xdr:col>
      <xdr:colOff>282288</xdr:colOff>
      <xdr:row>36</xdr:row>
      <xdr:rowOff>78799</xdr:rowOff>
    </xdr:from>
    <xdr:to>
      <xdr:col>4</xdr:col>
      <xdr:colOff>873011</xdr:colOff>
      <xdr:row>36</xdr:row>
      <xdr:rowOff>759056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45233" y="35837381"/>
          <a:ext cx="569768" cy="655492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38</xdr:row>
      <xdr:rowOff>48159</xdr:rowOff>
    </xdr:from>
    <xdr:to>
      <xdr:col>4</xdr:col>
      <xdr:colOff>910591</xdr:colOff>
      <xdr:row>38</xdr:row>
      <xdr:rowOff>651164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148696" y="37490068"/>
          <a:ext cx="609600" cy="603005"/>
        </a:xfrm>
        <a:prstGeom prst="rect">
          <a:avLst/>
        </a:prstGeom>
      </xdr:spPr>
    </xdr:pic>
    <xdr:clientData/>
  </xdr:twoCellAnchor>
  <xdr:twoCellAnchor editAs="oneCell">
    <xdr:from>
      <xdr:col>4</xdr:col>
      <xdr:colOff>267566</xdr:colOff>
      <xdr:row>39</xdr:row>
      <xdr:rowOff>80530</xdr:rowOff>
    </xdr:from>
    <xdr:to>
      <xdr:col>4</xdr:col>
      <xdr:colOff>936395</xdr:colOff>
      <xdr:row>39</xdr:row>
      <xdr:rowOff>632287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30511" y="38222094"/>
          <a:ext cx="674544" cy="549852"/>
        </a:xfrm>
        <a:prstGeom prst="rect">
          <a:avLst/>
        </a:prstGeom>
      </xdr:spPr>
    </xdr:pic>
    <xdr:clientData/>
  </xdr:twoCellAnchor>
  <xdr:twoCellAnchor editAs="oneCell">
    <xdr:from>
      <xdr:col>4</xdr:col>
      <xdr:colOff>66535</xdr:colOff>
      <xdr:row>40</xdr:row>
      <xdr:rowOff>44139</xdr:rowOff>
    </xdr:from>
    <xdr:to>
      <xdr:col>4</xdr:col>
      <xdr:colOff>1063164</xdr:colOff>
      <xdr:row>40</xdr:row>
      <xdr:rowOff>581025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809985" y="38010789"/>
          <a:ext cx="996629" cy="536886"/>
        </a:xfrm>
        <a:prstGeom prst="rect">
          <a:avLst/>
        </a:prstGeom>
      </xdr:spPr>
    </xdr:pic>
    <xdr:clientData/>
  </xdr:twoCellAnchor>
  <xdr:twoCellAnchor editAs="oneCell">
    <xdr:from>
      <xdr:col>4</xdr:col>
      <xdr:colOff>340381</xdr:colOff>
      <xdr:row>41</xdr:row>
      <xdr:rowOff>59244</xdr:rowOff>
    </xdr:from>
    <xdr:to>
      <xdr:col>4</xdr:col>
      <xdr:colOff>844263</xdr:colOff>
      <xdr:row>41</xdr:row>
      <xdr:rowOff>438150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083831" y="38692644"/>
          <a:ext cx="503882" cy="378906"/>
        </a:xfrm>
        <a:prstGeom prst="rect">
          <a:avLst/>
        </a:prstGeom>
      </xdr:spPr>
    </xdr:pic>
    <xdr:clientData/>
  </xdr:twoCellAnchor>
  <xdr:twoCellAnchor editAs="oneCell">
    <xdr:from>
      <xdr:col>4</xdr:col>
      <xdr:colOff>101111</xdr:colOff>
      <xdr:row>43</xdr:row>
      <xdr:rowOff>47702</xdr:rowOff>
    </xdr:from>
    <xdr:to>
      <xdr:col>4</xdr:col>
      <xdr:colOff>1081520</xdr:colOff>
      <xdr:row>43</xdr:row>
      <xdr:rowOff>1043420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977911" y="39450722"/>
          <a:ext cx="980409" cy="99571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48</xdr:row>
      <xdr:rowOff>117546</xdr:rowOff>
    </xdr:from>
    <xdr:to>
      <xdr:col>4</xdr:col>
      <xdr:colOff>574676</xdr:colOff>
      <xdr:row>49</xdr:row>
      <xdr:rowOff>22</xdr:rowOff>
    </xdr:to>
    <xdr:pic>
      <xdr:nvPicPr>
        <xdr:cNvPr id="38" name="Obrázo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910571" y="46183910"/>
          <a:ext cx="527050" cy="963108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48</xdr:row>
      <xdr:rowOff>128155</xdr:rowOff>
    </xdr:from>
    <xdr:to>
      <xdr:col>4</xdr:col>
      <xdr:colOff>1101199</xdr:colOff>
      <xdr:row>48</xdr:row>
      <xdr:rowOff>1025410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482070" y="46194519"/>
          <a:ext cx="482074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50981</xdr:colOff>
      <xdr:row>45</xdr:row>
      <xdr:rowOff>300472</xdr:rowOff>
    </xdr:from>
    <xdr:to>
      <xdr:col>4</xdr:col>
      <xdr:colOff>1101790</xdr:colOff>
      <xdr:row>45</xdr:row>
      <xdr:rowOff>1279641</xdr:rowOff>
    </xdr:to>
    <xdr:pic>
      <xdr:nvPicPr>
        <xdr:cNvPr id="40" name="Obrázo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13926" y="43644417"/>
          <a:ext cx="1033664" cy="971549"/>
        </a:xfrm>
        <a:prstGeom prst="rect">
          <a:avLst/>
        </a:prstGeom>
      </xdr:spPr>
    </xdr:pic>
    <xdr:clientData/>
  </xdr:twoCellAnchor>
  <xdr:twoCellAnchor editAs="oneCell">
    <xdr:from>
      <xdr:col>4</xdr:col>
      <xdr:colOff>220172</xdr:colOff>
      <xdr:row>46</xdr:row>
      <xdr:rowOff>157354</xdr:rowOff>
    </xdr:from>
    <xdr:to>
      <xdr:col>4</xdr:col>
      <xdr:colOff>1012767</xdr:colOff>
      <xdr:row>46</xdr:row>
      <xdr:rowOff>1127414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083117" y="44949099"/>
          <a:ext cx="786880" cy="979585"/>
        </a:xfrm>
        <a:prstGeom prst="rect">
          <a:avLst/>
        </a:prstGeom>
      </xdr:spPr>
    </xdr:pic>
    <xdr:clientData/>
  </xdr:twoCellAnchor>
  <xdr:twoCellAnchor editAs="oneCell">
    <xdr:from>
      <xdr:col>4</xdr:col>
      <xdr:colOff>112161</xdr:colOff>
      <xdr:row>50</xdr:row>
      <xdr:rowOff>58882</xdr:rowOff>
    </xdr:from>
    <xdr:to>
      <xdr:col>4</xdr:col>
      <xdr:colOff>1063697</xdr:colOff>
      <xdr:row>50</xdr:row>
      <xdr:rowOff>1063164</xdr:rowOff>
    </xdr:to>
    <xdr:pic>
      <xdr:nvPicPr>
        <xdr:cNvPr id="43" name="Obrázo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975106" y="48196500"/>
          <a:ext cx="943916" cy="987137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42</xdr:row>
      <xdr:rowOff>79665</xdr:rowOff>
    </xdr:from>
    <xdr:to>
      <xdr:col>4</xdr:col>
      <xdr:colOff>1025411</xdr:colOff>
      <xdr:row>42</xdr:row>
      <xdr:rowOff>485082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043921" y="39800647"/>
          <a:ext cx="823480" cy="38446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146996</xdr:colOff>
      <xdr:row>44</xdr:row>
      <xdr:rowOff>39989</xdr:rowOff>
    </xdr:from>
    <xdr:to>
      <xdr:col>4</xdr:col>
      <xdr:colOff>976918</xdr:colOff>
      <xdr:row>44</xdr:row>
      <xdr:rowOff>1131224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023796" y="40563149"/>
          <a:ext cx="829922" cy="1091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56</xdr:row>
      <xdr:rowOff>77579</xdr:rowOff>
    </xdr:from>
    <xdr:to>
      <xdr:col>4</xdr:col>
      <xdr:colOff>1063787</xdr:colOff>
      <xdr:row>56</xdr:row>
      <xdr:rowOff>838199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034395" y="54068743"/>
          <a:ext cx="867572" cy="760620"/>
        </a:xfrm>
        <a:prstGeom prst="rect">
          <a:avLst/>
        </a:prstGeom>
      </xdr:spPr>
    </xdr:pic>
    <xdr:clientData/>
  </xdr:twoCellAnchor>
  <xdr:twoCellAnchor editAs="oneCell">
    <xdr:from>
      <xdr:col>4</xdr:col>
      <xdr:colOff>319469</xdr:colOff>
      <xdr:row>57</xdr:row>
      <xdr:rowOff>18153</xdr:rowOff>
    </xdr:from>
    <xdr:to>
      <xdr:col>4</xdr:col>
      <xdr:colOff>974841</xdr:colOff>
      <xdr:row>57</xdr:row>
      <xdr:rowOff>758883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182414" y="54923717"/>
          <a:ext cx="657277" cy="73692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285749</xdr:colOff>
      <xdr:row>58</xdr:row>
      <xdr:rowOff>25374</xdr:rowOff>
    </xdr:from>
    <xdr:to>
      <xdr:col>4</xdr:col>
      <xdr:colOff>899159</xdr:colOff>
      <xdr:row>58</xdr:row>
      <xdr:rowOff>485082</xdr:rowOff>
    </xdr:to>
    <xdr:pic>
      <xdr:nvPicPr>
        <xdr:cNvPr id="52" name="Obrázo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 rot="5400000">
          <a:off x="5238880" y="55630461"/>
          <a:ext cx="438753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154517</xdr:colOff>
      <xdr:row>54</xdr:row>
      <xdr:rowOff>112183</xdr:rowOff>
    </xdr:from>
    <xdr:to>
      <xdr:col>4</xdr:col>
      <xdr:colOff>1063278</xdr:colOff>
      <xdr:row>54</xdr:row>
      <xdr:rowOff>1165687</xdr:rowOff>
    </xdr:to>
    <xdr:pic>
      <xdr:nvPicPr>
        <xdr:cNvPr id="53" name="Picture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017462" y="52821801"/>
          <a:ext cx="903046" cy="10515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209550</xdr:colOff>
      <xdr:row>61</xdr:row>
      <xdr:rowOff>30110</xdr:rowOff>
    </xdr:from>
    <xdr:to>
      <xdr:col>4</xdr:col>
      <xdr:colOff>986790</xdr:colOff>
      <xdr:row>62</xdr:row>
      <xdr:rowOff>1212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072495" y="57228601"/>
          <a:ext cx="752475" cy="510217"/>
        </a:xfrm>
        <a:prstGeom prst="rect">
          <a:avLst/>
        </a:prstGeom>
      </xdr:spPr>
    </xdr:pic>
    <xdr:clientData/>
  </xdr:twoCellAnchor>
  <xdr:twoCellAnchor editAs="oneCell">
    <xdr:from>
      <xdr:col>4</xdr:col>
      <xdr:colOff>287245</xdr:colOff>
      <xdr:row>63</xdr:row>
      <xdr:rowOff>59615</xdr:rowOff>
    </xdr:from>
    <xdr:to>
      <xdr:col>4</xdr:col>
      <xdr:colOff>1003762</xdr:colOff>
      <xdr:row>63</xdr:row>
      <xdr:rowOff>644760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 rot="5400000">
          <a:off x="5096381" y="60382429"/>
          <a:ext cx="585145" cy="716517"/>
        </a:xfrm>
        <a:prstGeom prst="rect">
          <a:avLst/>
        </a:prstGeom>
      </xdr:spPr>
    </xdr:pic>
    <xdr:clientData/>
  </xdr:twoCellAnchor>
  <xdr:twoCellAnchor editAs="oneCell">
    <xdr:from>
      <xdr:col>4</xdr:col>
      <xdr:colOff>374852</xdr:colOff>
      <xdr:row>64</xdr:row>
      <xdr:rowOff>73950</xdr:rowOff>
    </xdr:from>
    <xdr:to>
      <xdr:col>4</xdr:col>
      <xdr:colOff>872826</xdr:colOff>
      <xdr:row>64</xdr:row>
      <xdr:rowOff>484390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 rot="5400000">
          <a:off x="5284421" y="59352490"/>
          <a:ext cx="397105" cy="49035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67</xdr:row>
      <xdr:rowOff>77079</xdr:rowOff>
    </xdr:from>
    <xdr:to>
      <xdr:col>4</xdr:col>
      <xdr:colOff>975359</xdr:colOff>
      <xdr:row>67</xdr:row>
      <xdr:rowOff>1127590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 rot="5400000">
          <a:off x="4924429" y="61644077"/>
          <a:ext cx="1039081" cy="781049"/>
        </a:xfrm>
        <a:prstGeom prst="rect">
          <a:avLst/>
        </a:prstGeom>
      </xdr:spPr>
    </xdr:pic>
    <xdr:clientData/>
  </xdr:twoCellAnchor>
  <xdr:twoCellAnchor editAs="oneCell">
    <xdr:from>
      <xdr:col>4</xdr:col>
      <xdr:colOff>148744</xdr:colOff>
      <xdr:row>62</xdr:row>
      <xdr:rowOff>54073</xdr:rowOff>
    </xdr:from>
    <xdr:to>
      <xdr:col>4</xdr:col>
      <xdr:colOff>1063567</xdr:colOff>
      <xdr:row>62</xdr:row>
      <xdr:rowOff>457201</xdr:rowOff>
    </xdr:to>
    <xdr:pic>
      <xdr:nvPicPr>
        <xdr:cNvPr id="58" name="Picture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011689" y="57799818"/>
          <a:ext cx="899583" cy="4031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257176</xdr:colOff>
      <xdr:row>60</xdr:row>
      <xdr:rowOff>101600</xdr:rowOff>
    </xdr:from>
    <xdr:to>
      <xdr:col>4</xdr:col>
      <xdr:colOff>911355</xdr:colOff>
      <xdr:row>60</xdr:row>
      <xdr:rowOff>415638</xdr:rowOff>
    </xdr:to>
    <xdr:pic>
      <xdr:nvPicPr>
        <xdr:cNvPr id="59" name="Obrázok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120121" y="56849818"/>
          <a:ext cx="648464" cy="314038"/>
        </a:xfrm>
        <a:prstGeom prst="rect">
          <a:avLst/>
        </a:prstGeom>
      </xdr:spPr>
    </xdr:pic>
    <xdr:clientData/>
  </xdr:twoCellAnchor>
  <xdr:twoCellAnchor editAs="oneCell">
    <xdr:from>
      <xdr:col>4</xdr:col>
      <xdr:colOff>109971</xdr:colOff>
      <xdr:row>59</xdr:row>
      <xdr:rowOff>32038</xdr:rowOff>
    </xdr:from>
    <xdr:to>
      <xdr:col>4</xdr:col>
      <xdr:colOff>1101373</xdr:colOff>
      <xdr:row>59</xdr:row>
      <xdr:rowOff>485082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72916" y="56253783"/>
          <a:ext cx="968542" cy="43208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68</xdr:row>
      <xdr:rowOff>33919</xdr:rowOff>
    </xdr:from>
    <xdr:to>
      <xdr:col>4</xdr:col>
      <xdr:colOff>876493</xdr:colOff>
      <xdr:row>68</xdr:row>
      <xdr:rowOff>574964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148696" y="62753446"/>
          <a:ext cx="590742" cy="54104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123837</xdr:colOff>
      <xdr:row>69</xdr:row>
      <xdr:rowOff>168173</xdr:rowOff>
    </xdr:from>
    <xdr:to>
      <xdr:col>4</xdr:col>
      <xdr:colOff>1101264</xdr:colOff>
      <xdr:row>69</xdr:row>
      <xdr:rowOff>720610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867287" y="66662198"/>
          <a:ext cx="977427" cy="552437"/>
        </a:xfrm>
        <a:prstGeom prst="rect">
          <a:avLst/>
        </a:prstGeom>
      </xdr:spPr>
    </xdr:pic>
    <xdr:clientData/>
  </xdr:twoCellAnchor>
  <xdr:twoCellAnchor editAs="oneCell">
    <xdr:from>
      <xdr:col>4</xdr:col>
      <xdr:colOff>421217</xdr:colOff>
      <xdr:row>71</xdr:row>
      <xdr:rowOff>86753</xdr:rowOff>
    </xdr:from>
    <xdr:to>
      <xdr:col>4</xdr:col>
      <xdr:colOff>834390</xdr:colOff>
      <xdr:row>71</xdr:row>
      <xdr:rowOff>483697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284162" y="65057644"/>
          <a:ext cx="397933" cy="391229"/>
        </a:xfrm>
        <a:prstGeom prst="rect">
          <a:avLst/>
        </a:prstGeom>
      </xdr:spPr>
    </xdr:pic>
    <xdr:clientData/>
  </xdr:twoCellAnchor>
  <xdr:twoCellAnchor editAs="oneCell">
    <xdr:from>
      <xdr:col>4</xdr:col>
      <xdr:colOff>153459</xdr:colOff>
      <xdr:row>70</xdr:row>
      <xdr:rowOff>155575</xdr:rowOff>
    </xdr:from>
    <xdr:to>
      <xdr:col>4</xdr:col>
      <xdr:colOff>1063262</xdr:colOff>
      <xdr:row>70</xdr:row>
      <xdr:rowOff>643890</xdr:rowOff>
    </xdr:to>
    <xdr:pic>
      <xdr:nvPicPr>
        <xdr:cNvPr id="64" name="Picture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068359" y="85509100"/>
          <a:ext cx="904088" cy="4826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386292</xdr:colOff>
      <xdr:row>72</xdr:row>
      <xdr:rowOff>105833</xdr:rowOff>
    </xdr:from>
    <xdr:to>
      <xdr:col>4</xdr:col>
      <xdr:colOff>872490</xdr:colOff>
      <xdr:row>72</xdr:row>
      <xdr:rowOff>516081</xdr:rowOff>
    </xdr:to>
    <xdr:pic>
      <xdr:nvPicPr>
        <xdr:cNvPr id="65" name="Picture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249237" y="65603197"/>
          <a:ext cx="461433" cy="44834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232835</xdr:colOff>
      <xdr:row>73</xdr:row>
      <xdr:rowOff>88980</xdr:rowOff>
    </xdr:from>
    <xdr:to>
      <xdr:col>4</xdr:col>
      <xdr:colOff>990600</xdr:colOff>
      <xdr:row>73</xdr:row>
      <xdr:rowOff>834563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095780" y="66244435"/>
          <a:ext cx="757765" cy="728438"/>
        </a:xfrm>
        <a:prstGeom prst="rect">
          <a:avLst/>
        </a:prstGeom>
      </xdr:spPr>
    </xdr:pic>
    <xdr:clientData/>
  </xdr:twoCellAnchor>
  <xdr:twoCellAnchor editAs="oneCell">
    <xdr:from>
      <xdr:col>4</xdr:col>
      <xdr:colOff>296430</xdr:colOff>
      <xdr:row>74</xdr:row>
      <xdr:rowOff>109678</xdr:rowOff>
    </xdr:from>
    <xdr:to>
      <xdr:col>4</xdr:col>
      <xdr:colOff>974841</xdr:colOff>
      <xdr:row>74</xdr:row>
      <xdr:rowOff>609600</xdr:rowOff>
    </xdr:to>
    <xdr:pic>
      <xdr:nvPicPr>
        <xdr:cNvPr id="67" name="Obrázok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159375" y="67172605"/>
          <a:ext cx="680316" cy="499922"/>
        </a:xfrm>
        <a:prstGeom prst="rect">
          <a:avLst/>
        </a:prstGeom>
      </xdr:spPr>
    </xdr:pic>
    <xdr:clientData/>
  </xdr:twoCellAnchor>
  <xdr:twoCellAnchor editAs="oneCell">
    <xdr:from>
      <xdr:col>4</xdr:col>
      <xdr:colOff>385617</xdr:colOff>
      <xdr:row>75</xdr:row>
      <xdr:rowOff>46759</xdr:rowOff>
    </xdr:from>
    <xdr:to>
      <xdr:col>4</xdr:col>
      <xdr:colOff>937087</xdr:colOff>
      <xdr:row>75</xdr:row>
      <xdr:rowOff>606482</xdr:rowOff>
    </xdr:to>
    <xdr:pic>
      <xdr:nvPicPr>
        <xdr:cNvPr id="68" name="Picture 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248562" y="67809341"/>
          <a:ext cx="549565" cy="55591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76200</xdr:colOff>
      <xdr:row>76</xdr:row>
      <xdr:rowOff>133350</xdr:rowOff>
    </xdr:from>
    <xdr:to>
      <xdr:col>4</xdr:col>
      <xdr:colOff>1127062</xdr:colOff>
      <xdr:row>76</xdr:row>
      <xdr:rowOff>574963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939145" y="68554023"/>
          <a:ext cx="1054672" cy="441613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65</xdr:row>
      <xdr:rowOff>57152</xdr:rowOff>
    </xdr:from>
    <xdr:to>
      <xdr:col>4</xdr:col>
      <xdr:colOff>1024890</xdr:colOff>
      <xdr:row>65</xdr:row>
      <xdr:rowOff>758365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015346" y="59908788"/>
          <a:ext cx="857249" cy="684068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115673</xdr:colOff>
      <xdr:row>77</xdr:row>
      <xdr:rowOff>114301</xdr:rowOff>
    </xdr:from>
    <xdr:to>
      <xdr:col>4</xdr:col>
      <xdr:colOff>1057276</xdr:colOff>
      <xdr:row>77</xdr:row>
      <xdr:rowOff>819151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t="17988"/>
        <a:stretch/>
      </xdr:blipFill>
      <xdr:spPr>
        <a:xfrm>
          <a:off x="4859123" y="70923151"/>
          <a:ext cx="941603" cy="704850"/>
        </a:xfrm>
        <a:prstGeom prst="rect">
          <a:avLst/>
        </a:prstGeom>
      </xdr:spPr>
    </xdr:pic>
    <xdr:clientData/>
  </xdr:twoCellAnchor>
  <xdr:twoCellAnchor editAs="oneCell">
    <xdr:from>
      <xdr:col>4</xdr:col>
      <xdr:colOff>156729</xdr:colOff>
      <xdr:row>78</xdr:row>
      <xdr:rowOff>131618</xdr:rowOff>
    </xdr:from>
    <xdr:to>
      <xdr:col>4</xdr:col>
      <xdr:colOff>1089487</xdr:colOff>
      <xdr:row>78</xdr:row>
      <xdr:rowOff>727363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019674" y="69778418"/>
          <a:ext cx="930853" cy="595745"/>
        </a:xfrm>
        <a:prstGeom prst="rect">
          <a:avLst/>
        </a:prstGeom>
      </xdr:spPr>
    </xdr:pic>
    <xdr:clientData/>
  </xdr:twoCellAnchor>
  <xdr:twoCellAnchor editAs="oneCell">
    <xdr:from>
      <xdr:col>4</xdr:col>
      <xdr:colOff>117476</xdr:colOff>
      <xdr:row>79</xdr:row>
      <xdr:rowOff>104777</xdr:rowOff>
    </xdr:from>
    <xdr:to>
      <xdr:col>4</xdr:col>
      <xdr:colOff>1075691</xdr:colOff>
      <xdr:row>79</xdr:row>
      <xdr:rowOff>421525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60926" y="72285227"/>
          <a:ext cx="958215" cy="316748"/>
        </a:xfrm>
        <a:prstGeom prst="rect">
          <a:avLst/>
        </a:prstGeom>
      </xdr:spPr>
    </xdr:pic>
    <xdr:clientData/>
  </xdr:twoCellAnchor>
  <xdr:twoCellAnchor editAs="oneCell">
    <xdr:from>
      <xdr:col>4</xdr:col>
      <xdr:colOff>59901</xdr:colOff>
      <xdr:row>81</xdr:row>
      <xdr:rowOff>107183</xdr:rowOff>
    </xdr:from>
    <xdr:to>
      <xdr:col>4</xdr:col>
      <xdr:colOff>1149686</xdr:colOff>
      <xdr:row>81</xdr:row>
      <xdr:rowOff>601981</xdr:rowOff>
    </xdr:to>
    <xdr:pic>
      <xdr:nvPicPr>
        <xdr:cNvPr id="69" name="Obrázok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936701" y="73091543"/>
          <a:ext cx="1089785" cy="494798"/>
        </a:xfrm>
        <a:prstGeom prst="rect">
          <a:avLst/>
        </a:prstGeom>
      </xdr:spPr>
    </xdr:pic>
    <xdr:clientData/>
  </xdr:twoCellAnchor>
  <xdr:twoCellAnchor editAs="oneCell">
    <xdr:from>
      <xdr:col>4</xdr:col>
      <xdr:colOff>73120</xdr:colOff>
      <xdr:row>82</xdr:row>
      <xdr:rowOff>42173</xdr:rowOff>
    </xdr:from>
    <xdr:to>
      <xdr:col>4</xdr:col>
      <xdr:colOff>1127615</xdr:colOff>
      <xdr:row>82</xdr:row>
      <xdr:rowOff>530458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936065" y="71400009"/>
          <a:ext cx="1056400" cy="463520"/>
        </a:xfrm>
        <a:prstGeom prst="rect">
          <a:avLst/>
        </a:prstGeom>
      </xdr:spPr>
    </xdr:pic>
    <xdr:clientData/>
  </xdr:twoCellAnchor>
  <xdr:twoCellAnchor editAs="oneCell">
    <xdr:from>
      <xdr:col>4</xdr:col>
      <xdr:colOff>318558</xdr:colOff>
      <xdr:row>84</xdr:row>
      <xdr:rowOff>104472</xdr:rowOff>
    </xdr:from>
    <xdr:to>
      <xdr:col>4</xdr:col>
      <xdr:colOff>872913</xdr:colOff>
      <xdr:row>84</xdr:row>
      <xdr:rowOff>454083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181503" y="73131781"/>
          <a:ext cx="542925" cy="345801"/>
        </a:xfrm>
        <a:prstGeom prst="rect">
          <a:avLst/>
        </a:prstGeom>
      </xdr:spPr>
    </xdr:pic>
    <xdr:clientData/>
  </xdr:twoCellAnchor>
  <xdr:twoCellAnchor editAs="oneCell">
    <xdr:from>
      <xdr:col>4</xdr:col>
      <xdr:colOff>136721</xdr:colOff>
      <xdr:row>86</xdr:row>
      <xdr:rowOff>139413</xdr:rowOff>
    </xdr:from>
    <xdr:to>
      <xdr:col>4</xdr:col>
      <xdr:colOff>1114425</xdr:colOff>
      <xdr:row>86</xdr:row>
      <xdr:rowOff>771525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80171" y="76872813"/>
          <a:ext cx="977704" cy="632112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88</xdr:row>
      <xdr:rowOff>29442</xdr:rowOff>
    </xdr:from>
    <xdr:to>
      <xdr:col>4</xdr:col>
      <xdr:colOff>948690</xdr:colOff>
      <xdr:row>88</xdr:row>
      <xdr:rowOff>631595</xdr:rowOff>
    </xdr:to>
    <xdr:pic>
      <xdr:nvPicPr>
        <xdr:cNvPr id="73" name="Obrázok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129645" y="76243297"/>
          <a:ext cx="657225" cy="607868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49</xdr:row>
      <xdr:rowOff>76202</xdr:rowOff>
    </xdr:from>
    <xdr:to>
      <xdr:col>4</xdr:col>
      <xdr:colOff>1143000</xdr:colOff>
      <xdr:row>49</xdr:row>
      <xdr:rowOff>949211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920096" y="47250929"/>
          <a:ext cx="1085849" cy="852054"/>
        </a:xfrm>
        <a:prstGeom prst="rect">
          <a:avLst/>
        </a:prstGeom>
      </xdr:spPr>
    </xdr:pic>
    <xdr:clientData/>
  </xdr:twoCellAnchor>
  <xdr:twoCellAnchor editAs="oneCell">
    <xdr:from>
      <xdr:col>4</xdr:col>
      <xdr:colOff>162791</xdr:colOff>
      <xdr:row>51</xdr:row>
      <xdr:rowOff>107374</xdr:rowOff>
    </xdr:from>
    <xdr:to>
      <xdr:col>4</xdr:col>
      <xdr:colOff>1101292</xdr:colOff>
      <xdr:row>51</xdr:row>
      <xdr:rowOff>1254183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025736" y="49360283"/>
          <a:ext cx="915641" cy="1123949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66</xdr:row>
      <xdr:rowOff>66675</xdr:rowOff>
    </xdr:from>
    <xdr:to>
      <xdr:col>4</xdr:col>
      <xdr:colOff>1024890</xdr:colOff>
      <xdr:row>66</xdr:row>
      <xdr:rowOff>685800</xdr:rowOff>
    </xdr:to>
    <xdr:pic>
      <xdr:nvPicPr>
        <xdr:cNvPr id="75" name="Obrázok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924425" y="63646050"/>
          <a:ext cx="843915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87</xdr:row>
      <xdr:rowOff>152400</xdr:rowOff>
    </xdr:from>
    <xdr:to>
      <xdr:col>4</xdr:col>
      <xdr:colOff>1139190</xdr:colOff>
      <xdr:row>87</xdr:row>
      <xdr:rowOff>1101610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910570" y="75140127"/>
          <a:ext cx="1076325" cy="928255"/>
        </a:xfrm>
        <a:prstGeom prst="rect">
          <a:avLst/>
        </a:prstGeom>
      </xdr:spPr>
    </xdr:pic>
    <xdr:clientData/>
  </xdr:twoCellAnchor>
  <xdr:twoCellAnchor editAs="oneCell">
    <xdr:from>
      <xdr:col>4</xdr:col>
      <xdr:colOff>145040</xdr:colOff>
      <xdr:row>89</xdr:row>
      <xdr:rowOff>177800</xdr:rowOff>
    </xdr:from>
    <xdr:to>
      <xdr:col>4</xdr:col>
      <xdr:colOff>1064203</xdr:colOff>
      <xdr:row>89</xdr:row>
      <xdr:rowOff>796290</xdr:rowOff>
    </xdr:to>
    <xdr:pic>
      <xdr:nvPicPr>
        <xdr:cNvPr id="79" name="Obrázok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985" y="77091309"/>
          <a:ext cx="919163" cy="612775"/>
        </a:xfrm>
        <a:prstGeom prst="rect">
          <a:avLst/>
        </a:prstGeom>
      </xdr:spPr>
    </xdr:pic>
    <xdr:clientData/>
  </xdr:twoCellAnchor>
  <xdr:twoCellAnchor editAs="oneCell">
    <xdr:from>
      <xdr:col>4</xdr:col>
      <xdr:colOff>398319</xdr:colOff>
      <xdr:row>90</xdr:row>
      <xdr:rowOff>94010</xdr:rowOff>
    </xdr:from>
    <xdr:to>
      <xdr:col>4</xdr:col>
      <xdr:colOff>936568</xdr:colOff>
      <xdr:row>90</xdr:row>
      <xdr:rowOff>803563</xdr:rowOff>
    </xdr:to>
    <xdr:pic>
      <xdr:nvPicPr>
        <xdr:cNvPr id="84" name="Obrázok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560"/>
        <a:stretch/>
      </xdr:blipFill>
      <xdr:spPr>
        <a:xfrm>
          <a:off x="5261264" y="77935774"/>
          <a:ext cx="523009" cy="709553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91</xdr:row>
      <xdr:rowOff>66676</xdr:rowOff>
    </xdr:from>
    <xdr:to>
      <xdr:col>4</xdr:col>
      <xdr:colOff>898681</xdr:colOff>
      <xdr:row>91</xdr:row>
      <xdr:rowOff>834565</xdr:rowOff>
    </xdr:to>
    <xdr:pic>
      <xdr:nvPicPr>
        <xdr:cNvPr id="89" name="Obrázok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58" r="32733" b="11712"/>
        <a:stretch/>
      </xdr:blipFill>
      <xdr:spPr>
        <a:xfrm>
          <a:off x="5129645" y="78815912"/>
          <a:ext cx="637696" cy="750744"/>
        </a:xfrm>
        <a:prstGeom prst="rect">
          <a:avLst/>
        </a:prstGeom>
      </xdr:spPr>
    </xdr:pic>
    <xdr:clientData/>
  </xdr:twoCellAnchor>
  <xdr:twoCellAnchor editAs="oneCell">
    <xdr:from>
      <xdr:col>4</xdr:col>
      <xdr:colOff>206087</xdr:colOff>
      <xdr:row>52</xdr:row>
      <xdr:rowOff>61361</xdr:rowOff>
    </xdr:from>
    <xdr:to>
      <xdr:col>4</xdr:col>
      <xdr:colOff>1013287</xdr:colOff>
      <xdr:row>52</xdr:row>
      <xdr:rowOff>835082</xdr:rowOff>
    </xdr:to>
    <xdr:pic>
      <xdr:nvPicPr>
        <xdr:cNvPr id="74" name="Obrázok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032" y="50748216"/>
          <a:ext cx="805295" cy="769911"/>
        </a:xfrm>
        <a:prstGeom prst="rect">
          <a:avLst/>
        </a:prstGeom>
      </xdr:spPr>
    </xdr:pic>
    <xdr:clientData/>
  </xdr:twoCellAnchor>
  <xdr:oneCellAnchor>
    <xdr:from>
      <xdr:col>4</xdr:col>
      <xdr:colOff>123825</xdr:colOff>
      <xdr:row>53</xdr:row>
      <xdr:rowOff>161589</xdr:rowOff>
    </xdr:from>
    <xdr:ext cx="1019175" cy="787448"/>
    <xdr:pic>
      <xdr:nvPicPr>
        <xdr:cNvPr id="83" name="Obrázok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8" t="36532" r="50852" b="20706"/>
        <a:stretch/>
      </xdr:blipFill>
      <xdr:spPr>
        <a:xfrm>
          <a:off x="4986770" y="51804407"/>
          <a:ext cx="1019175" cy="787448"/>
        </a:xfrm>
        <a:prstGeom prst="rect">
          <a:avLst/>
        </a:prstGeom>
      </xdr:spPr>
    </xdr:pic>
    <xdr:clientData/>
  </xdr:oneCellAnchor>
  <xdr:twoCellAnchor editAs="oneCell">
    <xdr:from>
      <xdr:col>4</xdr:col>
      <xdr:colOff>141143</xdr:colOff>
      <xdr:row>83</xdr:row>
      <xdr:rowOff>108239</xdr:rowOff>
    </xdr:from>
    <xdr:to>
      <xdr:col>4</xdr:col>
      <xdr:colOff>1144443</xdr:colOff>
      <xdr:row>83</xdr:row>
      <xdr:rowOff>860714</xdr:rowOff>
    </xdr:to>
    <xdr:pic>
      <xdr:nvPicPr>
        <xdr:cNvPr id="80" name="Obrázok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4088" y="72020257"/>
          <a:ext cx="1003300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85</xdr:row>
      <xdr:rowOff>104776</xdr:rowOff>
    </xdr:from>
    <xdr:to>
      <xdr:col>4</xdr:col>
      <xdr:colOff>988332</xdr:colOff>
      <xdr:row>85</xdr:row>
      <xdr:rowOff>746241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920" y="73658558"/>
          <a:ext cx="807357" cy="643370"/>
        </a:xfrm>
        <a:prstGeom prst="rect">
          <a:avLst/>
        </a:prstGeom>
      </xdr:spPr>
    </xdr:pic>
    <xdr:clientData/>
  </xdr:twoCellAnchor>
  <xdr:twoCellAnchor editAs="oneCell">
    <xdr:from>
      <xdr:col>1</xdr:col>
      <xdr:colOff>90056</xdr:colOff>
      <xdr:row>0</xdr:row>
      <xdr:rowOff>145472</xdr:rowOff>
    </xdr:from>
    <xdr:to>
      <xdr:col>2</xdr:col>
      <xdr:colOff>2359315</xdr:colOff>
      <xdr:row>2</xdr:row>
      <xdr:rowOff>170064</xdr:rowOff>
    </xdr:to>
    <xdr:pic>
      <xdr:nvPicPr>
        <xdr:cNvPr id="82" name="Obrázok 81" descr="0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6" y="145472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142875</xdr:colOff>
      <xdr:row>29</xdr:row>
      <xdr:rowOff>171450</xdr:rowOff>
    </xdr:from>
    <xdr:to>
      <xdr:col>4</xdr:col>
      <xdr:colOff>1139190</xdr:colOff>
      <xdr:row>29</xdr:row>
      <xdr:rowOff>1676400</xdr:rowOff>
    </xdr:to>
    <xdr:pic>
      <xdr:nvPicPr>
        <xdr:cNvPr id="87" name="Obrázok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5803225"/>
          <a:ext cx="9810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30</xdr:row>
      <xdr:rowOff>133350</xdr:rowOff>
    </xdr:from>
    <xdr:to>
      <xdr:col>4</xdr:col>
      <xdr:colOff>986790</xdr:colOff>
      <xdr:row>30</xdr:row>
      <xdr:rowOff>1447800</xdr:rowOff>
    </xdr:to>
    <xdr:pic>
      <xdr:nvPicPr>
        <xdr:cNvPr id="88" name="Obrázok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7555825"/>
          <a:ext cx="73342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268009</xdr:colOff>
      <xdr:row>20</xdr:row>
      <xdr:rowOff>333375</xdr:rowOff>
    </xdr:from>
    <xdr:to>
      <xdr:col>4</xdr:col>
      <xdr:colOff>872490</xdr:colOff>
      <xdr:row>20</xdr:row>
      <xdr:rowOff>1698627</xdr:rowOff>
    </xdr:to>
    <xdr:pic>
      <xdr:nvPicPr>
        <xdr:cNvPr id="85" name="Obrázok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27"/>
        <a:stretch/>
      </xdr:blipFill>
      <xdr:spPr bwMode="auto">
        <a:xfrm>
          <a:off x="5011459" y="10096500"/>
          <a:ext cx="604481" cy="136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</xdr:colOff>
      <xdr:row>21</xdr:row>
      <xdr:rowOff>257175</xdr:rowOff>
    </xdr:from>
    <xdr:to>
      <xdr:col>4</xdr:col>
      <xdr:colOff>914400</xdr:colOff>
      <xdr:row>21</xdr:row>
      <xdr:rowOff>1622428</xdr:rowOff>
    </xdr:to>
    <xdr:pic>
      <xdr:nvPicPr>
        <xdr:cNvPr id="86" name="Obrázok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11"/>
        <a:stretch/>
      </xdr:blipFill>
      <xdr:spPr bwMode="auto">
        <a:xfrm>
          <a:off x="4972050" y="12315825"/>
          <a:ext cx="685800" cy="135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218199</xdr:colOff>
      <xdr:row>19</xdr:row>
      <xdr:rowOff>104775</xdr:rowOff>
    </xdr:from>
    <xdr:to>
      <xdr:col>4</xdr:col>
      <xdr:colOff>986791</xdr:colOff>
      <xdr:row>19</xdr:row>
      <xdr:rowOff>1444325</xdr:rowOff>
    </xdr:to>
    <xdr:pic>
      <xdr:nvPicPr>
        <xdr:cNvPr id="91" name="Obrázok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49" y="8505825"/>
          <a:ext cx="753352" cy="13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199149</xdr:colOff>
      <xdr:row>18</xdr:row>
      <xdr:rowOff>66675</xdr:rowOff>
    </xdr:from>
    <xdr:to>
      <xdr:col>4</xdr:col>
      <xdr:colOff>952501</xdr:colOff>
      <xdr:row>18</xdr:row>
      <xdr:rowOff>1406225</xdr:rowOff>
    </xdr:to>
    <xdr:pic>
      <xdr:nvPicPr>
        <xdr:cNvPr id="92" name="Obrázok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599" y="7324725"/>
          <a:ext cx="753352" cy="13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16</xdr:row>
      <xdr:rowOff>182879</xdr:rowOff>
    </xdr:from>
    <xdr:to>
      <xdr:col>4</xdr:col>
      <xdr:colOff>1024890</xdr:colOff>
      <xdr:row>16</xdr:row>
      <xdr:rowOff>1508435</xdr:rowOff>
    </xdr:to>
    <xdr:pic>
      <xdr:nvPicPr>
        <xdr:cNvPr id="93" name="Obrázok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5"/>
        <a:stretch/>
      </xdr:blipFill>
      <xdr:spPr bwMode="auto">
        <a:xfrm>
          <a:off x="4945380" y="3787139"/>
          <a:ext cx="834390" cy="132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17</xdr:row>
      <xdr:rowOff>129540</xdr:rowOff>
    </xdr:from>
    <xdr:to>
      <xdr:col>4</xdr:col>
      <xdr:colOff>1044046</xdr:colOff>
      <xdr:row>17</xdr:row>
      <xdr:rowOff>1501140</xdr:rowOff>
    </xdr:to>
    <xdr:pic>
      <xdr:nvPicPr>
        <xdr:cNvPr id="94" name="Obrázok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/>
        <a:stretch/>
      </xdr:blipFill>
      <xdr:spPr bwMode="auto">
        <a:xfrm>
          <a:off x="4926330" y="4958715"/>
          <a:ext cx="861166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47</xdr:row>
      <xdr:rowOff>247649</xdr:rowOff>
    </xdr:from>
    <xdr:to>
      <xdr:col>4</xdr:col>
      <xdr:colOff>1066800</xdr:colOff>
      <xdr:row>47</xdr:row>
      <xdr:rowOff>1042823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19651" y="44872274"/>
          <a:ext cx="990599" cy="795174"/>
        </a:xfrm>
        <a:prstGeom prst="rect">
          <a:avLst/>
        </a:prstGeom>
      </xdr:spPr>
    </xdr:pic>
    <xdr:clientData/>
  </xdr:twoCellAnchor>
  <xdr:twoCellAnchor editAs="oneCell">
    <xdr:from>
      <xdr:col>4</xdr:col>
      <xdr:colOff>91441</xdr:colOff>
      <xdr:row>55</xdr:row>
      <xdr:rowOff>140970</xdr:rowOff>
    </xdr:from>
    <xdr:to>
      <xdr:col>4</xdr:col>
      <xdr:colOff>1110615</xdr:colOff>
      <xdr:row>55</xdr:row>
      <xdr:rowOff>897314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968241" y="54067710"/>
          <a:ext cx="1019174" cy="756344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80</xdr:row>
      <xdr:rowOff>85725</xdr:rowOff>
    </xdr:from>
    <xdr:to>
      <xdr:col>4</xdr:col>
      <xdr:colOff>790575</xdr:colOff>
      <xdr:row>80</xdr:row>
      <xdr:rowOff>442510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72628125"/>
          <a:ext cx="514350" cy="35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102"/>
  <sheetViews>
    <sheetView tabSelected="1" topLeftCell="A70" zoomScaleNormal="100" workbookViewId="0">
      <selection activeCell="E4" sqref="E4"/>
    </sheetView>
  </sheetViews>
  <sheetFormatPr defaultRowHeight="14.4" x14ac:dyDescent="0.3"/>
  <cols>
    <col min="1" max="1" width="2.5546875" customWidth="1"/>
    <col min="2" max="2" width="4" style="10" customWidth="1"/>
    <col min="3" max="3" width="55.6640625" style="19" customWidth="1"/>
    <col min="4" max="4" width="8.88671875" style="2"/>
    <col min="5" max="6" width="17.6640625" customWidth="1"/>
    <col min="7" max="7" width="8.88671875" style="13"/>
    <col min="8" max="8" width="11.109375" style="14" customWidth="1"/>
    <col min="9" max="9" width="14.5546875" style="14" customWidth="1"/>
    <col min="11" max="11" width="20.6640625" customWidth="1"/>
  </cols>
  <sheetData>
    <row r="4" spans="2:9" x14ac:dyDescent="0.3">
      <c r="B4" s="69" t="s">
        <v>76</v>
      </c>
      <c r="C4" s="69"/>
    </row>
    <row r="5" spans="2:9" ht="14.1" customHeight="1" x14ac:dyDescent="0.3"/>
    <row r="6" spans="2:9" ht="18" x14ac:dyDescent="0.35">
      <c r="B6" s="70" t="s">
        <v>77</v>
      </c>
      <c r="C6" s="70"/>
      <c r="D6" s="70"/>
      <c r="E6" s="70"/>
      <c r="F6" s="70"/>
      <c r="G6" s="70"/>
      <c r="H6" s="70"/>
      <c r="I6" s="70"/>
    </row>
    <row r="7" spans="2:9" ht="14.1" customHeight="1" x14ac:dyDescent="0.35">
      <c r="C7" s="20"/>
      <c r="D7" s="3"/>
      <c r="E7" s="3"/>
      <c r="F7" s="23"/>
      <c r="G7" s="7"/>
      <c r="H7" s="15"/>
      <c r="I7" s="15"/>
    </row>
    <row r="8" spans="2:9" ht="14.1" customHeight="1" x14ac:dyDescent="0.3">
      <c r="B8" s="71" t="s">
        <v>180</v>
      </c>
      <c r="C8" s="71"/>
      <c r="D8" s="71"/>
      <c r="E8" s="71"/>
      <c r="F8" s="71"/>
      <c r="G8" s="71"/>
      <c r="H8" s="71"/>
      <c r="I8" s="71"/>
    </row>
    <row r="9" spans="2:9" ht="14.1" customHeight="1" x14ac:dyDescent="0.3">
      <c r="C9" s="21"/>
      <c r="D9" s="4"/>
      <c r="E9" s="4"/>
      <c r="F9" s="24"/>
      <c r="G9" s="8"/>
      <c r="H9" s="16"/>
      <c r="I9" s="16"/>
    </row>
    <row r="10" spans="2:9" ht="14.1" customHeight="1" x14ac:dyDescent="0.3">
      <c r="C10" s="21"/>
      <c r="D10" s="4"/>
      <c r="E10" s="4"/>
      <c r="F10" s="24"/>
      <c r="G10" s="76" t="s">
        <v>81</v>
      </c>
      <c r="H10" s="76"/>
      <c r="I10" s="76"/>
    </row>
    <row r="11" spans="2:9" ht="14.1" customHeight="1" x14ac:dyDescent="0.35">
      <c r="C11" s="20"/>
      <c r="D11" s="3"/>
      <c r="E11" s="3"/>
      <c r="F11" s="23"/>
      <c r="G11" s="7"/>
      <c r="H11" s="15"/>
      <c r="I11" s="15"/>
    </row>
    <row r="12" spans="2:9" ht="14.1" customHeight="1" x14ac:dyDescent="0.35">
      <c r="B12" s="72" t="s">
        <v>78</v>
      </c>
      <c r="C12" s="72"/>
      <c r="D12" s="73"/>
      <c r="E12" s="73"/>
      <c r="F12" s="73"/>
      <c r="G12" s="73"/>
      <c r="H12" s="73"/>
      <c r="I12" s="73"/>
    </row>
    <row r="13" spans="2:9" ht="14.1" customHeight="1" x14ac:dyDescent="0.35">
      <c r="B13" s="72" t="s">
        <v>80</v>
      </c>
      <c r="C13" s="72"/>
      <c r="D13" s="74"/>
      <c r="E13" s="74"/>
      <c r="F13" s="74"/>
      <c r="G13" s="74"/>
      <c r="H13" s="74"/>
      <c r="I13" s="74"/>
    </row>
    <row r="14" spans="2:9" ht="14.1" customHeight="1" x14ac:dyDescent="0.3">
      <c r="B14" s="72" t="s">
        <v>79</v>
      </c>
      <c r="C14" s="72"/>
      <c r="D14" s="75"/>
      <c r="E14" s="75"/>
      <c r="F14" s="75"/>
      <c r="G14" s="75"/>
      <c r="H14" s="75"/>
      <c r="I14" s="75"/>
    </row>
    <row r="15" spans="2:9" ht="14.1" customHeight="1" thickBot="1" x14ac:dyDescent="0.35"/>
    <row r="16" spans="2:9" s="25" customFormat="1" ht="42" thickBot="1" x14ac:dyDescent="0.35">
      <c r="B16" s="36" t="s">
        <v>0</v>
      </c>
      <c r="C16" s="66" t="s">
        <v>83</v>
      </c>
      <c r="D16" s="37" t="s">
        <v>95</v>
      </c>
      <c r="E16" s="37" t="s">
        <v>179</v>
      </c>
      <c r="F16" s="37" t="s">
        <v>141</v>
      </c>
      <c r="G16" s="37" t="s">
        <v>82</v>
      </c>
      <c r="H16" s="37" t="s">
        <v>98</v>
      </c>
      <c r="I16" s="38" t="s">
        <v>99</v>
      </c>
    </row>
    <row r="17" spans="2:9" s="1" customFormat="1" ht="127.5" customHeight="1" x14ac:dyDescent="0.3">
      <c r="B17" s="39" t="s">
        <v>5</v>
      </c>
      <c r="C17" s="65" t="s">
        <v>157</v>
      </c>
      <c r="D17" s="40" t="s">
        <v>1</v>
      </c>
      <c r="E17" s="41"/>
      <c r="F17" s="42" t="s">
        <v>93</v>
      </c>
      <c r="G17" s="40">
        <v>450</v>
      </c>
      <c r="H17" s="62"/>
      <c r="I17" s="43">
        <f>G17*H17</f>
        <v>0</v>
      </c>
    </row>
    <row r="18" spans="2:9" s="1" customFormat="1" ht="129" customHeight="1" x14ac:dyDescent="0.3">
      <c r="B18" s="9" t="s">
        <v>70</v>
      </c>
      <c r="C18" s="22" t="s">
        <v>154</v>
      </c>
      <c r="D18" s="5" t="s">
        <v>1</v>
      </c>
      <c r="E18" s="6"/>
      <c r="F18" s="18" t="s">
        <v>93</v>
      </c>
      <c r="G18" s="5">
        <v>20</v>
      </c>
      <c r="H18" s="63"/>
      <c r="I18" s="17">
        <f t="shared" ref="I18:I84" si="0">G18*H18</f>
        <v>0</v>
      </c>
    </row>
    <row r="19" spans="2:9" s="1" customFormat="1" ht="111" customHeight="1" x14ac:dyDescent="0.3">
      <c r="B19" s="9" t="s">
        <v>6</v>
      </c>
      <c r="C19" s="22" t="s">
        <v>156</v>
      </c>
      <c r="D19" s="5" t="s">
        <v>1</v>
      </c>
      <c r="E19" s="6"/>
      <c r="F19" s="18" t="s">
        <v>93</v>
      </c>
      <c r="G19" s="5">
        <v>750</v>
      </c>
      <c r="H19" s="63"/>
      <c r="I19" s="17">
        <f t="shared" si="0"/>
        <v>0</v>
      </c>
    </row>
    <row r="20" spans="2:9" s="1" customFormat="1" ht="117" customHeight="1" x14ac:dyDescent="0.3">
      <c r="B20" s="9" t="s">
        <v>71</v>
      </c>
      <c r="C20" s="22" t="s">
        <v>155</v>
      </c>
      <c r="D20" s="5" t="s">
        <v>1</v>
      </c>
      <c r="E20" s="6"/>
      <c r="F20" s="18" t="s">
        <v>93</v>
      </c>
      <c r="G20" s="5">
        <v>20</v>
      </c>
      <c r="H20" s="63"/>
      <c r="I20" s="17">
        <f t="shared" si="0"/>
        <v>0</v>
      </c>
    </row>
    <row r="21" spans="2:9" s="1" customFormat="1" ht="138" customHeight="1" x14ac:dyDescent="0.3">
      <c r="B21" s="9" t="s">
        <v>7</v>
      </c>
      <c r="C21" s="22" t="s">
        <v>158</v>
      </c>
      <c r="D21" s="5" t="s">
        <v>1</v>
      </c>
      <c r="E21" s="6"/>
      <c r="F21" s="18" t="s">
        <v>93</v>
      </c>
      <c r="G21" s="5">
        <v>650</v>
      </c>
      <c r="H21" s="63"/>
      <c r="I21" s="17">
        <f t="shared" si="0"/>
        <v>0</v>
      </c>
    </row>
    <row r="22" spans="2:9" s="1" customFormat="1" ht="151.5" customHeight="1" x14ac:dyDescent="0.3">
      <c r="B22" s="9" t="s">
        <v>72</v>
      </c>
      <c r="C22" s="22" t="s">
        <v>159</v>
      </c>
      <c r="D22" s="5" t="s">
        <v>1</v>
      </c>
      <c r="E22" s="6"/>
      <c r="F22" s="18" t="s">
        <v>93</v>
      </c>
      <c r="G22" s="5">
        <v>20</v>
      </c>
      <c r="H22" s="63"/>
      <c r="I22" s="17">
        <f t="shared" si="0"/>
        <v>0</v>
      </c>
    </row>
    <row r="23" spans="2:9" s="1" customFormat="1" ht="144.6" customHeight="1" x14ac:dyDescent="0.3">
      <c r="B23" s="9" t="s">
        <v>8</v>
      </c>
      <c r="C23" s="22" t="s">
        <v>160</v>
      </c>
      <c r="D23" s="5" t="s">
        <v>1</v>
      </c>
      <c r="E23" s="6"/>
      <c r="F23" s="18" t="s">
        <v>93</v>
      </c>
      <c r="G23" s="5">
        <v>200</v>
      </c>
      <c r="H23" s="63"/>
      <c r="I23" s="17">
        <f t="shared" si="0"/>
        <v>0</v>
      </c>
    </row>
    <row r="24" spans="2:9" s="1" customFormat="1" ht="110.4" customHeight="1" x14ac:dyDescent="0.3">
      <c r="B24" s="9" t="s">
        <v>9</v>
      </c>
      <c r="C24" s="22" t="s">
        <v>161</v>
      </c>
      <c r="D24" s="5" t="s">
        <v>1</v>
      </c>
      <c r="E24" s="6"/>
      <c r="F24" s="18" t="s">
        <v>93</v>
      </c>
      <c r="G24" s="5">
        <v>150</v>
      </c>
      <c r="H24" s="63"/>
      <c r="I24" s="17">
        <f t="shared" si="0"/>
        <v>0</v>
      </c>
    </row>
    <row r="25" spans="2:9" s="1" customFormat="1" ht="113.25" customHeight="1" x14ac:dyDescent="0.3">
      <c r="B25" s="9" t="s">
        <v>36</v>
      </c>
      <c r="C25" s="22" t="s">
        <v>162</v>
      </c>
      <c r="D25" s="5" t="s">
        <v>2</v>
      </c>
      <c r="E25" s="6"/>
      <c r="F25" s="18" t="s">
        <v>94</v>
      </c>
      <c r="G25" s="5">
        <v>100</v>
      </c>
      <c r="H25" s="63"/>
      <c r="I25" s="17">
        <f t="shared" si="0"/>
        <v>0</v>
      </c>
    </row>
    <row r="26" spans="2:9" s="1" customFormat="1" ht="153" customHeight="1" x14ac:dyDescent="0.3">
      <c r="B26" s="9" t="s">
        <v>37</v>
      </c>
      <c r="C26" s="22" t="s">
        <v>163</v>
      </c>
      <c r="D26" s="5" t="s">
        <v>2</v>
      </c>
      <c r="E26" s="6"/>
      <c r="F26" s="18" t="s">
        <v>94</v>
      </c>
      <c r="G26" s="5">
        <v>100</v>
      </c>
      <c r="H26" s="63"/>
      <c r="I26" s="17">
        <f t="shared" si="0"/>
        <v>0</v>
      </c>
    </row>
    <row r="27" spans="2:9" s="1" customFormat="1" ht="74.400000000000006" customHeight="1" x14ac:dyDescent="0.3">
      <c r="B27" s="9" t="s">
        <v>38</v>
      </c>
      <c r="C27" s="22" t="s">
        <v>176</v>
      </c>
      <c r="D27" s="5" t="s">
        <v>1</v>
      </c>
      <c r="E27" s="6"/>
      <c r="F27" s="18" t="s">
        <v>94</v>
      </c>
      <c r="G27" s="5">
        <v>100</v>
      </c>
      <c r="H27" s="63"/>
      <c r="I27" s="17">
        <f t="shared" si="0"/>
        <v>0</v>
      </c>
    </row>
    <row r="28" spans="2:9" s="1" customFormat="1" ht="80.400000000000006" customHeight="1" x14ac:dyDescent="0.3">
      <c r="B28" s="9" t="s">
        <v>39</v>
      </c>
      <c r="C28" s="22" t="s">
        <v>175</v>
      </c>
      <c r="D28" s="5" t="s">
        <v>1</v>
      </c>
      <c r="E28" s="6"/>
      <c r="F28" s="18" t="s">
        <v>94</v>
      </c>
      <c r="G28" s="5">
        <v>200</v>
      </c>
      <c r="H28" s="63"/>
      <c r="I28" s="17">
        <f t="shared" si="0"/>
        <v>0</v>
      </c>
    </row>
    <row r="29" spans="2:9" s="1" customFormat="1" ht="88.2" customHeight="1" x14ac:dyDescent="0.3">
      <c r="B29" s="9" t="s">
        <v>10</v>
      </c>
      <c r="C29" s="22" t="s">
        <v>164</v>
      </c>
      <c r="D29" s="5" t="s">
        <v>1</v>
      </c>
      <c r="E29" s="6"/>
      <c r="F29" s="18" t="s">
        <v>94</v>
      </c>
      <c r="G29" s="5">
        <v>200</v>
      </c>
      <c r="H29" s="63"/>
      <c r="I29" s="17">
        <f t="shared" si="0"/>
        <v>0</v>
      </c>
    </row>
    <row r="30" spans="2:9" s="1" customFormat="1" ht="141" customHeight="1" x14ac:dyDescent="0.3">
      <c r="B30" s="9" t="s">
        <v>11</v>
      </c>
      <c r="C30" s="22" t="s">
        <v>165</v>
      </c>
      <c r="D30" s="5" t="s">
        <v>1</v>
      </c>
      <c r="E30" s="6"/>
      <c r="F30" s="18" t="s">
        <v>94</v>
      </c>
      <c r="G30" s="5">
        <v>50</v>
      </c>
      <c r="H30" s="63"/>
      <c r="I30" s="17">
        <f t="shared" si="0"/>
        <v>0</v>
      </c>
    </row>
    <row r="31" spans="2:9" s="1" customFormat="1" ht="124.2" customHeight="1" x14ac:dyDescent="0.3">
      <c r="B31" s="9" t="s">
        <v>12</v>
      </c>
      <c r="C31" s="22" t="s">
        <v>166</v>
      </c>
      <c r="D31" s="5" t="s">
        <v>1</v>
      </c>
      <c r="E31" s="6"/>
      <c r="F31" s="18" t="s">
        <v>94</v>
      </c>
      <c r="G31" s="5">
        <v>50</v>
      </c>
      <c r="H31" s="63"/>
      <c r="I31" s="17">
        <f t="shared" si="0"/>
        <v>0</v>
      </c>
    </row>
    <row r="32" spans="2:9" s="1" customFormat="1" ht="139.19999999999999" customHeight="1" x14ac:dyDescent="0.3">
      <c r="B32" s="9" t="s">
        <v>13</v>
      </c>
      <c r="C32" s="22" t="s">
        <v>167</v>
      </c>
      <c r="D32" s="5" t="s">
        <v>2</v>
      </c>
      <c r="E32" s="6"/>
      <c r="F32" s="18" t="s">
        <v>93</v>
      </c>
      <c r="G32" s="5">
        <v>15</v>
      </c>
      <c r="H32" s="63"/>
      <c r="I32" s="17">
        <f t="shared" si="0"/>
        <v>0</v>
      </c>
    </row>
    <row r="33" spans="2:10" s="1" customFormat="1" ht="302.39999999999998" customHeight="1" x14ac:dyDescent="0.3">
      <c r="B33" s="9" t="s">
        <v>14</v>
      </c>
      <c r="C33" s="22" t="s">
        <v>168</v>
      </c>
      <c r="D33" s="5" t="s">
        <v>2</v>
      </c>
      <c r="E33" s="6"/>
      <c r="F33" s="18" t="s">
        <v>93</v>
      </c>
      <c r="G33" s="5">
        <v>30</v>
      </c>
      <c r="H33" s="63"/>
      <c r="I33" s="17">
        <f t="shared" si="0"/>
        <v>0</v>
      </c>
    </row>
    <row r="34" spans="2:10" s="1" customFormat="1" ht="72" customHeight="1" x14ac:dyDescent="0.3">
      <c r="B34" s="9" t="s">
        <v>40</v>
      </c>
      <c r="C34" s="22" t="s">
        <v>169</v>
      </c>
      <c r="D34" s="5" t="s">
        <v>1</v>
      </c>
      <c r="E34" s="6"/>
      <c r="F34" s="18" t="s">
        <v>93</v>
      </c>
      <c r="G34" s="5">
        <v>100</v>
      </c>
      <c r="H34" s="63"/>
      <c r="I34" s="17">
        <f t="shared" si="0"/>
        <v>0</v>
      </c>
    </row>
    <row r="35" spans="2:10" s="1" customFormat="1" ht="60" customHeight="1" x14ac:dyDescent="0.3">
      <c r="B35" s="9" t="s">
        <v>15</v>
      </c>
      <c r="C35" s="22" t="s">
        <v>170</v>
      </c>
      <c r="D35" s="5" t="s">
        <v>1</v>
      </c>
      <c r="E35" s="6"/>
      <c r="F35" s="18" t="s">
        <v>94</v>
      </c>
      <c r="G35" s="5">
        <v>2400</v>
      </c>
      <c r="H35" s="63"/>
      <c r="I35" s="17">
        <f t="shared" si="0"/>
        <v>0</v>
      </c>
    </row>
    <row r="36" spans="2:10" s="1" customFormat="1" ht="59.25" customHeight="1" x14ac:dyDescent="0.3">
      <c r="B36" s="9" t="s">
        <v>41</v>
      </c>
      <c r="C36" s="22" t="s">
        <v>171</v>
      </c>
      <c r="D36" s="5" t="s">
        <v>1</v>
      </c>
      <c r="E36" s="6"/>
      <c r="F36" s="18" t="s">
        <v>94</v>
      </c>
      <c r="G36" s="5">
        <v>400</v>
      </c>
      <c r="H36" s="63"/>
      <c r="I36" s="17">
        <f t="shared" si="0"/>
        <v>0</v>
      </c>
    </row>
    <row r="37" spans="2:10" s="1" customFormat="1" ht="72" customHeight="1" x14ac:dyDescent="0.3">
      <c r="B37" s="9" t="s">
        <v>42</v>
      </c>
      <c r="C37" s="22" t="s">
        <v>174</v>
      </c>
      <c r="D37" s="5" t="s">
        <v>1</v>
      </c>
      <c r="E37" s="11"/>
      <c r="F37" s="18" t="s">
        <v>93</v>
      </c>
      <c r="G37" s="5">
        <v>1200</v>
      </c>
      <c r="H37" s="63"/>
      <c r="I37" s="17">
        <f t="shared" si="0"/>
        <v>0</v>
      </c>
    </row>
    <row r="38" spans="2:10" s="1" customFormat="1" ht="60.6" customHeight="1" x14ac:dyDescent="0.3">
      <c r="B38" s="9" t="s">
        <v>43</v>
      </c>
      <c r="C38" s="22" t="s">
        <v>172</v>
      </c>
      <c r="D38" s="5" t="s">
        <v>1</v>
      </c>
      <c r="E38" s="6"/>
      <c r="F38" s="18" t="s">
        <v>93</v>
      </c>
      <c r="G38" s="5">
        <v>400</v>
      </c>
      <c r="H38" s="63"/>
      <c r="I38" s="17">
        <f t="shared" si="0"/>
        <v>0</v>
      </c>
    </row>
    <row r="39" spans="2:10" s="1" customFormat="1" ht="69" x14ac:dyDescent="0.3">
      <c r="B39" s="9" t="s">
        <v>88</v>
      </c>
      <c r="C39" s="22" t="s">
        <v>178</v>
      </c>
      <c r="D39" s="5" t="s">
        <v>1</v>
      </c>
      <c r="E39" s="6"/>
      <c r="F39" s="18" t="s">
        <v>94</v>
      </c>
      <c r="G39" s="5">
        <v>800</v>
      </c>
      <c r="H39" s="63"/>
      <c r="I39" s="17">
        <f t="shared" si="0"/>
        <v>0</v>
      </c>
      <c r="J39" s="26"/>
    </row>
    <row r="40" spans="2:10" s="1" customFormat="1" ht="69" x14ac:dyDescent="0.3">
      <c r="B40" s="9" t="s">
        <v>89</v>
      </c>
      <c r="C40" s="22" t="s">
        <v>177</v>
      </c>
      <c r="D40" s="5" t="s">
        <v>1</v>
      </c>
      <c r="E40" s="11"/>
      <c r="F40" s="5" t="s">
        <v>94</v>
      </c>
      <c r="G40" s="5">
        <v>100</v>
      </c>
      <c r="H40" s="63"/>
      <c r="I40" s="17">
        <f t="shared" si="0"/>
        <v>0</v>
      </c>
      <c r="J40" s="26"/>
    </row>
    <row r="41" spans="2:10" s="1" customFormat="1" ht="52.5" customHeight="1" x14ac:dyDescent="0.3">
      <c r="B41" s="9" t="s">
        <v>90</v>
      </c>
      <c r="C41" s="22" t="s">
        <v>173</v>
      </c>
      <c r="D41" s="5" t="s">
        <v>1</v>
      </c>
      <c r="E41" s="6"/>
      <c r="F41" s="18" t="s">
        <v>94</v>
      </c>
      <c r="G41" s="5">
        <v>400</v>
      </c>
      <c r="H41" s="63"/>
      <c r="I41" s="17">
        <f t="shared" si="0"/>
        <v>0</v>
      </c>
      <c r="J41" s="26"/>
    </row>
    <row r="42" spans="2:10" s="1" customFormat="1" ht="37.200000000000003" customHeight="1" x14ac:dyDescent="0.3">
      <c r="B42" s="9" t="s">
        <v>44</v>
      </c>
      <c r="C42" s="22" t="s">
        <v>105</v>
      </c>
      <c r="D42" s="5" t="s">
        <v>1</v>
      </c>
      <c r="E42" s="6"/>
      <c r="F42" s="18" t="s">
        <v>94</v>
      </c>
      <c r="G42" s="5">
        <v>400</v>
      </c>
      <c r="H42" s="63"/>
      <c r="I42" s="17">
        <f t="shared" si="0"/>
        <v>0</v>
      </c>
      <c r="J42" s="50"/>
    </row>
    <row r="43" spans="2:10" s="1" customFormat="1" ht="52.5" customHeight="1" x14ac:dyDescent="0.3">
      <c r="B43" s="9" t="s">
        <v>16</v>
      </c>
      <c r="C43" s="22" t="s">
        <v>143</v>
      </c>
      <c r="D43" s="5" t="s">
        <v>3</v>
      </c>
      <c r="E43" s="6"/>
      <c r="F43" s="18" t="s">
        <v>93</v>
      </c>
      <c r="G43" s="5">
        <v>60</v>
      </c>
      <c r="H43" s="63"/>
      <c r="I43" s="17">
        <f t="shared" si="0"/>
        <v>0</v>
      </c>
      <c r="J43" s="50"/>
    </row>
    <row r="44" spans="2:10" s="1" customFormat="1" ht="86.4" customHeight="1" x14ac:dyDescent="0.3">
      <c r="B44" s="9" t="s">
        <v>17</v>
      </c>
      <c r="C44" s="22" t="s">
        <v>142</v>
      </c>
      <c r="D44" s="5" t="s">
        <v>3</v>
      </c>
      <c r="E44" s="6"/>
      <c r="F44" s="18" t="s">
        <v>93</v>
      </c>
      <c r="G44" s="5">
        <v>900</v>
      </c>
      <c r="H44" s="63"/>
      <c r="I44" s="17">
        <f t="shared" si="0"/>
        <v>0</v>
      </c>
      <c r="J44" s="26"/>
    </row>
    <row r="45" spans="2:10" s="1" customFormat="1" ht="92.4" customHeight="1" x14ac:dyDescent="0.3">
      <c r="B45" s="9" t="s">
        <v>18</v>
      </c>
      <c r="C45" s="22" t="s">
        <v>147</v>
      </c>
      <c r="D45" s="5" t="s">
        <v>3</v>
      </c>
      <c r="E45" s="18"/>
      <c r="F45" s="18" t="s">
        <v>93</v>
      </c>
      <c r="G45" s="5">
        <v>1000</v>
      </c>
      <c r="H45" s="63"/>
      <c r="I45" s="17">
        <f t="shared" si="0"/>
        <v>0</v>
      </c>
      <c r="J45" s="50"/>
    </row>
    <row r="46" spans="2:10" s="1" customFormat="1" ht="111.75" customHeight="1" x14ac:dyDescent="0.3">
      <c r="B46" s="9" t="s">
        <v>19</v>
      </c>
      <c r="C46" s="22" t="s">
        <v>106</v>
      </c>
      <c r="D46" s="5" t="s">
        <v>3</v>
      </c>
      <c r="E46" s="11"/>
      <c r="F46" s="18" t="s">
        <v>93</v>
      </c>
      <c r="G46" s="5">
        <v>50</v>
      </c>
      <c r="H46" s="63"/>
      <c r="I46" s="17">
        <f t="shared" si="0"/>
        <v>0</v>
      </c>
    </row>
    <row r="47" spans="2:10" s="1" customFormat="1" ht="100.2" customHeight="1" x14ac:dyDescent="0.3">
      <c r="B47" s="9" t="s">
        <v>20</v>
      </c>
      <c r="C47" s="22" t="s">
        <v>148</v>
      </c>
      <c r="D47" s="5" t="s">
        <v>3</v>
      </c>
      <c r="E47" s="11"/>
      <c r="F47" s="18" t="s">
        <v>93</v>
      </c>
      <c r="G47" s="5">
        <v>50</v>
      </c>
      <c r="H47" s="63"/>
      <c r="I47" s="17">
        <f>G47*H47</f>
        <v>0</v>
      </c>
    </row>
    <row r="48" spans="2:10" s="1" customFormat="1" ht="101.25" customHeight="1" x14ac:dyDescent="0.3">
      <c r="B48" s="9" t="s">
        <v>21</v>
      </c>
      <c r="C48" s="22" t="s">
        <v>107</v>
      </c>
      <c r="D48" s="5" t="s">
        <v>3</v>
      </c>
      <c r="E48" s="51"/>
      <c r="F48" s="18" t="s">
        <v>93</v>
      </c>
      <c r="G48" s="5">
        <v>300</v>
      </c>
      <c r="H48" s="63"/>
      <c r="I48" s="17">
        <f>G48*H48</f>
        <v>0</v>
      </c>
    </row>
    <row r="49" spans="2:11" s="1" customFormat="1" ht="87" customHeight="1" x14ac:dyDescent="0.3">
      <c r="B49" s="9" t="s">
        <v>45</v>
      </c>
      <c r="C49" s="22" t="s">
        <v>149</v>
      </c>
      <c r="D49" s="5" t="s">
        <v>3</v>
      </c>
      <c r="E49" s="6"/>
      <c r="F49" s="18" t="s">
        <v>93</v>
      </c>
      <c r="G49" s="5">
        <v>400</v>
      </c>
      <c r="H49" s="63"/>
      <c r="I49" s="17">
        <f t="shared" si="0"/>
        <v>0</v>
      </c>
    </row>
    <row r="50" spans="2:11" s="1" customFormat="1" ht="75.599999999999994" customHeight="1" x14ac:dyDescent="0.3">
      <c r="B50" s="9" t="s">
        <v>22</v>
      </c>
      <c r="C50" s="22" t="s">
        <v>108</v>
      </c>
      <c r="D50" s="5" t="s">
        <v>1</v>
      </c>
      <c r="E50" s="6"/>
      <c r="F50" s="18" t="s">
        <v>93</v>
      </c>
      <c r="G50" s="5">
        <v>10</v>
      </c>
      <c r="H50" s="63"/>
      <c r="I50" s="17">
        <f t="shared" si="0"/>
        <v>0</v>
      </c>
    </row>
    <row r="51" spans="2:11" s="1" customFormat="1" ht="87.6" customHeight="1" x14ac:dyDescent="0.3">
      <c r="B51" s="9" t="s">
        <v>23</v>
      </c>
      <c r="C51" s="22" t="s">
        <v>109</v>
      </c>
      <c r="D51" s="5" t="s">
        <v>3</v>
      </c>
      <c r="E51" s="11"/>
      <c r="F51" s="18" t="s">
        <v>93</v>
      </c>
      <c r="G51" s="5">
        <v>20</v>
      </c>
      <c r="H51" s="63"/>
      <c r="I51" s="17">
        <f t="shared" si="0"/>
        <v>0</v>
      </c>
    </row>
    <row r="52" spans="2:11" s="1" customFormat="1" ht="113.25" customHeight="1" x14ac:dyDescent="0.3">
      <c r="B52" s="9" t="s">
        <v>46</v>
      </c>
      <c r="C52" s="22" t="s">
        <v>144</v>
      </c>
      <c r="D52" s="5" t="s">
        <v>3</v>
      </c>
      <c r="E52" s="11"/>
      <c r="F52" s="18" t="s">
        <v>93</v>
      </c>
      <c r="G52" s="5">
        <v>50</v>
      </c>
      <c r="H52" s="63"/>
      <c r="I52" s="17">
        <f t="shared" si="0"/>
        <v>0</v>
      </c>
    </row>
    <row r="53" spans="2:11" s="1" customFormat="1" ht="86.4" customHeight="1" x14ac:dyDescent="0.3">
      <c r="B53" s="9" t="s">
        <v>24</v>
      </c>
      <c r="C53" s="22" t="s">
        <v>150</v>
      </c>
      <c r="D53" s="5" t="s">
        <v>3</v>
      </c>
      <c r="E53" s="11"/>
      <c r="F53" s="18" t="s">
        <v>93</v>
      </c>
      <c r="G53" s="5">
        <v>50</v>
      </c>
      <c r="H53" s="63"/>
      <c r="I53" s="17">
        <f t="shared" si="0"/>
        <v>0</v>
      </c>
    </row>
    <row r="54" spans="2:11" s="1" customFormat="1" ht="93" customHeight="1" x14ac:dyDescent="0.3">
      <c r="B54" s="9" t="s">
        <v>25</v>
      </c>
      <c r="C54" s="22" t="s">
        <v>92</v>
      </c>
      <c r="D54" s="5" t="s">
        <v>1</v>
      </c>
      <c r="E54" s="12"/>
      <c r="F54" s="52" t="s">
        <v>94</v>
      </c>
      <c r="G54" s="5">
        <v>10</v>
      </c>
      <c r="H54" s="63"/>
      <c r="I54" s="17">
        <f t="shared" si="0"/>
        <v>0</v>
      </c>
    </row>
    <row r="55" spans="2:11" s="1" customFormat="1" ht="110.25" customHeight="1" x14ac:dyDescent="0.3">
      <c r="B55" s="9" t="s">
        <v>26</v>
      </c>
      <c r="C55" s="22" t="s">
        <v>151</v>
      </c>
      <c r="D55" s="5" t="s">
        <v>3</v>
      </c>
      <c r="E55" s="53"/>
      <c r="F55" s="18" t="s">
        <v>93</v>
      </c>
      <c r="G55" s="5">
        <v>30</v>
      </c>
      <c r="H55" s="64"/>
      <c r="I55" s="17">
        <f t="shared" si="0"/>
        <v>0</v>
      </c>
      <c r="K55" s="54"/>
    </row>
    <row r="56" spans="2:11" s="1" customFormat="1" ht="82.8" customHeight="1" x14ac:dyDescent="0.3">
      <c r="B56" s="9" t="s">
        <v>27</v>
      </c>
      <c r="C56" s="22" t="s">
        <v>110</v>
      </c>
      <c r="D56" s="5"/>
      <c r="E56" s="53"/>
      <c r="F56" s="18" t="s">
        <v>93</v>
      </c>
      <c r="G56" s="56">
        <v>25</v>
      </c>
      <c r="H56" s="64"/>
      <c r="I56" s="17">
        <f t="shared" si="0"/>
        <v>0</v>
      </c>
    </row>
    <row r="57" spans="2:11" s="1" customFormat="1" ht="79.2" customHeight="1" x14ac:dyDescent="0.3">
      <c r="B57" s="9" t="s">
        <v>28</v>
      </c>
      <c r="C57" s="22" t="s">
        <v>111</v>
      </c>
      <c r="D57" s="5" t="s">
        <v>3</v>
      </c>
      <c r="E57" s="6"/>
      <c r="F57" s="18" t="s">
        <v>93</v>
      </c>
      <c r="G57" s="5">
        <v>40</v>
      </c>
      <c r="H57" s="64"/>
      <c r="I57" s="17">
        <f t="shared" si="0"/>
        <v>0</v>
      </c>
    </row>
    <row r="58" spans="2:11" s="1" customFormat="1" ht="68.400000000000006" customHeight="1" x14ac:dyDescent="0.3">
      <c r="B58" s="9" t="s">
        <v>29</v>
      </c>
      <c r="C58" s="22" t="s">
        <v>112</v>
      </c>
      <c r="D58" s="5" t="s">
        <v>3</v>
      </c>
      <c r="E58" s="6"/>
      <c r="F58" s="18" t="s">
        <v>93</v>
      </c>
      <c r="G58" s="5">
        <v>1000</v>
      </c>
      <c r="H58" s="64"/>
      <c r="I58" s="17">
        <f t="shared" si="0"/>
        <v>0</v>
      </c>
    </row>
    <row r="59" spans="2:11" s="1" customFormat="1" ht="41.4" x14ac:dyDescent="0.3">
      <c r="B59" s="9" t="s">
        <v>30</v>
      </c>
      <c r="C59" s="22" t="s">
        <v>113</v>
      </c>
      <c r="D59" s="5" t="s">
        <v>3</v>
      </c>
      <c r="E59" s="6"/>
      <c r="F59" s="18" t="s">
        <v>93</v>
      </c>
      <c r="G59" s="5">
        <v>10000</v>
      </c>
      <c r="H59" s="64"/>
      <c r="I59" s="17">
        <f t="shared" si="0"/>
        <v>0</v>
      </c>
    </row>
    <row r="60" spans="2:11" s="1" customFormat="1" ht="55.2" x14ac:dyDescent="0.3">
      <c r="B60" s="9" t="s">
        <v>31</v>
      </c>
      <c r="C60" s="22" t="s">
        <v>114</v>
      </c>
      <c r="D60" s="5" t="s">
        <v>3</v>
      </c>
      <c r="E60" s="11"/>
      <c r="F60" s="18" t="s">
        <v>93</v>
      </c>
      <c r="G60" s="5">
        <v>3000</v>
      </c>
      <c r="H60" s="64"/>
      <c r="I60" s="17">
        <f t="shared" si="0"/>
        <v>0</v>
      </c>
    </row>
    <row r="61" spans="2:11" s="1" customFormat="1" ht="35.4" customHeight="1" x14ac:dyDescent="0.3">
      <c r="B61" s="9" t="s">
        <v>47</v>
      </c>
      <c r="C61" s="22" t="s">
        <v>104</v>
      </c>
      <c r="D61" s="5" t="s">
        <v>3</v>
      </c>
      <c r="E61" s="11"/>
      <c r="F61" s="18" t="s">
        <v>93</v>
      </c>
      <c r="G61" s="5">
        <v>1000</v>
      </c>
      <c r="H61" s="64"/>
      <c r="I61" s="17">
        <f t="shared" si="0"/>
        <v>0</v>
      </c>
    </row>
    <row r="62" spans="2:11" s="1" customFormat="1" ht="43.2" customHeight="1" x14ac:dyDescent="0.3">
      <c r="B62" s="9" t="s">
        <v>32</v>
      </c>
      <c r="C62" s="22" t="s">
        <v>103</v>
      </c>
      <c r="D62" s="5" t="s">
        <v>3</v>
      </c>
      <c r="E62" s="6"/>
      <c r="F62" s="18" t="s">
        <v>94</v>
      </c>
      <c r="G62" s="5">
        <v>200</v>
      </c>
      <c r="H62" s="64"/>
      <c r="I62" s="17">
        <f t="shared" si="0"/>
        <v>0</v>
      </c>
    </row>
    <row r="63" spans="2:11" s="1" customFormat="1" ht="39.75" customHeight="1" x14ac:dyDescent="0.3">
      <c r="B63" s="9" t="s">
        <v>33</v>
      </c>
      <c r="C63" s="22" t="s">
        <v>115</v>
      </c>
      <c r="D63" s="5" t="s">
        <v>3</v>
      </c>
      <c r="E63" s="6"/>
      <c r="F63" s="18" t="s">
        <v>93</v>
      </c>
      <c r="G63" s="5">
        <v>5000</v>
      </c>
      <c r="H63" s="64"/>
      <c r="I63" s="17">
        <f t="shared" si="0"/>
        <v>0</v>
      </c>
    </row>
    <row r="64" spans="2:11" s="1" customFormat="1" ht="57" customHeight="1" x14ac:dyDescent="0.3">
      <c r="B64" s="9" t="s">
        <v>34</v>
      </c>
      <c r="C64" s="22" t="s">
        <v>116</v>
      </c>
      <c r="D64" s="5" t="s">
        <v>3</v>
      </c>
      <c r="E64" s="6"/>
      <c r="F64" s="18" t="s">
        <v>93</v>
      </c>
      <c r="G64" s="5">
        <v>10</v>
      </c>
      <c r="H64" s="64"/>
      <c r="I64" s="17">
        <f t="shared" si="0"/>
        <v>0</v>
      </c>
    </row>
    <row r="65" spans="2:9" s="1" customFormat="1" ht="41.4" x14ac:dyDescent="0.3">
      <c r="B65" s="9" t="s">
        <v>35</v>
      </c>
      <c r="C65" s="22" t="s">
        <v>117</v>
      </c>
      <c r="D65" s="5" t="s">
        <v>3</v>
      </c>
      <c r="E65" s="6"/>
      <c r="F65" s="18" t="s">
        <v>93</v>
      </c>
      <c r="G65" s="5">
        <v>5</v>
      </c>
      <c r="H65" s="64"/>
      <c r="I65" s="17">
        <f t="shared" si="0"/>
        <v>0</v>
      </c>
    </row>
    <row r="66" spans="2:9" s="1" customFormat="1" ht="70.2" customHeight="1" x14ac:dyDescent="0.3">
      <c r="B66" s="9" t="s">
        <v>48</v>
      </c>
      <c r="C66" s="22" t="s">
        <v>118</v>
      </c>
      <c r="D66" s="5" t="s">
        <v>74</v>
      </c>
      <c r="E66" s="6"/>
      <c r="F66" s="18" t="s">
        <v>93</v>
      </c>
      <c r="G66" s="56">
        <v>100</v>
      </c>
      <c r="H66" s="64"/>
      <c r="I66" s="17">
        <f t="shared" si="0"/>
        <v>0</v>
      </c>
    </row>
    <row r="67" spans="2:9" s="1" customFormat="1" ht="67.2" customHeight="1" x14ac:dyDescent="0.3">
      <c r="B67" s="9" t="s">
        <v>49</v>
      </c>
      <c r="C67" s="22" t="s">
        <v>119</v>
      </c>
      <c r="D67" s="5" t="s">
        <v>3</v>
      </c>
      <c r="E67" s="6"/>
      <c r="F67" s="18" t="s">
        <v>93</v>
      </c>
      <c r="G67" s="57">
        <v>100</v>
      </c>
      <c r="H67" s="64"/>
      <c r="I67" s="17">
        <f t="shared" si="0"/>
        <v>0</v>
      </c>
    </row>
    <row r="68" spans="2:9" s="1" customFormat="1" ht="111.6" customHeight="1" x14ac:dyDescent="0.3">
      <c r="B68" s="9" t="s">
        <v>50</v>
      </c>
      <c r="C68" s="22" t="s">
        <v>120</v>
      </c>
      <c r="D68" s="5" t="s">
        <v>3</v>
      </c>
      <c r="E68" s="11"/>
      <c r="F68" s="18" t="s">
        <v>93</v>
      </c>
      <c r="G68" s="56">
        <v>25</v>
      </c>
      <c r="H68" s="64"/>
      <c r="I68" s="17">
        <f t="shared" si="0"/>
        <v>0</v>
      </c>
    </row>
    <row r="69" spans="2:9" s="1" customFormat="1" ht="51.75" customHeight="1" x14ac:dyDescent="0.3">
      <c r="B69" s="9" t="s">
        <v>51</v>
      </c>
      <c r="C69" s="22" t="s">
        <v>4</v>
      </c>
      <c r="D69" s="5" t="s">
        <v>1</v>
      </c>
      <c r="E69" s="6"/>
      <c r="F69" s="18" t="s">
        <v>94</v>
      </c>
      <c r="G69" s="5">
        <v>1200</v>
      </c>
      <c r="H69" s="64"/>
      <c r="I69" s="17">
        <f t="shared" si="0"/>
        <v>0</v>
      </c>
    </row>
    <row r="70" spans="2:9" s="1" customFormat="1" ht="70.2" customHeight="1" x14ac:dyDescent="0.3">
      <c r="B70" s="9" t="s">
        <v>52</v>
      </c>
      <c r="C70" s="22" t="s">
        <v>121</v>
      </c>
      <c r="D70" s="5" t="s">
        <v>1</v>
      </c>
      <c r="E70" s="6"/>
      <c r="F70" s="18" t="s">
        <v>93</v>
      </c>
      <c r="G70" s="5">
        <v>400</v>
      </c>
      <c r="H70" s="64"/>
      <c r="I70" s="17">
        <f t="shared" si="0"/>
        <v>0</v>
      </c>
    </row>
    <row r="71" spans="2:9" s="1" customFormat="1" ht="55.2" x14ac:dyDescent="0.3">
      <c r="B71" s="9" t="s">
        <v>54</v>
      </c>
      <c r="C71" s="22" t="s">
        <v>122</v>
      </c>
      <c r="D71" s="5" t="s">
        <v>1</v>
      </c>
      <c r="E71" s="6"/>
      <c r="F71" s="18" t="s">
        <v>93</v>
      </c>
      <c r="G71" s="5">
        <v>400</v>
      </c>
      <c r="H71" s="64"/>
      <c r="I71" s="17">
        <f t="shared" si="0"/>
        <v>0</v>
      </c>
    </row>
    <row r="72" spans="2:9" s="1" customFormat="1" ht="41.4" x14ac:dyDescent="0.3">
      <c r="B72" s="9" t="s">
        <v>55</v>
      </c>
      <c r="C72" s="22" t="s">
        <v>123</v>
      </c>
      <c r="D72" s="5" t="s">
        <v>3</v>
      </c>
      <c r="E72" s="6"/>
      <c r="F72" s="18" t="s">
        <v>93</v>
      </c>
      <c r="G72" s="5">
        <v>200</v>
      </c>
      <c r="H72" s="64"/>
      <c r="I72" s="17">
        <f t="shared" si="0"/>
        <v>0</v>
      </c>
    </row>
    <row r="73" spans="2:9" s="1" customFormat="1" ht="45.75" customHeight="1" x14ac:dyDescent="0.3">
      <c r="B73" s="9" t="s">
        <v>56</v>
      </c>
      <c r="C73" s="22" t="s">
        <v>145</v>
      </c>
      <c r="D73" s="5" t="s">
        <v>1</v>
      </c>
      <c r="E73" s="6"/>
      <c r="F73" s="18" t="s">
        <v>93</v>
      </c>
      <c r="G73" s="5">
        <v>150</v>
      </c>
      <c r="H73" s="64"/>
      <c r="I73" s="17">
        <f t="shared" si="0"/>
        <v>0</v>
      </c>
    </row>
    <row r="74" spans="2:9" s="1" customFormat="1" ht="71.400000000000006" customHeight="1" x14ac:dyDescent="0.3">
      <c r="B74" s="9" t="s">
        <v>57</v>
      </c>
      <c r="C74" s="22" t="s">
        <v>124</v>
      </c>
      <c r="D74" s="5" t="s">
        <v>1</v>
      </c>
      <c r="E74" s="6"/>
      <c r="F74" s="18" t="s">
        <v>93</v>
      </c>
      <c r="G74" s="5">
        <v>40</v>
      </c>
      <c r="H74" s="64"/>
      <c r="I74" s="17">
        <f t="shared" si="0"/>
        <v>0</v>
      </c>
    </row>
    <row r="75" spans="2:9" s="1" customFormat="1" ht="55.2" x14ac:dyDescent="0.3">
      <c r="B75" s="9" t="s">
        <v>58</v>
      </c>
      <c r="C75" s="22" t="s">
        <v>125</v>
      </c>
      <c r="D75" s="5" t="s">
        <v>1</v>
      </c>
      <c r="E75" s="6"/>
      <c r="F75" s="18" t="s">
        <v>93</v>
      </c>
      <c r="G75" s="5">
        <v>100</v>
      </c>
      <c r="H75" s="64"/>
      <c r="I75" s="17">
        <f t="shared" si="0"/>
        <v>0</v>
      </c>
    </row>
    <row r="76" spans="2:9" s="1" customFormat="1" ht="48" customHeight="1" x14ac:dyDescent="0.3">
      <c r="B76" s="9" t="s">
        <v>59</v>
      </c>
      <c r="C76" s="22" t="s">
        <v>126</v>
      </c>
      <c r="D76" s="5" t="s">
        <v>1</v>
      </c>
      <c r="E76" s="6"/>
      <c r="F76" s="18" t="s">
        <v>93</v>
      </c>
      <c r="G76" s="5">
        <v>50</v>
      </c>
      <c r="H76" s="64"/>
      <c r="I76" s="17">
        <f t="shared" si="0"/>
        <v>0</v>
      </c>
    </row>
    <row r="77" spans="2:9" s="1" customFormat="1" ht="55.2" x14ac:dyDescent="0.3">
      <c r="B77" s="9" t="s">
        <v>60</v>
      </c>
      <c r="C77" s="22" t="s">
        <v>146</v>
      </c>
      <c r="D77" s="5" t="s">
        <v>1</v>
      </c>
      <c r="E77" s="11"/>
      <c r="F77" s="18" t="s">
        <v>93</v>
      </c>
      <c r="G77" s="5">
        <v>30</v>
      </c>
      <c r="H77" s="64"/>
      <c r="I77" s="17">
        <f t="shared" si="0"/>
        <v>0</v>
      </c>
    </row>
    <row r="78" spans="2:9" s="1" customFormat="1" ht="69.599999999999994" customHeight="1" x14ac:dyDescent="0.3">
      <c r="B78" s="9" t="s">
        <v>61</v>
      </c>
      <c r="C78" s="22" t="s">
        <v>127</v>
      </c>
      <c r="D78" s="5" t="s">
        <v>1</v>
      </c>
      <c r="E78" s="11"/>
      <c r="F78" s="18" t="s">
        <v>93</v>
      </c>
      <c r="G78" s="5">
        <v>20</v>
      </c>
      <c r="H78" s="64"/>
      <c r="I78" s="17">
        <f t="shared" si="0"/>
        <v>0</v>
      </c>
    </row>
    <row r="79" spans="2:9" s="1" customFormat="1" ht="69" x14ac:dyDescent="0.3">
      <c r="B79" s="9" t="s">
        <v>62</v>
      </c>
      <c r="C79" s="22" t="s">
        <v>128</v>
      </c>
      <c r="D79" s="5" t="s">
        <v>1</v>
      </c>
      <c r="E79" s="11"/>
      <c r="F79" s="18" t="s">
        <v>93</v>
      </c>
      <c r="G79" s="5">
        <v>50</v>
      </c>
      <c r="H79" s="64"/>
      <c r="I79" s="17">
        <f t="shared" si="0"/>
        <v>0</v>
      </c>
    </row>
    <row r="80" spans="2:9" s="1" customFormat="1" ht="37.950000000000003" customHeight="1" x14ac:dyDescent="0.3">
      <c r="B80" s="9" t="s">
        <v>63</v>
      </c>
      <c r="C80" s="22" t="s">
        <v>129</v>
      </c>
      <c r="D80" s="5" t="s">
        <v>53</v>
      </c>
      <c r="E80" s="11"/>
      <c r="F80" s="18" t="s">
        <v>93</v>
      </c>
      <c r="G80" s="5">
        <v>50</v>
      </c>
      <c r="H80" s="64"/>
      <c r="I80" s="17">
        <f t="shared" si="0"/>
        <v>0</v>
      </c>
    </row>
    <row r="81" spans="2:9" s="1" customFormat="1" ht="37.950000000000003" customHeight="1" x14ac:dyDescent="0.3">
      <c r="B81" s="9" t="s">
        <v>64</v>
      </c>
      <c r="C81" s="22" t="s">
        <v>152</v>
      </c>
      <c r="D81" s="5" t="s">
        <v>53</v>
      </c>
      <c r="E81" s="11"/>
      <c r="F81" s="18" t="s">
        <v>93</v>
      </c>
      <c r="G81" s="5">
        <v>50</v>
      </c>
      <c r="H81" s="64"/>
      <c r="I81" s="17">
        <f t="shared" si="0"/>
        <v>0</v>
      </c>
    </row>
    <row r="82" spans="2:9" s="1" customFormat="1" ht="50.4" customHeight="1" x14ac:dyDescent="0.3">
      <c r="B82" s="9" t="s">
        <v>65</v>
      </c>
      <c r="C82" s="22" t="s">
        <v>130</v>
      </c>
      <c r="D82" s="5" t="s">
        <v>1</v>
      </c>
      <c r="E82" s="6"/>
      <c r="F82" s="18" t="s">
        <v>93</v>
      </c>
      <c r="G82" s="5">
        <v>1000</v>
      </c>
      <c r="H82" s="64"/>
      <c r="I82" s="17">
        <f t="shared" si="0"/>
        <v>0</v>
      </c>
    </row>
    <row r="83" spans="2:9" s="1" customFormat="1" ht="51.6" customHeight="1" x14ac:dyDescent="0.3">
      <c r="B83" s="9" t="s">
        <v>66</v>
      </c>
      <c r="C83" s="22" t="s">
        <v>131</v>
      </c>
      <c r="D83" s="5" t="s">
        <v>1</v>
      </c>
      <c r="E83" s="6"/>
      <c r="F83" s="18" t="s">
        <v>93</v>
      </c>
      <c r="G83" s="5">
        <v>500</v>
      </c>
      <c r="H83" s="64"/>
      <c r="I83" s="17">
        <f t="shared" si="0"/>
        <v>0</v>
      </c>
    </row>
    <row r="84" spans="2:9" s="1" customFormat="1" ht="69.75" customHeight="1" x14ac:dyDescent="0.3">
      <c r="B84" s="9" t="s">
        <v>67</v>
      </c>
      <c r="C84" s="22" t="s">
        <v>132</v>
      </c>
      <c r="D84" s="5" t="s">
        <v>1</v>
      </c>
      <c r="E84" s="6"/>
      <c r="F84" s="18" t="s">
        <v>93</v>
      </c>
      <c r="G84" s="5">
        <v>1000</v>
      </c>
      <c r="H84" s="64"/>
      <c r="I84" s="17">
        <f t="shared" si="0"/>
        <v>0</v>
      </c>
    </row>
    <row r="85" spans="2:9" s="1" customFormat="1" ht="41.4" x14ac:dyDescent="0.3">
      <c r="B85" s="9" t="s">
        <v>68</v>
      </c>
      <c r="C85" s="22" t="s">
        <v>133</v>
      </c>
      <c r="D85" s="5" t="s">
        <v>1</v>
      </c>
      <c r="E85" s="6"/>
      <c r="F85" s="18" t="s">
        <v>93</v>
      </c>
      <c r="G85" s="5">
        <v>500</v>
      </c>
      <c r="H85" s="64"/>
      <c r="I85" s="17">
        <f t="shared" ref="I85:I92" si="1">G85*H85</f>
        <v>0</v>
      </c>
    </row>
    <row r="86" spans="2:9" s="1" customFormat="1" ht="71.400000000000006" customHeight="1" x14ac:dyDescent="0.3">
      <c r="B86" s="9" t="s">
        <v>69</v>
      </c>
      <c r="C86" s="22" t="s">
        <v>134</v>
      </c>
      <c r="D86" s="5" t="s">
        <v>1</v>
      </c>
      <c r="E86" s="6"/>
      <c r="F86" s="18" t="s">
        <v>93</v>
      </c>
      <c r="G86" s="5">
        <v>1000</v>
      </c>
      <c r="H86" s="64"/>
      <c r="I86" s="17">
        <f t="shared" si="1"/>
        <v>0</v>
      </c>
    </row>
    <row r="87" spans="2:9" s="1" customFormat="1" ht="66" customHeight="1" x14ac:dyDescent="0.3">
      <c r="B87" s="9" t="s">
        <v>73</v>
      </c>
      <c r="C87" s="22" t="s">
        <v>135</v>
      </c>
      <c r="D87" s="5" t="s">
        <v>1</v>
      </c>
      <c r="E87" s="11"/>
      <c r="F87" s="18" t="s">
        <v>93</v>
      </c>
      <c r="G87" s="5">
        <v>300</v>
      </c>
      <c r="H87" s="64"/>
      <c r="I87" s="17">
        <f t="shared" si="1"/>
        <v>0</v>
      </c>
    </row>
    <row r="88" spans="2:9" s="1" customFormat="1" ht="96.6" x14ac:dyDescent="0.3">
      <c r="B88" s="9" t="s">
        <v>75</v>
      </c>
      <c r="C88" s="22" t="s">
        <v>136</v>
      </c>
      <c r="D88" s="5" t="s">
        <v>1</v>
      </c>
      <c r="E88" s="11"/>
      <c r="F88" s="18" t="s">
        <v>93</v>
      </c>
      <c r="G88" s="5">
        <v>50</v>
      </c>
      <c r="H88" s="64"/>
      <c r="I88" s="17">
        <f t="shared" si="1"/>
        <v>0</v>
      </c>
    </row>
    <row r="89" spans="2:9" s="1" customFormat="1" ht="63" customHeight="1" x14ac:dyDescent="0.3">
      <c r="B89" s="9" t="s">
        <v>91</v>
      </c>
      <c r="C89" s="22" t="s">
        <v>137</v>
      </c>
      <c r="D89" s="5" t="s">
        <v>1</v>
      </c>
      <c r="E89" s="11"/>
      <c r="F89" s="18" t="s">
        <v>93</v>
      </c>
      <c r="G89" s="5">
        <v>500</v>
      </c>
      <c r="H89" s="64"/>
      <c r="I89" s="17">
        <f t="shared" si="1"/>
        <v>0</v>
      </c>
    </row>
    <row r="90" spans="2:9" s="1" customFormat="1" ht="73.2" customHeight="1" x14ac:dyDescent="0.3">
      <c r="B90" s="55" t="s">
        <v>101</v>
      </c>
      <c r="C90" s="22" t="s">
        <v>138</v>
      </c>
      <c r="D90" s="5" t="s">
        <v>1</v>
      </c>
      <c r="E90" s="12"/>
      <c r="F90" s="18" t="s">
        <v>93</v>
      </c>
      <c r="G90" s="5">
        <v>50</v>
      </c>
      <c r="H90" s="64"/>
      <c r="I90" s="17">
        <f t="shared" si="1"/>
        <v>0</v>
      </c>
    </row>
    <row r="91" spans="2:9" s="1" customFormat="1" ht="82.8" x14ac:dyDescent="0.3">
      <c r="B91" s="35" t="s">
        <v>102</v>
      </c>
      <c r="C91" s="22" t="s">
        <v>139</v>
      </c>
      <c r="D91" s="5" t="s">
        <v>1</v>
      </c>
      <c r="E91" s="12"/>
      <c r="F91" s="18" t="s">
        <v>93</v>
      </c>
      <c r="G91" s="5">
        <v>10</v>
      </c>
      <c r="H91" s="64"/>
      <c r="I91" s="17">
        <f t="shared" si="1"/>
        <v>0</v>
      </c>
    </row>
    <row r="92" spans="2:9" s="1" customFormat="1" ht="73.95" customHeight="1" thickBot="1" x14ac:dyDescent="0.35">
      <c r="B92" s="44" t="s">
        <v>153</v>
      </c>
      <c r="C92" s="45" t="s">
        <v>140</v>
      </c>
      <c r="D92" s="46" t="s">
        <v>1</v>
      </c>
      <c r="E92" s="47"/>
      <c r="F92" s="48" t="s">
        <v>93</v>
      </c>
      <c r="G92" s="46">
        <v>10</v>
      </c>
      <c r="H92" s="64"/>
      <c r="I92" s="49">
        <f t="shared" si="1"/>
        <v>0</v>
      </c>
    </row>
    <row r="93" spans="2:9" x14ac:dyDescent="0.3">
      <c r="B93" s="27" t="s">
        <v>96</v>
      </c>
      <c r="C93" s="28"/>
      <c r="D93" s="28"/>
      <c r="E93" s="28"/>
      <c r="F93" s="28"/>
      <c r="G93" s="28"/>
      <c r="H93" s="28"/>
      <c r="I93" s="59">
        <f>SUM(I17:I92)</f>
        <v>0</v>
      </c>
    </row>
    <row r="94" spans="2:9" x14ac:dyDescent="0.3">
      <c r="B94" s="29" t="s">
        <v>87</v>
      </c>
      <c r="C94" s="30"/>
      <c r="D94" s="30"/>
      <c r="E94" s="30"/>
      <c r="F94" s="30"/>
      <c r="G94" s="30"/>
      <c r="H94" s="30"/>
      <c r="I94" s="60">
        <f>I93*0.2</f>
        <v>0</v>
      </c>
    </row>
    <row r="95" spans="2:9" ht="15" thickBot="1" x14ac:dyDescent="0.35">
      <c r="B95" s="31" t="s">
        <v>97</v>
      </c>
      <c r="C95" s="32"/>
      <c r="D95" s="32"/>
      <c r="E95" s="32"/>
      <c r="F95" s="32"/>
      <c r="G95" s="32"/>
      <c r="H95" s="32"/>
      <c r="I95" s="61">
        <f>I93+I94</f>
        <v>0</v>
      </c>
    </row>
    <row r="96" spans="2:9" x14ac:dyDescent="0.3">
      <c r="B96" s="33" t="s">
        <v>84</v>
      </c>
    </row>
    <row r="97" spans="2:9" x14ac:dyDescent="0.3">
      <c r="B97" s="34" t="s">
        <v>100</v>
      </c>
      <c r="C97" s="33"/>
    </row>
    <row r="98" spans="2:9" x14ac:dyDescent="0.3">
      <c r="C98" s="34"/>
      <c r="D98" s="34"/>
    </row>
    <row r="99" spans="2:9" x14ac:dyDescent="0.3">
      <c r="B99" s="77" t="s">
        <v>86</v>
      </c>
      <c r="C99" s="77"/>
    </row>
    <row r="101" spans="2:9" x14ac:dyDescent="0.3">
      <c r="C101" s="58"/>
      <c r="G101" s="67"/>
      <c r="H101" s="67"/>
      <c r="I101" s="67"/>
    </row>
    <row r="102" spans="2:9" x14ac:dyDescent="0.3">
      <c r="G102" s="68" t="s">
        <v>85</v>
      </c>
      <c r="H102" s="68"/>
      <c r="I102" s="68"/>
    </row>
  </sheetData>
  <mergeCells count="13">
    <mergeCell ref="G101:I101"/>
    <mergeCell ref="G102:I102"/>
    <mergeCell ref="B4:C4"/>
    <mergeCell ref="B6:I6"/>
    <mergeCell ref="B8:I8"/>
    <mergeCell ref="B12:C12"/>
    <mergeCell ref="B13:C13"/>
    <mergeCell ref="B14:C14"/>
    <mergeCell ref="D12:I12"/>
    <mergeCell ref="D13:I13"/>
    <mergeCell ref="D14:I14"/>
    <mergeCell ref="G10:I10"/>
    <mergeCell ref="B99:C99"/>
  </mergeCells>
  <phoneticPr fontId="12" type="noConversion"/>
  <pageMargins left="0.70866141732283472" right="0.70866141732283472" top="0.35433070866141736" bottom="0.1574803149606299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technickej špecifikácie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Šimko</dc:creator>
  <cp:lastModifiedBy>Fekiačová Jana</cp:lastModifiedBy>
  <cp:lastPrinted>2021-04-06T06:13:21Z</cp:lastPrinted>
  <dcterms:created xsi:type="dcterms:W3CDTF">2017-07-26T13:07:24Z</dcterms:created>
  <dcterms:modified xsi:type="dcterms:W3CDTF">2021-07-18T21:15:51Z</dcterms:modified>
</cp:coreProperties>
</file>